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0f8c03e26e1beca/Desktop/"/>
    </mc:Choice>
  </mc:AlternateContent>
  <xr:revisionPtr revIDLastSave="1" documentId="8_{B0C61459-67DF-492E-B345-CC94135E9431}" xr6:coauthVersionLast="47" xr6:coauthVersionMax="47" xr10:uidLastSave="{A534E419-F4D4-4585-BAEB-84C7970FDB73}"/>
  <bookViews>
    <workbookView xWindow="-120" yWindow="-120" windowWidth="29040" windowHeight="15855" xr2:uid="{00000000-000D-0000-FFFF-FFFF00000000}"/>
  </bookViews>
  <sheets>
    <sheet name="pmr ASR" sheetId="1" r:id="rId1"/>
    <sheet name="Sheet1" sheetId="2" state="hidden" r:id="rId2"/>
  </sheets>
  <definedNames>
    <definedName name="__xlnm.Print_Area" localSheetId="0">'pmr ASR'!$A$1:$AL$23</definedName>
    <definedName name="_xlnm.Print_Area" localSheetId="0">'pmr ASR'!$A$1:$AZ$57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1" i="1" l="1"/>
  <c r="AM20" i="1"/>
  <c r="AM46" i="1"/>
  <c r="AM22" i="1" l="1"/>
</calcChain>
</file>

<file path=xl/sharedStrings.xml><?xml version="1.0" encoding="utf-8"?>
<sst xmlns="http://schemas.openxmlformats.org/spreadsheetml/2006/main" count="754" uniqueCount="126">
  <si>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</si>
  <si>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</si>
  <si>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</si>
  <si>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</si>
  <si>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</si>
  <si>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</si>
  <si>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</si>
  <si>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</si>
  <si>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</si>
  <si>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</si>
  <si>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</si>
  <si>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</si>
  <si>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</si>
  <si>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</si>
  <si>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</si>
  <si>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</si>
  <si>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</si>
  <si>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</si>
  <si>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</si>
  <si>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</si>
  <si>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</si>
  <si>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</si>
  <si>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</si>
  <si>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</si>
  <si>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</si>
  <si>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</si>
  <si>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</si>
  <si>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</si>
  <si>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</si>
  <si>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</si>
  <si>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</si>
  <si>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</si>
  <si>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</si>
  <si>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</si>
  <si>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</si>
  <si>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</si>
  <si>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</si>
  <si>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</si>
  <si>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</si>
  <si>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</si>
  <si>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</si>
  <si>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</si>
  <si>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</si>
  <si>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</si>
  <si>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</si>
  <si>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</si>
  <si>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</si>
  <si>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</si>
  <si>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</si>
  <si>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</si>
  <si>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</si>
  <si>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</si>
  <si>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</si>
  <si>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</si>
  <si>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</si>
  <si>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</si>
  <si>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</si>
  <si>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</si>
  <si>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</si>
  <si>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</si>
  <si>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</si>
  <si>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</si>
  <si>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</si>
  <si>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</si>
  <si>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</si>
  <si>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</si>
  <si>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</si>
  <si>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</si>
  <si>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</si>
  <si>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</si>
  <si>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</si>
  <si>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</si>
  <si>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</si>
  <si>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N/A</t>
  </si>
  <si>
    <t>S/D of 1 pc Audio Mixer &amp; 5 others</t>
  </si>
  <si>
    <t>S/D of 1 unit Printer Scanner L3110 and 2 Others</t>
  </si>
  <si>
    <t>SD of 5 set all-in-one computer i5-12400 Xe Graphics 23.8" IPS 1920x1080 72%NTSC 16GB 512G</t>
  </si>
  <si>
    <t>SD of 109 gal Alcohol Ethyl Alcohol 70% Unscented and 3 Others</t>
  </si>
  <si>
    <t>SD of 20 piece Broom, Soft (tambo) and 23 Others</t>
  </si>
  <si>
    <t>S/D of 2 pcs Printer 3 in 1 &amp; 2 Others</t>
  </si>
  <si>
    <t>S/D of 2 btls Rear Differential Fluid for Mitubishi Strada &amp; 32 Others</t>
  </si>
  <si>
    <t>S/D of 1 pc Motor Compressor &amp; 4 Others</t>
  </si>
  <si>
    <t>S/D of 1 set Injection Nozzle for KM450 #41 &amp; 34 Others</t>
  </si>
  <si>
    <t>S/D of 30 bags Cement &amp; 26 others</t>
  </si>
  <si>
    <t>S/D of 3 pcs Printer 3 in 1 &amp; 3 Others</t>
  </si>
  <si>
    <t>CSBn_ASR</t>
  </si>
  <si>
    <t>CyberBN_ASR</t>
  </si>
  <si>
    <t>NETBn_ASR</t>
  </si>
  <si>
    <t>OG4_ASR</t>
  </si>
  <si>
    <t>Subscription of SG310 E-mail Security Appliance</t>
  </si>
  <si>
    <t>S/D of 5 unit Desktop Computer Core i5 All-in-One and 2 others</t>
  </si>
  <si>
    <t>100 pcs Marine Plywood 3/4 x4 x 8 and 44 Others</t>
  </si>
  <si>
    <t>1 Lot UTM Appliance 1XG450 DMZ (Subscription)</t>
  </si>
  <si>
    <t>SD of 1 lot Catering Services of NETBn</t>
  </si>
  <si>
    <t>SD of Desktop computer 21.5 inch Monitor 8GB RAM 128GB M.2 1TB HDD i5 11th GEN PROCESSOR and 1 other</t>
  </si>
  <si>
    <t>372 ROLLS OF BATTERY NICKLE STRIP (5MM) 10S AND 23 OTHERS</t>
  </si>
  <si>
    <t>4 UNITS CROSS CUT PAPER SHREDDER REXEL 30L AND 1 OTHER</t>
  </si>
  <si>
    <t>2 PCS DESKTOP COMPUTER ENTRY LEVEL &amp; 1 OTHER</t>
  </si>
  <si>
    <t>3 PIECE PROCESSOR AMD RYZEN 3 3200G SOCKET AM4 65W AND 9 OTHERS</t>
  </si>
  <si>
    <t>1 LOT CATERING SERVICES (FOOD PACKS)</t>
  </si>
  <si>
    <t>5 UNITS 3D PRINTER AND 5 OTHERS</t>
  </si>
  <si>
    <t>400 PCS CHB 4" X 8" X 16" AND 40 OTHERS</t>
  </si>
  <si>
    <t>ICT TRAINING EXPENSES</t>
  </si>
  <si>
    <t>4 PCS LAPTOP 16"</t>
  </si>
  <si>
    <t>1 UNIT WASHING MACHINE INVERTER 8.0/5.0KGS WASHER &amp; DRYER AND 1 OTHER</t>
  </si>
  <si>
    <t>8 UNIT FUSION MACHINE</t>
  </si>
  <si>
    <t>1 PC SOLID STATE DRIVE 2TB - M.2 INTERNAL AND 2 OTHERS</t>
  </si>
  <si>
    <t>5 PCS PRINTER 3 &amp; 1 AND 10 OTHERS</t>
  </si>
  <si>
    <t>1 UNIT SMART LED TV 70INC 4K UHD ANDROID</t>
  </si>
  <si>
    <t>FOURTEEN (14) ALCOHOL 500ML</t>
  </si>
  <si>
    <t>OG4_ASR_PA</t>
  </si>
  <si>
    <t>CyberBn_ASR_PA</t>
  </si>
  <si>
    <t>NETBn_ASR_PA</t>
  </si>
  <si>
    <t>SIMBn_ASR_PA</t>
  </si>
  <si>
    <t>TSS_ASR_PA</t>
  </si>
  <si>
    <t>CyberBn_ ASR_PA</t>
  </si>
  <si>
    <t>CSBn_ASR_PA</t>
  </si>
  <si>
    <t>PREPARED BY:</t>
  </si>
  <si>
    <t>NOTED BY:</t>
  </si>
  <si>
    <t>Mark Rowen T Amantoy</t>
  </si>
  <si>
    <t>Cpl        (OS)          PA</t>
  </si>
  <si>
    <t>SEFREDO A CONTIC</t>
  </si>
  <si>
    <t>AC of S for Logistics, G4, ASR, PA</t>
  </si>
  <si>
    <t>Major     (QMS)     PA</t>
  </si>
  <si>
    <t>Assistant Procurement NCO</t>
  </si>
  <si>
    <t>ARMY SIGNAL REGIMENT  Procurement Monitoring Report 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</si>
</sst>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;&quot; (&quot;#,##0.00\);&quot; -&quot;#\ ;@\ "/>
    <numFmt numFmtId="165" formatCode="#,##0\ ;&quot; (&quot;#,##0\);&quot; -&quot;#\ ;@\ "/>
    <numFmt numFmtId="166" formatCode="[$-3409]dd\-mmm\-yy;@"/>
  </numFmts>
  <fonts count="16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2" fillId="0" borderId="0"/>
  </cellStyleXfs>
  <cellXfs count="127">
    <xf numFmtId="0" fontId="0" fillId="0" borderId="0" xfId="0"/>
    <xf numFmtId="0" fontId="12" fillId="0" borderId="0" xfId="4"/>
    <xf numFmtId="0" fontId="8" fillId="0" borderId="1" xfId="4" applyFont="1" applyBorder="1" applyAlignment="1" applyProtection="1">
      <alignment horizontal="center"/>
      <protection locked="0"/>
    </xf>
    <xf numFmtId="0" fontId="8" fillId="0" borderId="1" xfId="4" applyFont="1" applyBorder="1" applyProtection="1">
      <protection locked="0"/>
    </xf>
    <xf numFmtId="4" fontId="8" fillId="0" borderId="1" xfId="4" applyNumberFormat="1" applyFont="1" applyBorder="1" applyProtection="1">
      <protection locked="0"/>
    </xf>
    <xf numFmtId="16" fontId="8" fillId="0" borderId="1" xfId="4" applyNumberFormat="1" applyFont="1" applyBorder="1" applyAlignment="1" applyProtection="1">
      <alignment horizontal="center"/>
      <protection locked="0"/>
    </xf>
    <xf numFmtId="164" fontId="8" fillId="0" borderId="1" xfId="1" applyFont="1" applyBorder="1" applyAlignment="1" applyProtection="1">
      <alignment horizontal="center"/>
      <protection locked="0"/>
    </xf>
    <xf numFmtId="165" fontId="8" fillId="0" borderId="1" xfId="1" applyNumberFormat="1" applyFont="1" applyBorder="1" applyAlignment="1" applyProtection="1">
      <alignment horizontal="center"/>
      <protection locked="0"/>
    </xf>
    <xf numFmtId="0" fontId="8" fillId="0" borderId="9" xfId="4" applyFont="1" applyBorder="1" applyAlignment="1" applyProtection="1">
      <alignment horizontal="center"/>
      <protection locked="0"/>
    </xf>
    <xf numFmtId="0" fontId="8" fillId="0" borderId="10" xfId="4" applyFont="1" applyBorder="1" applyProtection="1">
      <protection locked="0"/>
    </xf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10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12" fillId="0" borderId="0" xfId="4" applyProtection="1"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vertical="center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4" fillId="0" borderId="6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7" fillId="3" borderId="12" xfId="4" applyFont="1" applyFill="1" applyBorder="1" applyAlignment="1">
      <alignment vertical="center" wrapText="1"/>
    </xf>
    <xf numFmtId="0" fontId="7" fillId="3" borderId="13" xfId="4" applyFont="1" applyFill="1" applyBorder="1" applyAlignment="1">
      <alignment vertical="center" wrapText="1"/>
    </xf>
    <xf numFmtId="0" fontId="12" fillId="0" borderId="0" xfId="4" applyAlignment="1" applyProtection="1">
      <alignment horizontal="center"/>
      <protection locked="0"/>
    </xf>
    <xf numFmtId="0" fontId="13" fillId="3" borderId="11" xfId="4" applyFont="1" applyFill="1" applyBorder="1" applyAlignment="1">
      <alignment vertical="center"/>
    </xf>
    <xf numFmtId="0" fontId="13" fillId="3" borderId="12" xfId="4" applyFont="1" applyFill="1" applyBorder="1" applyAlignment="1">
      <alignment vertical="center" wrapText="1"/>
    </xf>
    <xf numFmtId="0" fontId="14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14" fillId="0" borderId="0" xfId="4" applyFont="1" applyAlignment="1" applyProtection="1">
      <alignment horizontal="left"/>
      <protection locked="0"/>
    </xf>
    <xf numFmtId="0" fontId="12" fillId="0" borderId="0" xfId="4" applyAlignment="1" applyProtection="1">
      <alignment horizontal="center" vertical="center"/>
      <protection locked="0"/>
    </xf>
    <xf numFmtId="0" fontId="12" fillId="0" borderId="0" xfId="4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vertical="center"/>
      <protection locked="0"/>
    </xf>
    <xf numFmtId="0" fontId="8" fillId="0" borderId="9" xfId="4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 applyProtection="1">
      <alignment vertical="center" wrapText="1"/>
      <protection locked="0"/>
    </xf>
    <xf numFmtId="0" fontId="4" fillId="0" borderId="1" xfId="4" applyFont="1" applyBorder="1" applyAlignment="1" applyProtection="1">
      <alignment vertical="center" wrapText="1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49" fontId="8" fillId="0" borderId="1" xfId="4" applyNumberFormat="1" applyFont="1" applyBorder="1" applyAlignment="1" applyProtection="1">
      <alignment horizontal="center" vertical="center" wrapText="1"/>
      <protection locked="0"/>
    </xf>
    <xf numFmtId="166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15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0" xfId="4" applyFont="1" applyBorder="1" applyAlignment="1" applyProtection="1">
      <alignment horizontal="center" vertical="center" wrapText="1"/>
      <protection locked="0"/>
    </xf>
    <xf numFmtId="0" fontId="8" fillId="0" borderId="9" xfId="4" applyFont="1" applyBorder="1" applyAlignment="1" applyProtection="1">
      <alignment horizontal="center" vertical="center"/>
      <protection locked="0"/>
    </xf>
    <xf numFmtId="0" fontId="8" fillId="0" borderId="1" xfId="4" applyFont="1" applyBorder="1" applyAlignment="1" applyProtection="1">
      <alignment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49" fontId="8" fillId="0" borderId="1" xfId="4" applyNumberFormat="1" applyFont="1" applyBorder="1" applyAlignment="1" applyProtection="1">
      <alignment horizontal="center" vertical="center"/>
      <protection locked="0"/>
    </xf>
    <xf numFmtId="15" fontId="8" fillId="0" borderId="1" xfId="4" applyNumberFormat="1" applyFont="1" applyBorder="1" applyAlignment="1" applyProtection="1">
      <alignment horizontal="center" vertical="center"/>
      <protection locked="0"/>
    </xf>
    <xf numFmtId="166" fontId="8" fillId="0" borderId="1" xfId="4" applyNumberFormat="1" applyFont="1" applyBorder="1" applyAlignment="1" applyProtection="1">
      <alignment horizontal="center" vertical="center"/>
      <protection locked="0"/>
    </xf>
    <xf numFmtId="0" fontId="8" fillId="0" borderId="10" xfId="4" applyFont="1" applyBorder="1" applyAlignment="1" applyProtection="1">
      <alignment horizontal="center" vertical="center"/>
      <protection locked="0"/>
    </xf>
    <xf numFmtId="0" fontId="8" fillId="0" borderId="14" xfId="4" applyFont="1" applyBorder="1" applyAlignment="1" applyProtection="1">
      <alignment horizontal="center" vertical="center"/>
      <protection locked="0"/>
    </xf>
    <xf numFmtId="0" fontId="8" fillId="0" borderId="15" xfId="4" applyFont="1" applyBorder="1" applyAlignment="1" applyProtection="1">
      <alignment vertical="center"/>
      <protection locked="0"/>
    </xf>
    <xf numFmtId="0" fontId="8" fillId="0" borderId="15" xfId="4" applyFont="1" applyBorder="1" applyAlignment="1" applyProtection="1">
      <alignment horizontal="center" vertical="center"/>
      <protection locked="0"/>
    </xf>
    <xf numFmtId="0" fontId="8" fillId="0" borderId="15" xfId="4" applyFont="1" applyBorder="1" applyAlignment="1" applyProtection="1">
      <alignment horizontal="center" vertical="center" wrapText="1"/>
      <protection locked="0"/>
    </xf>
    <xf numFmtId="49" fontId="8" fillId="0" borderId="15" xfId="4" applyNumberFormat="1" applyFont="1" applyBorder="1" applyAlignment="1" applyProtection="1">
      <alignment horizontal="center" vertical="center"/>
      <protection locked="0"/>
    </xf>
    <xf numFmtId="15" fontId="8" fillId="0" borderId="15" xfId="4" applyNumberFormat="1" applyFont="1" applyBorder="1" applyAlignment="1" applyProtection="1">
      <alignment horizontal="center" vertical="center"/>
      <protection locked="0"/>
    </xf>
    <xf numFmtId="166" fontId="8" fillId="0" borderId="15" xfId="4" applyNumberFormat="1" applyFont="1" applyBorder="1" applyAlignment="1" applyProtection="1">
      <alignment horizontal="center" vertical="center"/>
      <protection locked="0"/>
    </xf>
    <xf numFmtId="0" fontId="8" fillId="0" borderId="16" xfId="4" applyFont="1" applyBorder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13" fillId="3" borderId="12" xfId="4" applyFont="1" applyFill="1" applyBorder="1" applyAlignment="1">
      <alignment horizontal="center" vertical="center" wrapText="1"/>
    </xf>
    <xf numFmtId="166" fontId="8" fillId="0" borderId="1" xfId="4" applyNumberFormat="1" applyFont="1" applyBorder="1" applyAlignment="1" applyProtection="1">
      <alignment horizontal="center" vertical="center" wrapText="1"/>
      <protection locked="0"/>
    </xf>
    <xf numFmtId="0" fontId="5" fillId="0" borderId="3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center" wrapText="1"/>
    </xf>
    <xf numFmtId="0" fontId="2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4" fillId="0" borderId="0" xfId="4" applyFont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left" vertical="center"/>
      <protection locked="0"/>
    </xf>
    <xf numFmtId="0" fontId="12" fillId="0" borderId="0" xfId="4" applyAlignment="1" applyProtection="1">
      <alignment vertical="center"/>
      <protection locked="0"/>
    </xf>
    <xf numFmtId="165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8" xfId="4" applyFont="1" applyBorder="1" applyAlignment="1" applyProtection="1">
      <alignment horizontal="center" vertical="center" wrapText="1"/>
      <protection locked="0"/>
    </xf>
    <xf numFmtId="4" fontId="8" fillId="0" borderId="8" xfId="4" applyNumberFormat="1" applyFont="1" applyBorder="1" applyProtection="1">
      <protection locked="0"/>
    </xf>
    <xf numFmtId="0" fontId="8" fillId="0" borderId="17" xfId="4" applyFont="1" applyBorder="1" applyAlignment="1" applyProtection="1">
      <alignment horizontal="center"/>
      <protection locked="0"/>
    </xf>
    <xf numFmtId="0" fontId="8" fillId="0" borderId="8" xfId="4" applyFont="1" applyBorder="1" applyProtection="1">
      <protection locked="0"/>
    </xf>
    <xf numFmtId="0" fontId="4" fillId="0" borderId="8" xfId="4" applyFont="1" applyBorder="1" applyProtection="1">
      <protection locked="0"/>
    </xf>
    <xf numFmtId="0" fontId="8" fillId="0" borderId="8" xfId="4" applyFont="1" applyBorder="1" applyAlignment="1" applyProtection="1">
      <alignment horizontal="center"/>
      <protection locked="0"/>
    </xf>
    <xf numFmtId="0" fontId="8" fillId="0" borderId="8" xfId="4" applyFont="1" applyBorder="1" applyAlignment="1" applyProtection="1">
      <alignment horizontal="center" vertical="center"/>
      <protection locked="0"/>
    </xf>
    <xf numFmtId="0" fontId="8" fillId="0" borderId="18" xfId="4" applyFont="1" applyBorder="1" applyProtection="1">
      <protection locked="0"/>
    </xf>
    <xf numFmtId="0" fontId="13" fillId="3" borderId="19" xfId="4" applyFont="1" applyFill="1" applyBorder="1" applyAlignment="1">
      <alignment vertical="center"/>
    </xf>
    <xf numFmtId="0" fontId="13" fillId="3" borderId="20" xfId="4" applyFont="1" applyFill="1" applyBorder="1" applyAlignment="1">
      <alignment horizontal="center" vertical="center" wrapText="1"/>
    </xf>
    <xf numFmtId="0" fontId="13" fillId="3" borderId="20" xfId="4" applyFont="1" applyFill="1" applyBorder="1" applyAlignment="1">
      <alignment vertical="center" wrapText="1"/>
    </xf>
    <xf numFmtId="0" fontId="7" fillId="3" borderId="20" xfId="4" applyFont="1" applyFill="1" applyBorder="1" applyAlignment="1">
      <alignment vertical="center" wrapText="1"/>
    </xf>
    <xf numFmtId="0" fontId="7" fillId="3" borderId="21" xfId="4" applyFont="1" applyFill="1" applyBorder="1" applyAlignment="1">
      <alignment vertical="center" wrapText="1"/>
    </xf>
    <xf numFmtId="15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0" xfId="4" applyFont="1" applyProtection="1">
      <protection locked="0"/>
    </xf>
    <xf numFmtId="0" fontId="3" fillId="0" borderId="0" xfId="4" applyFont="1" applyAlignment="1" applyProtection="1">
      <alignment vertical="center"/>
      <protection locked="0"/>
    </xf>
    <xf numFmtId="4" fontId="8" fillId="0" borderId="8" xfId="4" applyNumberFormat="1" applyFont="1" applyBorder="1" applyAlignment="1" applyProtection="1">
      <alignment vertical="center"/>
      <protection locked="0"/>
    </xf>
    <xf numFmtId="4" fontId="8" fillId="0" borderId="1" xfId="4" applyNumberFormat="1" applyFont="1" applyBorder="1" applyAlignment="1" applyProtection="1">
      <alignment vertical="center"/>
      <protection locked="0"/>
    </xf>
    <xf numFmtId="49" fontId="10" fillId="0" borderId="0" xfId="4" applyNumberFormat="1" applyFont="1" applyAlignment="1" applyProtection="1">
      <alignment horizontal="left" vertical="center"/>
      <protection locked="0"/>
    </xf>
    <xf numFmtId="0" fontId="10" fillId="0" borderId="0" xfId="4" applyFont="1" applyAlignment="1" applyProtection="1">
      <alignment vertical="center"/>
      <protection locked="0"/>
    </xf>
    <xf numFmtId="4" fontId="8" fillId="0" borderId="1" xfId="4" applyNumberFormat="1" applyFont="1" applyBorder="1" applyAlignment="1" applyProtection="1">
      <alignment horizontal="right" vertical="center" wrapText="1"/>
      <protection locked="0"/>
    </xf>
    <xf numFmtId="4" fontId="8" fillId="0" borderId="1" xfId="4" applyNumberFormat="1" applyFont="1" applyBorder="1" applyAlignment="1" applyProtection="1">
      <alignment horizontal="right" vertical="center"/>
      <protection locked="0"/>
    </xf>
    <xf numFmtId="4" fontId="8" fillId="0" borderId="15" xfId="4" applyNumberFormat="1" applyFont="1" applyBorder="1" applyAlignment="1" applyProtection="1">
      <alignment horizontal="right" vertical="center"/>
      <protection locked="0"/>
    </xf>
    <xf numFmtId="0" fontId="6" fillId="0" borderId="25" xfId="4" applyFont="1" applyBorder="1" applyAlignment="1" applyProtection="1">
      <alignment vertical="center"/>
      <protection locked="0"/>
    </xf>
    <xf numFmtId="0" fontId="6" fillId="0" borderId="27" xfId="4" applyFont="1" applyBorder="1" applyAlignment="1" applyProtection="1">
      <alignment vertical="center"/>
      <protection locked="0"/>
    </xf>
    <xf numFmtId="0" fontId="12" fillId="0" borderId="28" xfId="4" applyBorder="1" applyProtection="1">
      <protection locked="0"/>
    </xf>
    <xf numFmtId="0" fontId="12" fillId="0" borderId="27" xfId="4" applyBorder="1" applyProtection="1">
      <protection locked="0"/>
    </xf>
    <xf numFmtId="0" fontId="12" fillId="0" borderId="26" xfId="4" applyBorder="1" applyProtection="1">
      <protection locked="0"/>
    </xf>
    <xf numFmtId="4" fontId="8" fillId="0" borderId="8" xfId="4" applyNumberFormat="1" applyFont="1" applyBorder="1" applyAlignment="1" applyProtection="1">
      <alignment horizontal="right" vertical="center"/>
      <protection locked="0"/>
    </xf>
    <xf numFmtId="164" fontId="8" fillId="0" borderId="8" xfId="1" applyFont="1" applyBorder="1" applyAlignment="1" applyProtection="1">
      <alignment horizontal="right" vertical="center" wrapText="1"/>
      <protection locked="0"/>
    </xf>
    <xf numFmtId="164" fontId="8" fillId="0" borderId="1" xfId="1" applyFont="1" applyBorder="1" applyAlignment="1" applyProtection="1">
      <alignment horizontal="right" vertical="center" wrapText="1"/>
      <protection locked="0"/>
    </xf>
    <xf numFmtId="0" fontId="4" fillId="0" borderId="2" xfId="4" applyFont="1" applyBorder="1" applyAlignment="1">
      <alignment horizontal="center" vertical="top" wrapText="1"/>
    </xf>
    <xf numFmtId="0" fontId="4" fillId="0" borderId="5" xfId="4" applyFont="1" applyBorder="1" applyAlignment="1">
      <alignment horizontal="center" vertical="top" wrapText="1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top" wrapText="1"/>
    </xf>
    <xf numFmtId="0" fontId="5" fillId="0" borderId="7" xfId="4" applyFont="1" applyBorder="1" applyAlignment="1">
      <alignment horizontal="center" vertical="top" wrapText="1"/>
    </xf>
    <xf numFmtId="0" fontId="5" fillId="0" borderId="3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13" fillId="0" borderId="8" xfId="4" applyFont="1" applyBorder="1" applyAlignment="1">
      <alignment horizontal="right" vertical="center"/>
    </xf>
    <xf numFmtId="164" fontId="13" fillId="0" borderId="22" xfId="1" applyFont="1" applyBorder="1" applyAlignment="1">
      <alignment horizontal="center" vertical="center"/>
    </xf>
    <xf numFmtId="164" fontId="13" fillId="0" borderId="23" xfId="1" applyFont="1" applyBorder="1" applyAlignment="1">
      <alignment horizontal="center" vertical="center"/>
    </xf>
    <xf numFmtId="164" fontId="13" fillId="0" borderId="26" xfId="1" applyFont="1" applyBorder="1" applyAlignment="1">
      <alignment horizontal="center" vertical="center"/>
    </xf>
    <xf numFmtId="0" fontId="13" fillId="0" borderId="1" xfId="4" applyFont="1" applyBorder="1" applyAlignment="1">
      <alignment horizontal="right" vertical="center"/>
    </xf>
    <xf numFmtId="164" fontId="13" fillId="0" borderId="25" xfId="1" applyFont="1" applyBorder="1" applyAlignment="1">
      <alignment horizontal="center" vertical="center"/>
    </xf>
    <xf numFmtId="164" fontId="13" fillId="0" borderId="27" xfId="1" applyFont="1" applyBorder="1" applyAlignment="1">
      <alignment horizontal="center" vertical="center"/>
    </xf>
    <xf numFmtId="0" fontId="5" fillId="0" borderId="1" xfId="4" applyFont="1" applyBorder="1" applyAlignment="1">
      <alignment horizontal="right" vertical="center"/>
    </xf>
    <xf numFmtId="164" fontId="13" fillId="0" borderId="24" xfId="1" applyFont="1" applyBorder="1" applyAlignment="1">
      <alignment horizontal="center" vertical="center"/>
    </xf>
    <xf numFmtId="0" fontId="5" fillId="0" borderId="8" xfId="4" applyFont="1" applyBorder="1" applyAlignment="1">
      <alignment horizontal="right" vertical="center"/>
    </xf>
    <xf numFmtId="4" fontId="9" fillId="0" borderId="8" xfId="4" applyNumberFormat="1" applyFont="1" applyBorder="1" applyAlignment="1">
      <alignment horizontal="center" vertical="center"/>
    </xf>
    <xf numFmtId="49" fontId="5" fillId="0" borderId="8" xfId="4" applyNumberFormat="1" applyFont="1" applyBorder="1" applyAlignment="1">
      <alignment horizontal="center" vertical="center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2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58"/>
  <sheetViews>
    <sheetView showGridLines="0" tabSelected="1" view="pageBreakPreview" zoomScaleNormal="90" zoomScaleSheetLayoutView="100" workbookViewId="0">
      <pane ySplit="7" topLeftCell="A8" activePane="bottomLeft" state="frozen"/>
      <selection pane="bottomLeft" activeCell="V53" sqref="V53"/>
    </sheetView>
  </sheetViews>
  <sheetFormatPr defaultColWidth="8.7109375" defaultRowHeight="12.75" x14ac:dyDescent="0.2"/>
  <cols>
    <col min="1" max="1" width="6.28515625" style="20" customWidth="1"/>
    <col min="2" max="2" width="22.7109375" style="38" customWidth="1"/>
    <col min="3" max="21" width="8.7109375" style="20" hidden="1" customWidth="1"/>
    <col min="22" max="22" width="11.85546875" style="20" customWidth="1"/>
    <col min="23" max="23" width="13.42578125" style="38" customWidth="1"/>
    <col min="24" max="24" width="14.42578125" style="38" customWidth="1"/>
    <col min="25" max="25" width="11.42578125" style="20" hidden="1" customWidth="1"/>
    <col min="26" max="31" width="10.5703125" style="20" hidden="1" customWidth="1"/>
    <col min="32" max="32" width="14.7109375" style="20" hidden="1" customWidth="1"/>
    <col min="33" max="33" width="10.5703125" style="20" customWidth="1"/>
    <col min="34" max="34" width="11" style="20" customWidth="1"/>
    <col min="35" max="35" width="9.42578125" style="20" customWidth="1"/>
    <col min="36" max="36" width="11" style="20" customWidth="1"/>
    <col min="37" max="37" width="11.7109375" style="20" customWidth="1"/>
    <col min="38" max="38" width="8.5703125" style="37" customWidth="1"/>
    <col min="39" max="39" width="12.42578125" style="74" customWidth="1"/>
    <col min="40" max="40" width="12.42578125" style="20" customWidth="1"/>
    <col min="41" max="41" width="8.5703125" style="20" customWidth="1"/>
    <col min="42" max="42" width="11.140625" style="74" customWidth="1"/>
    <col min="43" max="43" width="12.85546875" style="20" customWidth="1"/>
    <col min="44" max="44" width="8.140625" style="74" customWidth="1"/>
    <col min="45" max="45" width="12.85546875" style="20" hidden="1" customWidth="1"/>
    <col min="46" max="46" width="8.5703125" style="20" hidden="1" customWidth="1"/>
    <col min="47" max="47" width="9.28515625" style="20" hidden="1" customWidth="1"/>
    <col min="48" max="48" width="10.5703125" style="20" hidden="1" customWidth="1"/>
    <col min="49" max="50" width="10.140625" style="20" hidden="1" customWidth="1"/>
    <col min="51" max="51" width="11.5703125" style="20" hidden="1" customWidth="1"/>
    <col min="52" max="52" width="18.85546875" style="20" customWidth="1"/>
    <col min="53" max="16384" width="8.7109375" style="20"/>
  </cols>
  <sheetData>
    <row r="2" spans="1:52" s="13" customFormat="1" ht="20.25" x14ac:dyDescent="0.3">
      <c r="B2" s="69"/>
      <c r="C2" s="13" t="s">
        <v>0</v>
      </c>
      <c r="V2" s="13" t="s">
        <v>1</v>
      </c>
      <c r="W2" s="69"/>
      <c r="X2" s="69"/>
      <c r="AL2" s="63"/>
      <c r="AM2" s="73"/>
      <c r="AP2" s="73"/>
      <c r="AR2" s="73"/>
    </row>
    <row r="4" spans="1:52" s="11" customFormat="1" ht="18" x14ac:dyDescent="0.25">
      <c r="B4" s="70"/>
      <c r="C4" s="10" t="s">
        <v>2</v>
      </c>
      <c r="R4" s="14"/>
      <c r="S4" s="14"/>
      <c r="T4" s="14"/>
      <c r="V4" s="10" t="s">
        <v>125</v>
      </c>
      <c r="W4" s="70"/>
      <c r="X4" s="70"/>
      <c r="AL4" s="64"/>
      <c r="AM4" s="91"/>
      <c r="AP4" s="64"/>
      <c r="AQ4" s="14"/>
      <c r="AR4" s="64"/>
      <c r="AS4" s="14"/>
    </row>
    <row r="5" spans="1:52" s="16" customFormat="1" ht="13.5" thickBot="1" x14ac:dyDescent="0.25">
      <c r="A5" s="31"/>
      <c r="B5" s="3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31"/>
      <c r="S5" s="31"/>
      <c r="T5" s="31"/>
      <c r="U5" s="20"/>
      <c r="V5" s="20"/>
      <c r="W5" s="38"/>
      <c r="X5" s="38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37"/>
      <c r="AM5" s="74"/>
      <c r="AN5" s="20"/>
      <c r="AP5" s="26"/>
      <c r="AQ5" s="15"/>
      <c r="AR5" s="26"/>
      <c r="AS5" s="15"/>
    </row>
    <row r="6" spans="1:52" s="17" customFormat="1" ht="18" customHeight="1" x14ac:dyDescent="0.2">
      <c r="A6" s="107" t="s">
        <v>3</v>
      </c>
      <c r="B6" s="109" t="s">
        <v>4</v>
      </c>
      <c r="C6" s="67" t="s">
        <v>5</v>
      </c>
      <c r="D6" s="67" t="s">
        <v>6</v>
      </c>
      <c r="E6" s="67" t="s">
        <v>7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 t="s">
        <v>8</v>
      </c>
      <c r="R6" s="67" t="s">
        <v>9</v>
      </c>
      <c r="S6" s="67"/>
      <c r="T6" s="67"/>
      <c r="U6" s="67" t="s">
        <v>10</v>
      </c>
      <c r="V6" s="113" t="s">
        <v>11</v>
      </c>
      <c r="W6" s="109" t="s">
        <v>12</v>
      </c>
      <c r="X6" s="109" t="s">
        <v>6</v>
      </c>
      <c r="Y6" s="113" t="s">
        <v>13</v>
      </c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09" t="s">
        <v>8</v>
      </c>
      <c r="AM6" s="113" t="s">
        <v>9</v>
      </c>
      <c r="AN6" s="113"/>
      <c r="AO6" s="113"/>
      <c r="AP6" s="113" t="s">
        <v>14</v>
      </c>
      <c r="AQ6" s="113"/>
      <c r="AR6" s="113"/>
      <c r="AS6" s="113" t="s">
        <v>15</v>
      </c>
      <c r="AT6" s="113" t="s">
        <v>16</v>
      </c>
      <c r="AU6" s="113"/>
      <c r="AV6" s="113"/>
      <c r="AW6" s="113"/>
      <c r="AX6" s="113"/>
      <c r="AY6" s="113"/>
      <c r="AZ6" s="111" t="s">
        <v>17</v>
      </c>
    </row>
    <row r="7" spans="1:52" s="18" customFormat="1" ht="52.5" customHeight="1" thickBot="1" x14ac:dyDescent="0.25">
      <c r="A7" s="108"/>
      <c r="B7" s="110"/>
      <c r="C7" s="28"/>
      <c r="D7" s="28"/>
      <c r="E7" s="27" t="s">
        <v>18</v>
      </c>
      <c r="F7" s="27" t="s">
        <v>19</v>
      </c>
      <c r="G7" s="27" t="s">
        <v>20</v>
      </c>
      <c r="H7" s="27" t="s">
        <v>21</v>
      </c>
      <c r="I7" s="27" t="s">
        <v>22</v>
      </c>
      <c r="J7" s="27" t="s">
        <v>23</v>
      </c>
      <c r="K7" s="27" t="s">
        <v>24</v>
      </c>
      <c r="L7" s="27" t="s">
        <v>25</v>
      </c>
      <c r="M7" s="27" t="s">
        <v>26</v>
      </c>
      <c r="N7" s="27" t="s">
        <v>27</v>
      </c>
      <c r="O7" s="27" t="s">
        <v>28</v>
      </c>
      <c r="P7" s="27" t="s">
        <v>29</v>
      </c>
      <c r="Q7" s="28"/>
      <c r="R7" s="28" t="s">
        <v>30</v>
      </c>
      <c r="S7" s="28" t="s">
        <v>31</v>
      </c>
      <c r="T7" s="28" t="s">
        <v>32</v>
      </c>
      <c r="U7" s="28"/>
      <c r="V7" s="114"/>
      <c r="W7" s="110"/>
      <c r="X7" s="110"/>
      <c r="Y7" s="27" t="s">
        <v>18</v>
      </c>
      <c r="Z7" s="27" t="s">
        <v>33</v>
      </c>
      <c r="AA7" s="27" t="s">
        <v>20</v>
      </c>
      <c r="AB7" s="27" t="s">
        <v>21</v>
      </c>
      <c r="AC7" s="27" t="s">
        <v>22</v>
      </c>
      <c r="AD7" s="27" t="s">
        <v>23</v>
      </c>
      <c r="AE7" s="27" t="s">
        <v>24</v>
      </c>
      <c r="AF7" s="27" t="s">
        <v>34</v>
      </c>
      <c r="AG7" s="27" t="s">
        <v>35</v>
      </c>
      <c r="AH7" s="27" t="s">
        <v>26</v>
      </c>
      <c r="AI7" s="27" t="s">
        <v>27</v>
      </c>
      <c r="AJ7" s="27" t="s">
        <v>36</v>
      </c>
      <c r="AK7" s="27" t="s">
        <v>37</v>
      </c>
      <c r="AL7" s="110"/>
      <c r="AM7" s="68" t="s">
        <v>38</v>
      </c>
      <c r="AN7" s="28" t="s">
        <v>31</v>
      </c>
      <c r="AO7" s="28" t="s">
        <v>32</v>
      </c>
      <c r="AP7" s="68" t="s">
        <v>30</v>
      </c>
      <c r="AQ7" s="28" t="s">
        <v>31</v>
      </c>
      <c r="AR7" s="68" t="s">
        <v>32</v>
      </c>
      <c r="AS7" s="114"/>
      <c r="AT7" s="27" t="s">
        <v>20</v>
      </c>
      <c r="AU7" s="27" t="s">
        <v>21</v>
      </c>
      <c r="AV7" s="27" t="s">
        <v>22</v>
      </c>
      <c r="AW7" s="27" t="s">
        <v>23</v>
      </c>
      <c r="AX7" s="27" t="s">
        <v>24</v>
      </c>
      <c r="AY7" s="27" t="s">
        <v>39</v>
      </c>
      <c r="AZ7" s="112"/>
    </row>
    <row r="8" spans="1:52" s="19" customFormat="1" ht="26.25" customHeight="1" thickBot="1" x14ac:dyDescent="0.25">
      <c r="A8" s="84" t="s">
        <v>40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5"/>
      <c r="X8" s="85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5"/>
      <c r="AM8" s="86"/>
      <c r="AN8" s="86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8"/>
    </row>
    <row r="9" spans="1:52" s="90" customFormat="1" ht="22.5" x14ac:dyDescent="0.2">
      <c r="A9" s="78"/>
      <c r="B9" s="76" t="s">
        <v>74</v>
      </c>
      <c r="C9" s="79"/>
      <c r="D9" s="79"/>
      <c r="E9" s="79"/>
      <c r="F9" s="79"/>
      <c r="G9" s="79"/>
      <c r="H9" s="79"/>
      <c r="I9" s="79"/>
      <c r="J9" s="80"/>
      <c r="K9" s="79"/>
      <c r="L9" s="79"/>
      <c r="M9" s="79"/>
      <c r="N9" s="79"/>
      <c r="O9" s="79"/>
      <c r="P9" s="79"/>
      <c r="Q9" s="79"/>
      <c r="R9" s="81"/>
      <c r="S9" s="81"/>
      <c r="T9" s="81"/>
      <c r="U9" s="79"/>
      <c r="V9" s="76" t="s">
        <v>85</v>
      </c>
      <c r="W9" s="76" t="s">
        <v>51</v>
      </c>
      <c r="X9" s="76" t="s">
        <v>67</v>
      </c>
      <c r="Y9" s="76" t="s">
        <v>73</v>
      </c>
      <c r="Z9" s="76" t="s">
        <v>73</v>
      </c>
      <c r="AA9" s="76" t="s">
        <v>73</v>
      </c>
      <c r="AB9" s="76" t="s">
        <v>73</v>
      </c>
      <c r="AC9" s="76" t="s">
        <v>73</v>
      </c>
      <c r="AD9" s="76" t="s">
        <v>73</v>
      </c>
      <c r="AE9" s="76" t="s">
        <v>73</v>
      </c>
      <c r="AF9" s="76" t="s">
        <v>73</v>
      </c>
      <c r="AG9" s="89">
        <v>45013</v>
      </c>
      <c r="AH9" s="89">
        <v>45013</v>
      </c>
      <c r="AI9" s="89">
        <v>45040</v>
      </c>
      <c r="AJ9" s="89">
        <v>45044</v>
      </c>
      <c r="AK9" s="89">
        <v>45044</v>
      </c>
      <c r="AL9" s="82" t="s">
        <v>47</v>
      </c>
      <c r="AM9" s="104">
        <v>172935</v>
      </c>
      <c r="AN9" s="105">
        <v>172935</v>
      </c>
      <c r="AO9" s="77">
        <v>0</v>
      </c>
      <c r="AP9" s="104">
        <v>172000</v>
      </c>
      <c r="AQ9" s="105">
        <v>172000</v>
      </c>
      <c r="AR9" s="92">
        <v>0</v>
      </c>
      <c r="AS9" s="76" t="s">
        <v>73</v>
      </c>
      <c r="AT9" s="76" t="s">
        <v>73</v>
      </c>
      <c r="AU9" s="76" t="s">
        <v>73</v>
      </c>
      <c r="AV9" s="76" t="s">
        <v>73</v>
      </c>
      <c r="AW9" s="76" t="s">
        <v>73</v>
      </c>
      <c r="AX9" s="76" t="s">
        <v>73</v>
      </c>
      <c r="AY9" s="76" t="s">
        <v>73</v>
      </c>
      <c r="AZ9" s="83"/>
    </row>
    <row r="10" spans="1:52" s="90" customFormat="1" ht="22.5" x14ac:dyDescent="0.2">
      <c r="A10" s="8"/>
      <c r="B10" s="43" t="s">
        <v>75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3"/>
      <c r="V10" s="43" t="s">
        <v>86</v>
      </c>
      <c r="W10" s="43" t="s">
        <v>51</v>
      </c>
      <c r="X10" s="43" t="s">
        <v>67</v>
      </c>
      <c r="Y10" s="76" t="s">
        <v>73</v>
      </c>
      <c r="Z10" s="76" t="s">
        <v>73</v>
      </c>
      <c r="AA10" s="76" t="s">
        <v>73</v>
      </c>
      <c r="AB10" s="76" t="s">
        <v>73</v>
      </c>
      <c r="AC10" s="76" t="s">
        <v>73</v>
      </c>
      <c r="AD10" s="76" t="s">
        <v>73</v>
      </c>
      <c r="AE10" s="76" t="s">
        <v>73</v>
      </c>
      <c r="AF10" s="76" t="s">
        <v>73</v>
      </c>
      <c r="AG10" s="46">
        <v>44988</v>
      </c>
      <c r="AH10" s="46">
        <v>44988</v>
      </c>
      <c r="AI10" s="46">
        <v>45030</v>
      </c>
      <c r="AJ10" s="46">
        <v>45041</v>
      </c>
      <c r="AK10" s="46">
        <v>45041</v>
      </c>
      <c r="AL10" s="50" t="s">
        <v>47</v>
      </c>
      <c r="AM10" s="97">
        <v>90000</v>
      </c>
      <c r="AN10" s="106">
        <v>90000</v>
      </c>
      <c r="AO10" s="4">
        <v>0</v>
      </c>
      <c r="AP10" s="104">
        <v>89550</v>
      </c>
      <c r="AQ10" s="106">
        <v>89550</v>
      </c>
      <c r="AR10" s="93">
        <v>0</v>
      </c>
      <c r="AS10" s="43" t="s">
        <v>73</v>
      </c>
      <c r="AT10" s="43" t="s">
        <v>73</v>
      </c>
      <c r="AU10" s="43" t="s">
        <v>73</v>
      </c>
      <c r="AV10" s="43" t="s">
        <v>73</v>
      </c>
      <c r="AW10" s="43" t="s">
        <v>73</v>
      </c>
      <c r="AX10" s="43" t="s">
        <v>73</v>
      </c>
      <c r="AY10" s="43" t="s">
        <v>73</v>
      </c>
      <c r="AZ10" s="9"/>
    </row>
    <row r="11" spans="1:52" s="90" customFormat="1" ht="45" x14ac:dyDescent="0.2">
      <c r="A11" s="8"/>
      <c r="B11" s="43" t="s">
        <v>76</v>
      </c>
      <c r="C11" s="2"/>
      <c r="D11" s="2"/>
      <c r="E11" s="5"/>
      <c r="F11" s="5"/>
      <c r="G11" s="5"/>
      <c r="H11" s="5"/>
      <c r="I11" s="5"/>
      <c r="J11" s="5"/>
      <c r="K11" s="5"/>
      <c r="L11" s="5"/>
      <c r="M11" s="2"/>
      <c r="N11" s="2"/>
      <c r="O11" s="5"/>
      <c r="P11" s="2"/>
      <c r="Q11" s="2"/>
      <c r="R11" s="6"/>
      <c r="S11" s="6"/>
      <c r="T11" s="7"/>
      <c r="U11" s="3"/>
      <c r="V11" s="43" t="s">
        <v>87</v>
      </c>
      <c r="W11" s="43" t="s">
        <v>51</v>
      </c>
      <c r="X11" s="43" t="s">
        <v>67</v>
      </c>
      <c r="Y11" s="76" t="s">
        <v>73</v>
      </c>
      <c r="Z11" s="76" t="s">
        <v>73</v>
      </c>
      <c r="AA11" s="76" t="s">
        <v>73</v>
      </c>
      <c r="AB11" s="76" t="s">
        <v>73</v>
      </c>
      <c r="AC11" s="76" t="s">
        <v>73</v>
      </c>
      <c r="AD11" s="76" t="s">
        <v>73</v>
      </c>
      <c r="AE11" s="76" t="s">
        <v>73</v>
      </c>
      <c r="AF11" s="76" t="s">
        <v>73</v>
      </c>
      <c r="AG11" s="46">
        <v>44985</v>
      </c>
      <c r="AH11" s="46">
        <v>44985</v>
      </c>
      <c r="AI11" s="46">
        <v>45028</v>
      </c>
      <c r="AJ11" s="46">
        <v>45034</v>
      </c>
      <c r="AK11" s="46">
        <v>45034</v>
      </c>
      <c r="AL11" s="50" t="s">
        <v>47</v>
      </c>
      <c r="AM11" s="97">
        <v>222050</v>
      </c>
      <c r="AN11" s="106">
        <v>222050</v>
      </c>
      <c r="AO11" s="93">
        <v>0</v>
      </c>
      <c r="AP11" s="104">
        <v>221000</v>
      </c>
      <c r="AQ11" s="106">
        <v>221000</v>
      </c>
      <c r="AR11" s="93">
        <v>0</v>
      </c>
      <c r="AS11" s="75" t="s">
        <v>73</v>
      </c>
      <c r="AT11" s="43" t="s">
        <v>73</v>
      </c>
      <c r="AU11" s="43" t="s">
        <v>73</v>
      </c>
      <c r="AV11" s="43" t="s">
        <v>73</v>
      </c>
      <c r="AW11" s="43" t="s">
        <v>73</v>
      </c>
      <c r="AX11" s="43" t="s">
        <v>73</v>
      </c>
      <c r="AY11" s="43" t="s">
        <v>73</v>
      </c>
      <c r="AZ11" s="9"/>
    </row>
    <row r="12" spans="1:52" s="90" customFormat="1" ht="33.75" x14ac:dyDescent="0.2">
      <c r="A12" s="8"/>
      <c r="B12" s="43" t="s">
        <v>77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3"/>
      <c r="V12" s="43" t="s">
        <v>87</v>
      </c>
      <c r="W12" s="43" t="s">
        <v>51</v>
      </c>
      <c r="X12" s="43" t="s">
        <v>67</v>
      </c>
      <c r="Y12" s="76" t="s">
        <v>73</v>
      </c>
      <c r="Z12" s="76" t="s">
        <v>73</v>
      </c>
      <c r="AA12" s="76" t="s">
        <v>73</v>
      </c>
      <c r="AB12" s="76" t="s">
        <v>73</v>
      </c>
      <c r="AC12" s="76" t="s">
        <v>73</v>
      </c>
      <c r="AD12" s="76" t="s">
        <v>73</v>
      </c>
      <c r="AE12" s="76" t="s">
        <v>73</v>
      </c>
      <c r="AF12" s="76" t="s">
        <v>73</v>
      </c>
      <c r="AG12" s="46">
        <v>44999</v>
      </c>
      <c r="AH12" s="46">
        <v>44999</v>
      </c>
      <c r="AI12" s="46">
        <v>45028</v>
      </c>
      <c r="AJ12" s="46">
        <v>45041</v>
      </c>
      <c r="AK12" s="46">
        <v>45041</v>
      </c>
      <c r="AL12" s="50" t="s">
        <v>47</v>
      </c>
      <c r="AM12" s="97">
        <v>112700</v>
      </c>
      <c r="AN12" s="106">
        <v>112700</v>
      </c>
      <c r="AO12" s="4">
        <v>0</v>
      </c>
      <c r="AP12" s="104">
        <v>112296.35</v>
      </c>
      <c r="AQ12" s="106">
        <v>112296.35</v>
      </c>
      <c r="AR12" s="93">
        <v>0</v>
      </c>
      <c r="AS12" s="43" t="s">
        <v>73</v>
      </c>
      <c r="AT12" s="43" t="s">
        <v>73</v>
      </c>
      <c r="AU12" s="43" t="s">
        <v>73</v>
      </c>
      <c r="AV12" s="43" t="s">
        <v>73</v>
      </c>
      <c r="AW12" s="43" t="s">
        <v>73</v>
      </c>
      <c r="AX12" s="43" t="s">
        <v>73</v>
      </c>
      <c r="AY12" s="43" t="s">
        <v>73</v>
      </c>
      <c r="AZ12" s="9"/>
    </row>
    <row r="13" spans="1:52" s="90" customFormat="1" ht="22.5" x14ac:dyDescent="0.2">
      <c r="A13" s="8"/>
      <c r="B13" s="43" t="s">
        <v>78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3"/>
      <c r="V13" s="43" t="s">
        <v>87</v>
      </c>
      <c r="W13" s="43" t="s">
        <v>51</v>
      </c>
      <c r="X13" s="43" t="s">
        <v>67</v>
      </c>
      <c r="Y13" s="76" t="s">
        <v>73</v>
      </c>
      <c r="Z13" s="76" t="s">
        <v>73</v>
      </c>
      <c r="AA13" s="76" t="s">
        <v>73</v>
      </c>
      <c r="AB13" s="76" t="s">
        <v>73</v>
      </c>
      <c r="AC13" s="76" t="s">
        <v>73</v>
      </c>
      <c r="AD13" s="76" t="s">
        <v>73</v>
      </c>
      <c r="AE13" s="76" t="s">
        <v>73</v>
      </c>
      <c r="AF13" s="76" t="s">
        <v>73</v>
      </c>
      <c r="AG13" s="46">
        <v>45008</v>
      </c>
      <c r="AH13" s="46">
        <v>45008</v>
      </c>
      <c r="AI13" s="46">
        <v>45050</v>
      </c>
      <c r="AJ13" s="46">
        <v>45068</v>
      </c>
      <c r="AK13" s="46">
        <v>45068</v>
      </c>
      <c r="AL13" s="50" t="s">
        <v>47</v>
      </c>
      <c r="AM13" s="97">
        <v>65650</v>
      </c>
      <c r="AN13" s="106">
        <v>65650</v>
      </c>
      <c r="AO13" s="4">
        <v>0</v>
      </c>
      <c r="AP13" s="104">
        <v>65400</v>
      </c>
      <c r="AQ13" s="106">
        <v>65400</v>
      </c>
      <c r="AR13" s="93">
        <v>0</v>
      </c>
      <c r="AS13" s="43" t="s">
        <v>73</v>
      </c>
      <c r="AT13" s="43" t="s">
        <v>73</v>
      </c>
      <c r="AU13" s="43" t="s">
        <v>73</v>
      </c>
      <c r="AV13" s="43" t="s">
        <v>73</v>
      </c>
      <c r="AW13" s="43" t="s">
        <v>73</v>
      </c>
      <c r="AX13" s="43" t="s">
        <v>73</v>
      </c>
      <c r="AY13" s="43" t="s">
        <v>73</v>
      </c>
      <c r="AZ13" s="9"/>
    </row>
    <row r="14" spans="1:52" s="90" customFormat="1" ht="22.5" x14ac:dyDescent="0.2">
      <c r="A14" s="8"/>
      <c r="B14" s="43" t="s">
        <v>79</v>
      </c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  <c r="R14" s="2"/>
      <c r="S14" s="2"/>
      <c r="T14" s="2"/>
      <c r="U14" s="3"/>
      <c r="V14" s="43" t="s">
        <v>88</v>
      </c>
      <c r="W14" s="43" t="s">
        <v>51</v>
      </c>
      <c r="X14" s="43" t="s">
        <v>67</v>
      </c>
      <c r="Y14" s="76" t="s">
        <v>73</v>
      </c>
      <c r="Z14" s="76" t="s">
        <v>73</v>
      </c>
      <c r="AA14" s="76" t="s">
        <v>73</v>
      </c>
      <c r="AB14" s="76" t="s">
        <v>73</v>
      </c>
      <c r="AC14" s="76" t="s">
        <v>73</v>
      </c>
      <c r="AD14" s="76" t="s">
        <v>73</v>
      </c>
      <c r="AE14" s="76" t="s">
        <v>73</v>
      </c>
      <c r="AF14" s="76" t="s">
        <v>73</v>
      </c>
      <c r="AG14" s="46">
        <v>44985</v>
      </c>
      <c r="AH14" s="46">
        <v>44985</v>
      </c>
      <c r="AI14" s="46">
        <v>45019</v>
      </c>
      <c r="AJ14" s="46">
        <v>45033</v>
      </c>
      <c r="AK14" s="46">
        <v>45033</v>
      </c>
      <c r="AL14" s="50" t="s">
        <v>47</v>
      </c>
      <c r="AM14" s="97">
        <v>77200</v>
      </c>
      <c r="AN14" s="106">
        <v>77200</v>
      </c>
      <c r="AO14" s="4">
        <v>0</v>
      </c>
      <c r="AP14" s="104">
        <v>76798</v>
      </c>
      <c r="AQ14" s="106">
        <v>76798</v>
      </c>
      <c r="AR14" s="93">
        <v>0</v>
      </c>
      <c r="AS14" s="43" t="s">
        <v>73</v>
      </c>
      <c r="AT14" s="43" t="s">
        <v>73</v>
      </c>
      <c r="AU14" s="43" t="s">
        <v>73</v>
      </c>
      <c r="AV14" s="43" t="s">
        <v>73</v>
      </c>
      <c r="AW14" s="43" t="s">
        <v>73</v>
      </c>
      <c r="AX14" s="43" t="s">
        <v>73</v>
      </c>
      <c r="AY14" s="43" t="s">
        <v>73</v>
      </c>
      <c r="AZ14" s="9"/>
    </row>
    <row r="15" spans="1:52" s="90" customFormat="1" ht="33.75" x14ac:dyDescent="0.2">
      <c r="A15" s="8"/>
      <c r="B15" s="43" t="s">
        <v>80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3"/>
      <c r="V15" s="43" t="s">
        <v>88</v>
      </c>
      <c r="W15" s="43" t="s">
        <v>51</v>
      </c>
      <c r="X15" s="43" t="s">
        <v>67</v>
      </c>
      <c r="Y15" s="76" t="s">
        <v>73</v>
      </c>
      <c r="Z15" s="76" t="s">
        <v>73</v>
      </c>
      <c r="AA15" s="76" t="s">
        <v>73</v>
      </c>
      <c r="AB15" s="76" t="s">
        <v>73</v>
      </c>
      <c r="AC15" s="76" t="s">
        <v>73</v>
      </c>
      <c r="AD15" s="76" t="s">
        <v>73</v>
      </c>
      <c r="AE15" s="76" t="s">
        <v>73</v>
      </c>
      <c r="AF15" s="76" t="s">
        <v>73</v>
      </c>
      <c r="AG15" s="46">
        <v>44999</v>
      </c>
      <c r="AH15" s="46">
        <v>44999</v>
      </c>
      <c r="AI15" s="46">
        <v>45019</v>
      </c>
      <c r="AJ15" s="46">
        <v>45033</v>
      </c>
      <c r="AK15" s="46">
        <v>45033</v>
      </c>
      <c r="AL15" s="50" t="s">
        <v>47</v>
      </c>
      <c r="AM15" s="97">
        <v>100000</v>
      </c>
      <c r="AN15" s="106">
        <v>100000</v>
      </c>
      <c r="AO15" s="4">
        <v>0</v>
      </c>
      <c r="AP15" s="97">
        <v>99650</v>
      </c>
      <c r="AQ15" s="106">
        <v>99650</v>
      </c>
      <c r="AR15" s="93">
        <v>0</v>
      </c>
      <c r="AS15" s="43" t="s">
        <v>73</v>
      </c>
      <c r="AT15" s="43" t="s">
        <v>73</v>
      </c>
      <c r="AU15" s="43" t="s">
        <v>73</v>
      </c>
      <c r="AV15" s="43" t="s">
        <v>73</v>
      </c>
      <c r="AW15" s="43" t="s">
        <v>73</v>
      </c>
      <c r="AX15" s="43" t="s">
        <v>73</v>
      </c>
      <c r="AY15" s="43" t="s">
        <v>73</v>
      </c>
      <c r="AZ15" s="9"/>
    </row>
    <row r="16" spans="1:52" s="90" customFormat="1" ht="24.6" customHeight="1" x14ac:dyDescent="0.2">
      <c r="A16" s="8"/>
      <c r="B16" s="43" t="s">
        <v>81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3"/>
      <c r="V16" s="43" t="s">
        <v>88</v>
      </c>
      <c r="W16" s="43" t="s">
        <v>51</v>
      </c>
      <c r="X16" s="43" t="s">
        <v>67</v>
      </c>
      <c r="Y16" s="76" t="s">
        <v>73</v>
      </c>
      <c r="Z16" s="76" t="s">
        <v>73</v>
      </c>
      <c r="AA16" s="76" t="s">
        <v>73</v>
      </c>
      <c r="AB16" s="76" t="s">
        <v>73</v>
      </c>
      <c r="AC16" s="76" t="s">
        <v>73</v>
      </c>
      <c r="AD16" s="76" t="s">
        <v>73</v>
      </c>
      <c r="AE16" s="76" t="s">
        <v>73</v>
      </c>
      <c r="AF16" s="76" t="s">
        <v>73</v>
      </c>
      <c r="AG16" s="46">
        <v>44987</v>
      </c>
      <c r="AH16" s="46">
        <v>44987</v>
      </c>
      <c r="AI16" s="46">
        <v>45020</v>
      </c>
      <c r="AJ16" s="46">
        <v>45034</v>
      </c>
      <c r="AK16" s="46">
        <v>45034</v>
      </c>
      <c r="AL16" s="50" t="s">
        <v>47</v>
      </c>
      <c r="AM16" s="97">
        <v>27000</v>
      </c>
      <c r="AN16" s="106">
        <v>27000</v>
      </c>
      <c r="AO16" s="4">
        <v>0</v>
      </c>
      <c r="AP16" s="97">
        <v>26800</v>
      </c>
      <c r="AQ16" s="106">
        <v>26800</v>
      </c>
      <c r="AR16" s="93">
        <v>0</v>
      </c>
      <c r="AS16" s="43" t="s">
        <v>73</v>
      </c>
      <c r="AT16" s="43" t="s">
        <v>73</v>
      </c>
      <c r="AU16" s="43" t="s">
        <v>73</v>
      </c>
      <c r="AV16" s="43" t="s">
        <v>73</v>
      </c>
      <c r="AW16" s="43" t="s">
        <v>73</v>
      </c>
      <c r="AX16" s="43" t="s">
        <v>73</v>
      </c>
      <c r="AY16" s="43" t="s">
        <v>73</v>
      </c>
      <c r="AZ16" s="9"/>
    </row>
    <row r="17" spans="1:52" s="90" customFormat="1" ht="22.5" x14ac:dyDescent="0.2">
      <c r="A17" s="8"/>
      <c r="B17" s="43" t="s">
        <v>82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3"/>
      <c r="V17" s="43" t="s">
        <v>88</v>
      </c>
      <c r="W17" s="43" t="s">
        <v>51</v>
      </c>
      <c r="X17" s="43" t="s">
        <v>67</v>
      </c>
      <c r="Y17" s="76" t="s">
        <v>73</v>
      </c>
      <c r="Z17" s="76" t="s">
        <v>73</v>
      </c>
      <c r="AA17" s="76" t="s">
        <v>73</v>
      </c>
      <c r="AB17" s="76" t="s">
        <v>73</v>
      </c>
      <c r="AC17" s="76" t="s">
        <v>73</v>
      </c>
      <c r="AD17" s="76" t="s">
        <v>73</v>
      </c>
      <c r="AE17" s="76" t="s">
        <v>73</v>
      </c>
      <c r="AF17" s="76" t="s">
        <v>73</v>
      </c>
      <c r="AG17" s="46">
        <v>44999</v>
      </c>
      <c r="AH17" s="46">
        <v>44999</v>
      </c>
      <c r="AI17" s="46">
        <v>45054</v>
      </c>
      <c r="AJ17" s="46">
        <v>45056</v>
      </c>
      <c r="AK17" s="46">
        <v>45056</v>
      </c>
      <c r="AL17" s="50" t="s">
        <v>47</v>
      </c>
      <c r="AM17" s="97">
        <v>200000</v>
      </c>
      <c r="AN17" s="106">
        <v>200000</v>
      </c>
      <c r="AO17" s="4">
        <v>0</v>
      </c>
      <c r="AP17" s="97">
        <v>199800</v>
      </c>
      <c r="AQ17" s="106">
        <v>199800</v>
      </c>
      <c r="AR17" s="93">
        <v>0</v>
      </c>
      <c r="AS17" s="43" t="s">
        <v>73</v>
      </c>
      <c r="AT17" s="43" t="s">
        <v>73</v>
      </c>
      <c r="AU17" s="43" t="s">
        <v>73</v>
      </c>
      <c r="AV17" s="43" t="s">
        <v>73</v>
      </c>
      <c r="AW17" s="43" t="s">
        <v>73</v>
      </c>
      <c r="AX17" s="43" t="s">
        <v>73</v>
      </c>
      <c r="AY17" s="43" t="s">
        <v>73</v>
      </c>
      <c r="AZ17" s="9"/>
    </row>
    <row r="18" spans="1:52" s="90" customFormat="1" ht="22.5" x14ac:dyDescent="0.2">
      <c r="A18" s="8"/>
      <c r="B18" s="43" t="s">
        <v>83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  <c r="T18" s="2"/>
      <c r="U18" s="3"/>
      <c r="V18" s="43" t="s">
        <v>88</v>
      </c>
      <c r="W18" s="43" t="s">
        <v>51</v>
      </c>
      <c r="X18" s="43" t="s">
        <v>67</v>
      </c>
      <c r="Y18" s="76" t="s">
        <v>73</v>
      </c>
      <c r="Z18" s="76" t="s">
        <v>73</v>
      </c>
      <c r="AA18" s="76" t="s">
        <v>73</v>
      </c>
      <c r="AB18" s="76" t="s">
        <v>73</v>
      </c>
      <c r="AC18" s="76" t="s">
        <v>73</v>
      </c>
      <c r="AD18" s="76" t="s">
        <v>73</v>
      </c>
      <c r="AE18" s="76" t="s">
        <v>73</v>
      </c>
      <c r="AF18" s="76" t="s">
        <v>73</v>
      </c>
      <c r="AG18" s="46">
        <v>44992</v>
      </c>
      <c r="AH18" s="46">
        <v>44992</v>
      </c>
      <c r="AI18" s="46">
        <v>45040</v>
      </c>
      <c r="AJ18" s="46">
        <v>45049</v>
      </c>
      <c r="AK18" s="46">
        <v>45049</v>
      </c>
      <c r="AL18" s="50" t="s">
        <v>47</v>
      </c>
      <c r="AM18" s="97">
        <v>204400</v>
      </c>
      <c r="AN18" s="106">
        <v>204400</v>
      </c>
      <c r="AO18" s="4">
        <v>0</v>
      </c>
      <c r="AP18" s="97">
        <v>203700</v>
      </c>
      <c r="AQ18" s="106">
        <v>203700</v>
      </c>
      <c r="AR18" s="93">
        <v>0</v>
      </c>
      <c r="AS18" s="43" t="s">
        <v>73</v>
      </c>
      <c r="AT18" s="43" t="s">
        <v>73</v>
      </c>
      <c r="AU18" s="43" t="s">
        <v>73</v>
      </c>
      <c r="AV18" s="43" t="s">
        <v>73</v>
      </c>
      <c r="AW18" s="43" t="s">
        <v>73</v>
      </c>
      <c r="AX18" s="43" t="s">
        <v>73</v>
      </c>
      <c r="AY18" s="43" t="s">
        <v>73</v>
      </c>
      <c r="AZ18" s="9"/>
    </row>
    <row r="19" spans="1:52" s="90" customFormat="1" ht="22.5" x14ac:dyDescent="0.2">
      <c r="A19" s="8"/>
      <c r="B19" s="43" t="s">
        <v>84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  <c r="T19" s="2"/>
      <c r="U19" s="3"/>
      <c r="V19" s="43" t="s">
        <v>88</v>
      </c>
      <c r="W19" s="43" t="s">
        <v>51</v>
      </c>
      <c r="X19" s="43" t="s">
        <v>67</v>
      </c>
      <c r="Y19" s="76" t="s">
        <v>73</v>
      </c>
      <c r="Z19" s="76" t="s">
        <v>73</v>
      </c>
      <c r="AA19" s="76" t="s">
        <v>73</v>
      </c>
      <c r="AB19" s="76" t="s">
        <v>73</v>
      </c>
      <c r="AC19" s="76" t="s">
        <v>73</v>
      </c>
      <c r="AD19" s="76" t="s">
        <v>73</v>
      </c>
      <c r="AE19" s="76" t="s">
        <v>73</v>
      </c>
      <c r="AF19" s="76" t="s">
        <v>73</v>
      </c>
      <c r="AG19" s="46">
        <v>45020</v>
      </c>
      <c r="AH19" s="46">
        <v>45020</v>
      </c>
      <c r="AI19" s="46">
        <v>45054</v>
      </c>
      <c r="AJ19" s="46">
        <v>45064</v>
      </c>
      <c r="AK19" s="46">
        <v>45064</v>
      </c>
      <c r="AL19" s="50" t="s">
        <v>47</v>
      </c>
      <c r="AM19" s="97">
        <v>81700</v>
      </c>
      <c r="AN19" s="106">
        <v>81700</v>
      </c>
      <c r="AO19" s="4">
        <v>0</v>
      </c>
      <c r="AP19" s="97">
        <v>81350</v>
      </c>
      <c r="AQ19" s="106">
        <v>81350</v>
      </c>
      <c r="AR19" s="93">
        <v>0</v>
      </c>
      <c r="AS19" s="43" t="s">
        <v>73</v>
      </c>
      <c r="AT19" s="43" t="s">
        <v>73</v>
      </c>
      <c r="AU19" s="43" t="s">
        <v>73</v>
      </c>
      <c r="AV19" s="43" t="s">
        <v>73</v>
      </c>
      <c r="AW19" s="43" t="s">
        <v>73</v>
      </c>
      <c r="AX19" s="43" t="s">
        <v>73</v>
      </c>
      <c r="AY19" s="43" t="s">
        <v>73</v>
      </c>
      <c r="AZ19" s="9"/>
    </row>
    <row r="20" spans="1:52" x14ac:dyDescent="0.2">
      <c r="A20" s="115" t="s">
        <v>41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6">
        <f>SUM(AM9:AM19)</f>
        <v>1353635</v>
      </c>
      <c r="AN20" s="117"/>
      <c r="AO20" s="118"/>
      <c r="AP20" s="117"/>
      <c r="AQ20" s="117"/>
      <c r="AR20" s="118"/>
      <c r="AZ20" s="101"/>
    </row>
    <row r="21" spans="1:52" x14ac:dyDescent="0.2">
      <c r="A21" s="119" t="s">
        <v>42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6"/>
      <c r="AN21" s="117"/>
      <c r="AO21" s="117"/>
      <c r="AP21" s="120">
        <f>SUM(AP9:AP19)</f>
        <v>1348344.35</v>
      </c>
      <c r="AQ21" s="120"/>
      <c r="AR21" s="121"/>
      <c r="AZ21" s="103"/>
    </row>
    <row r="22" spans="1:52" x14ac:dyDescent="0.2">
      <c r="A22" s="122" t="s">
        <v>43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3">
        <f>AM20-AP21</f>
        <v>5290.6499999999069</v>
      </c>
      <c r="AN22" s="120"/>
      <c r="AO22" s="120"/>
      <c r="AP22" s="120"/>
      <c r="AQ22" s="120"/>
      <c r="AR22" s="121"/>
      <c r="AZ22" s="102"/>
    </row>
    <row r="23" spans="1:52" ht="13.5" thickBot="1" x14ac:dyDescent="0.25"/>
    <row r="24" spans="1:52" s="19" customFormat="1" ht="26.25" customHeight="1" x14ac:dyDescent="0.2">
      <c r="A24" s="32" t="s">
        <v>44</v>
      </c>
      <c r="B24" s="6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5"/>
      <c r="X24" s="65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65"/>
      <c r="AM24" s="33"/>
      <c r="AN24" s="33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30"/>
    </row>
    <row r="25" spans="1:52" s="39" customFormat="1" ht="22.5" x14ac:dyDescent="0.2">
      <c r="A25" s="40"/>
      <c r="B25" s="43" t="s">
        <v>89</v>
      </c>
      <c r="C25" s="41"/>
      <c r="D25" s="41"/>
      <c r="E25" s="41"/>
      <c r="F25" s="41"/>
      <c r="G25" s="41"/>
      <c r="H25" s="41"/>
      <c r="I25" s="41"/>
      <c r="J25" s="42"/>
      <c r="K25" s="41"/>
      <c r="L25" s="41"/>
      <c r="M25" s="41"/>
      <c r="N25" s="41"/>
      <c r="O25" s="41"/>
      <c r="P25" s="41"/>
      <c r="Q25" s="41"/>
      <c r="R25" s="43"/>
      <c r="S25" s="43"/>
      <c r="T25" s="43"/>
      <c r="U25" s="41"/>
      <c r="V25" s="43" t="s">
        <v>86</v>
      </c>
      <c r="W25" s="43" t="s">
        <v>51</v>
      </c>
      <c r="X25" s="43" t="s">
        <v>67</v>
      </c>
      <c r="Y25" s="43" t="s">
        <v>73</v>
      </c>
      <c r="Z25" s="44" t="s">
        <v>73</v>
      </c>
      <c r="AA25" s="43" t="s">
        <v>73</v>
      </c>
      <c r="AB25" s="43" t="s">
        <v>73</v>
      </c>
      <c r="AC25" s="44" t="s">
        <v>73</v>
      </c>
      <c r="AD25" s="44" t="s">
        <v>73</v>
      </c>
      <c r="AE25" s="44" t="s">
        <v>73</v>
      </c>
      <c r="AF25" s="44" t="s">
        <v>73</v>
      </c>
      <c r="AG25" s="45">
        <v>45021</v>
      </c>
      <c r="AH25" s="45">
        <v>45021</v>
      </c>
      <c r="AI25" s="46">
        <v>45096</v>
      </c>
      <c r="AJ25" s="66" t="s">
        <v>73</v>
      </c>
      <c r="AK25" s="66" t="s">
        <v>73</v>
      </c>
      <c r="AL25" s="50" t="s">
        <v>47</v>
      </c>
      <c r="AM25" s="97">
        <v>300000</v>
      </c>
      <c r="AN25" s="96">
        <v>300000</v>
      </c>
      <c r="AO25" s="96">
        <v>0</v>
      </c>
      <c r="AP25" s="97">
        <v>299500</v>
      </c>
      <c r="AQ25" s="96">
        <v>299500</v>
      </c>
      <c r="AR25" s="96">
        <v>0</v>
      </c>
      <c r="AS25" s="43" t="s">
        <v>73</v>
      </c>
      <c r="AT25" s="43" t="s">
        <v>73</v>
      </c>
      <c r="AU25" s="43" t="s">
        <v>73</v>
      </c>
      <c r="AV25" s="43" t="s">
        <v>73</v>
      </c>
      <c r="AW25" s="43" t="s">
        <v>73</v>
      </c>
      <c r="AX25" s="43" t="s">
        <v>73</v>
      </c>
      <c r="AY25" s="43" t="s">
        <v>73</v>
      </c>
      <c r="AZ25" s="47"/>
    </row>
    <row r="26" spans="1:52" s="39" customFormat="1" ht="33.75" x14ac:dyDescent="0.2">
      <c r="A26" s="48"/>
      <c r="B26" s="43" t="s">
        <v>90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50"/>
      <c r="T26" s="50"/>
      <c r="U26" s="49"/>
      <c r="V26" s="43" t="s">
        <v>86</v>
      </c>
      <c r="W26" s="43" t="s">
        <v>51</v>
      </c>
      <c r="X26" s="43" t="s">
        <v>67</v>
      </c>
      <c r="Y26" s="50" t="s">
        <v>73</v>
      </c>
      <c r="Z26" s="51" t="s">
        <v>73</v>
      </c>
      <c r="AA26" s="52" t="s">
        <v>73</v>
      </c>
      <c r="AB26" s="50" t="s">
        <v>73</v>
      </c>
      <c r="AC26" s="51" t="s">
        <v>73</v>
      </c>
      <c r="AD26" s="51" t="s">
        <v>73</v>
      </c>
      <c r="AE26" s="51" t="s">
        <v>73</v>
      </c>
      <c r="AF26" s="51" t="s">
        <v>73</v>
      </c>
      <c r="AG26" s="53">
        <v>45015</v>
      </c>
      <c r="AH26" s="53">
        <v>45015</v>
      </c>
      <c r="AI26" s="46">
        <v>45066</v>
      </c>
      <c r="AJ26" s="66">
        <v>45079</v>
      </c>
      <c r="AK26" s="53">
        <v>45079</v>
      </c>
      <c r="AL26" s="50" t="s">
        <v>47</v>
      </c>
      <c r="AM26" s="97">
        <v>480514</v>
      </c>
      <c r="AN26" s="97">
        <v>480514</v>
      </c>
      <c r="AO26" s="97">
        <v>0</v>
      </c>
      <c r="AP26" s="97">
        <v>478264</v>
      </c>
      <c r="AQ26" s="97">
        <v>478264</v>
      </c>
      <c r="AR26" s="97">
        <v>0</v>
      </c>
      <c r="AS26" s="50" t="s">
        <v>73</v>
      </c>
      <c r="AT26" s="50" t="s">
        <v>73</v>
      </c>
      <c r="AU26" s="50" t="s">
        <v>73</v>
      </c>
      <c r="AV26" s="50" t="s">
        <v>73</v>
      </c>
      <c r="AW26" s="50" t="s">
        <v>73</v>
      </c>
      <c r="AX26" s="50" t="s">
        <v>73</v>
      </c>
      <c r="AY26" s="50" t="s">
        <v>73</v>
      </c>
      <c r="AZ26" s="54"/>
    </row>
    <row r="27" spans="1:52" s="39" customFormat="1" ht="22.5" x14ac:dyDescent="0.2">
      <c r="A27" s="55"/>
      <c r="B27" s="58" t="s">
        <v>91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7"/>
      <c r="T27" s="57"/>
      <c r="U27" s="56"/>
      <c r="V27" s="58" t="s">
        <v>86</v>
      </c>
      <c r="W27" s="58" t="s">
        <v>51</v>
      </c>
      <c r="X27" s="43" t="s">
        <v>67</v>
      </c>
      <c r="Y27" s="57" t="s">
        <v>73</v>
      </c>
      <c r="Z27" s="59" t="s">
        <v>73</v>
      </c>
      <c r="AA27" s="60" t="s">
        <v>73</v>
      </c>
      <c r="AB27" s="57" t="s">
        <v>73</v>
      </c>
      <c r="AC27" s="59" t="s">
        <v>73</v>
      </c>
      <c r="AD27" s="59" t="s">
        <v>73</v>
      </c>
      <c r="AE27" s="59" t="s">
        <v>73</v>
      </c>
      <c r="AF27" s="59" t="s">
        <v>73</v>
      </c>
      <c r="AG27" s="61">
        <v>45051</v>
      </c>
      <c r="AH27" s="61">
        <v>45051</v>
      </c>
      <c r="AI27" s="46" t="s">
        <v>73</v>
      </c>
      <c r="AJ27" s="66" t="s">
        <v>73</v>
      </c>
      <c r="AK27" s="61" t="s">
        <v>73</v>
      </c>
      <c r="AL27" s="50" t="s">
        <v>47</v>
      </c>
      <c r="AM27" s="97">
        <v>500000</v>
      </c>
      <c r="AN27" s="98">
        <v>500000</v>
      </c>
      <c r="AO27" s="98">
        <v>0</v>
      </c>
      <c r="AP27" s="97">
        <v>498000</v>
      </c>
      <c r="AQ27" s="98">
        <v>498000</v>
      </c>
      <c r="AR27" s="98">
        <v>0</v>
      </c>
      <c r="AS27" s="57" t="s">
        <v>73</v>
      </c>
      <c r="AT27" s="57" t="s">
        <v>73</v>
      </c>
      <c r="AU27" s="57" t="s">
        <v>73</v>
      </c>
      <c r="AV27" s="57" t="s">
        <v>73</v>
      </c>
      <c r="AW27" s="57" t="s">
        <v>73</v>
      </c>
      <c r="AX27" s="57" t="s">
        <v>73</v>
      </c>
      <c r="AY27" s="57" t="s">
        <v>73</v>
      </c>
      <c r="AZ27" s="62"/>
    </row>
    <row r="28" spans="1:52" s="39" customFormat="1" ht="22.5" x14ac:dyDescent="0.2">
      <c r="A28" s="55"/>
      <c r="B28" s="58" t="s">
        <v>92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57"/>
      <c r="T28" s="57"/>
      <c r="U28" s="56"/>
      <c r="V28" s="58" t="s">
        <v>86</v>
      </c>
      <c r="W28" s="58" t="s">
        <v>51</v>
      </c>
      <c r="X28" s="43" t="s">
        <v>67</v>
      </c>
      <c r="Y28" s="57" t="s">
        <v>73</v>
      </c>
      <c r="Z28" s="59" t="s">
        <v>73</v>
      </c>
      <c r="AA28" s="60" t="s">
        <v>73</v>
      </c>
      <c r="AB28" s="57" t="s">
        <v>73</v>
      </c>
      <c r="AC28" s="59" t="s">
        <v>73</v>
      </c>
      <c r="AD28" s="59" t="s">
        <v>73</v>
      </c>
      <c r="AE28" s="59" t="s">
        <v>73</v>
      </c>
      <c r="AF28" s="59" t="s">
        <v>73</v>
      </c>
      <c r="AG28" s="61">
        <v>45051</v>
      </c>
      <c r="AH28" s="61">
        <v>45051</v>
      </c>
      <c r="AI28" s="46" t="s">
        <v>73</v>
      </c>
      <c r="AJ28" s="66" t="s">
        <v>73</v>
      </c>
      <c r="AK28" s="61" t="s">
        <v>73</v>
      </c>
      <c r="AL28" s="50" t="s">
        <v>47</v>
      </c>
      <c r="AM28" s="97">
        <v>850000</v>
      </c>
      <c r="AN28" s="98">
        <v>850000</v>
      </c>
      <c r="AO28" s="98">
        <v>0</v>
      </c>
      <c r="AP28" s="97">
        <v>849500</v>
      </c>
      <c r="AQ28" s="98">
        <v>849500</v>
      </c>
      <c r="AR28" s="98">
        <v>0</v>
      </c>
      <c r="AS28" s="57" t="s">
        <v>73</v>
      </c>
      <c r="AT28" s="57" t="s">
        <v>73</v>
      </c>
      <c r="AU28" s="57" t="s">
        <v>73</v>
      </c>
      <c r="AV28" s="57" t="s">
        <v>73</v>
      </c>
      <c r="AW28" s="57" t="s">
        <v>73</v>
      </c>
      <c r="AX28" s="57" t="s">
        <v>73</v>
      </c>
      <c r="AY28" s="57" t="s">
        <v>73</v>
      </c>
      <c r="AZ28" s="62"/>
    </row>
    <row r="29" spans="1:52" s="39" customFormat="1" ht="22.5" x14ac:dyDescent="0.2">
      <c r="A29" s="55"/>
      <c r="B29" s="58" t="s">
        <v>93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57"/>
      <c r="T29" s="57"/>
      <c r="U29" s="56"/>
      <c r="V29" s="58" t="s">
        <v>87</v>
      </c>
      <c r="W29" s="58" t="s">
        <v>51</v>
      </c>
      <c r="X29" s="43" t="s">
        <v>67</v>
      </c>
      <c r="Y29" s="57" t="s">
        <v>73</v>
      </c>
      <c r="Z29" s="59" t="s">
        <v>73</v>
      </c>
      <c r="AA29" s="60" t="s">
        <v>73</v>
      </c>
      <c r="AB29" s="57" t="s">
        <v>73</v>
      </c>
      <c r="AC29" s="59" t="s">
        <v>73</v>
      </c>
      <c r="AD29" s="59" t="s">
        <v>73</v>
      </c>
      <c r="AE29" s="59" t="s">
        <v>73</v>
      </c>
      <c r="AF29" s="59" t="s">
        <v>73</v>
      </c>
      <c r="AG29" s="61">
        <v>45040</v>
      </c>
      <c r="AH29" s="61">
        <v>45040</v>
      </c>
      <c r="AI29" s="46" t="s">
        <v>73</v>
      </c>
      <c r="AJ29" s="66" t="s">
        <v>73</v>
      </c>
      <c r="AK29" s="61" t="s">
        <v>73</v>
      </c>
      <c r="AL29" s="50" t="s">
        <v>47</v>
      </c>
      <c r="AM29" s="97">
        <v>150000</v>
      </c>
      <c r="AN29" s="98">
        <v>150000</v>
      </c>
      <c r="AO29" s="98">
        <v>0</v>
      </c>
      <c r="AP29" s="97">
        <v>148000</v>
      </c>
      <c r="AQ29" s="98">
        <v>148000</v>
      </c>
      <c r="AR29" s="98">
        <v>0</v>
      </c>
      <c r="AS29" s="57" t="s">
        <v>73</v>
      </c>
      <c r="AT29" s="57" t="s">
        <v>73</v>
      </c>
      <c r="AU29" s="57" t="s">
        <v>73</v>
      </c>
      <c r="AV29" s="57" t="s">
        <v>73</v>
      </c>
      <c r="AW29" s="57" t="s">
        <v>73</v>
      </c>
      <c r="AX29" s="57" t="s">
        <v>73</v>
      </c>
      <c r="AY29" s="57" t="s">
        <v>73</v>
      </c>
      <c r="AZ29" s="62"/>
    </row>
    <row r="30" spans="1:52" s="39" customFormat="1" ht="45" x14ac:dyDescent="0.2">
      <c r="A30" s="48"/>
      <c r="B30" s="43" t="s">
        <v>94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50"/>
      <c r="T30" s="50"/>
      <c r="U30" s="49"/>
      <c r="V30" s="43" t="s">
        <v>87</v>
      </c>
      <c r="W30" s="43" t="s">
        <v>51</v>
      </c>
      <c r="X30" s="43" t="s">
        <v>67</v>
      </c>
      <c r="Y30" s="50" t="s">
        <v>73</v>
      </c>
      <c r="Z30" s="51" t="s">
        <v>73</v>
      </c>
      <c r="AA30" s="52" t="s">
        <v>73</v>
      </c>
      <c r="AB30" s="50" t="s">
        <v>73</v>
      </c>
      <c r="AC30" s="51" t="s">
        <v>73</v>
      </c>
      <c r="AD30" s="51" t="s">
        <v>73</v>
      </c>
      <c r="AE30" s="51" t="s">
        <v>73</v>
      </c>
      <c r="AF30" s="51" t="s">
        <v>73</v>
      </c>
      <c r="AG30" s="53">
        <v>45051</v>
      </c>
      <c r="AH30" s="53">
        <v>45051</v>
      </c>
      <c r="AI30" s="46" t="s">
        <v>73</v>
      </c>
      <c r="AJ30" s="66" t="s">
        <v>73</v>
      </c>
      <c r="AK30" s="61" t="s">
        <v>73</v>
      </c>
      <c r="AL30" s="50" t="s">
        <v>47</v>
      </c>
      <c r="AM30" s="97">
        <v>70000</v>
      </c>
      <c r="AN30" s="97">
        <v>70000</v>
      </c>
      <c r="AO30" s="97">
        <v>0</v>
      </c>
      <c r="AP30" s="97">
        <v>69590</v>
      </c>
      <c r="AQ30" s="97">
        <v>69590</v>
      </c>
      <c r="AR30" s="97">
        <v>0</v>
      </c>
      <c r="AS30" s="50" t="s">
        <v>73</v>
      </c>
      <c r="AT30" s="50" t="s">
        <v>73</v>
      </c>
      <c r="AU30" s="50" t="s">
        <v>73</v>
      </c>
      <c r="AV30" s="50" t="s">
        <v>73</v>
      </c>
      <c r="AW30" s="50" t="s">
        <v>73</v>
      </c>
      <c r="AX30" s="50" t="s">
        <v>73</v>
      </c>
      <c r="AY30" s="50" t="s">
        <v>73</v>
      </c>
      <c r="AZ30" s="54"/>
    </row>
    <row r="31" spans="1:52" s="39" customFormat="1" ht="33.75" x14ac:dyDescent="0.2">
      <c r="A31" s="55"/>
      <c r="B31" s="58" t="s">
        <v>95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57"/>
      <c r="T31" s="57"/>
      <c r="U31" s="56"/>
      <c r="V31" s="58" t="s">
        <v>110</v>
      </c>
      <c r="W31" s="58" t="s">
        <v>51</v>
      </c>
      <c r="X31" s="43" t="s">
        <v>67</v>
      </c>
      <c r="Y31" s="57" t="s">
        <v>73</v>
      </c>
      <c r="Z31" s="59" t="s">
        <v>73</v>
      </c>
      <c r="AA31" s="60" t="s">
        <v>73</v>
      </c>
      <c r="AB31" s="57" t="s">
        <v>73</v>
      </c>
      <c r="AC31" s="59" t="s">
        <v>73</v>
      </c>
      <c r="AD31" s="59" t="s">
        <v>73</v>
      </c>
      <c r="AE31" s="59" t="s">
        <v>73</v>
      </c>
      <c r="AF31" s="59" t="s">
        <v>73</v>
      </c>
      <c r="AG31" s="61">
        <v>45048</v>
      </c>
      <c r="AH31" s="61">
        <v>45048</v>
      </c>
      <c r="AI31" s="46" t="s">
        <v>73</v>
      </c>
      <c r="AJ31" s="66" t="s">
        <v>73</v>
      </c>
      <c r="AK31" s="61" t="s">
        <v>73</v>
      </c>
      <c r="AL31" s="50" t="s">
        <v>47</v>
      </c>
      <c r="AM31" s="97">
        <v>998000</v>
      </c>
      <c r="AN31" s="98">
        <v>998000</v>
      </c>
      <c r="AO31" s="98">
        <v>0</v>
      </c>
      <c r="AP31" s="97">
        <v>996140</v>
      </c>
      <c r="AQ31" s="98">
        <v>996140</v>
      </c>
      <c r="AR31" s="98">
        <v>0</v>
      </c>
      <c r="AS31" s="57" t="s">
        <v>73</v>
      </c>
      <c r="AT31" s="57" t="s">
        <v>73</v>
      </c>
      <c r="AU31" s="57" t="s">
        <v>73</v>
      </c>
      <c r="AV31" s="57" t="s">
        <v>73</v>
      </c>
      <c r="AW31" s="57" t="s">
        <v>73</v>
      </c>
      <c r="AX31" s="57" t="s">
        <v>73</v>
      </c>
      <c r="AY31" s="57" t="s">
        <v>73</v>
      </c>
      <c r="AZ31" s="62"/>
    </row>
    <row r="32" spans="1:52" s="39" customFormat="1" ht="33.75" x14ac:dyDescent="0.2">
      <c r="A32" s="55"/>
      <c r="B32" s="58" t="s">
        <v>96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7"/>
      <c r="S32" s="57"/>
      <c r="T32" s="57"/>
      <c r="U32" s="56"/>
      <c r="V32" s="58" t="s">
        <v>111</v>
      </c>
      <c r="W32" s="58" t="s">
        <v>51</v>
      </c>
      <c r="X32" s="43" t="s">
        <v>67</v>
      </c>
      <c r="Y32" s="57" t="s">
        <v>73</v>
      </c>
      <c r="Z32" s="59" t="s">
        <v>73</v>
      </c>
      <c r="AA32" s="60" t="s">
        <v>73</v>
      </c>
      <c r="AB32" s="57" t="s">
        <v>73</v>
      </c>
      <c r="AC32" s="59" t="s">
        <v>73</v>
      </c>
      <c r="AD32" s="59" t="s">
        <v>73</v>
      </c>
      <c r="AE32" s="59" t="s">
        <v>73</v>
      </c>
      <c r="AF32" s="59" t="s">
        <v>73</v>
      </c>
      <c r="AG32" s="61">
        <v>45048</v>
      </c>
      <c r="AH32" s="61">
        <v>45048</v>
      </c>
      <c r="AI32" s="46" t="s">
        <v>73</v>
      </c>
      <c r="AJ32" s="66" t="s">
        <v>73</v>
      </c>
      <c r="AK32" s="61" t="s">
        <v>73</v>
      </c>
      <c r="AL32" s="50" t="s">
        <v>47</v>
      </c>
      <c r="AM32" s="97">
        <v>195000</v>
      </c>
      <c r="AN32" s="98">
        <v>195000</v>
      </c>
      <c r="AO32" s="98">
        <v>0</v>
      </c>
      <c r="AP32" s="97">
        <v>193750</v>
      </c>
      <c r="AQ32" s="98">
        <v>193750</v>
      </c>
      <c r="AR32" s="98">
        <v>0</v>
      </c>
      <c r="AS32" s="57" t="s">
        <v>73</v>
      </c>
      <c r="AT32" s="57" t="s">
        <v>73</v>
      </c>
      <c r="AU32" s="57" t="s">
        <v>73</v>
      </c>
      <c r="AV32" s="57" t="s">
        <v>73</v>
      </c>
      <c r="AW32" s="57" t="s">
        <v>73</v>
      </c>
      <c r="AX32" s="57" t="s">
        <v>73</v>
      </c>
      <c r="AY32" s="57" t="s">
        <v>73</v>
      </c>
      <c r="AZ32" s="62"/>
    </row>
    <row r="33" spans="1:52" s="39" customFormat="1" ht="22.5" x14ac:dyDescent="0.2">
      <c r="A33" s="55"/>
      <c r="B33" s="58" t="s">
        <v>97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57"/>
      <c r="T33" s="57"/>
      <c r="U33" s="56"/>
      <c r="V33" s="58" t="s">
        <v>110</v>
      </c>
      <c r="W33" s="58" t="s">
        <v>51</v>
      </c>
      <c r="X33" s="43" t="s">
        <v>67</v>
      </c>
      <c r="Y33" s="57" t="s">
        <v>73</v>
      </c>
      <c r="Z33" s="59" t="s">
        <v>73</v>
      </c>
      <c r="AA33" s="60" t="s">
        <v>73</v>
      </c>
      <c r="AB33" s="57" t="s">
        <v>73</v>
      </c>
      <c r="AC33" s="59" t="s">
        <v>73</v>
      </c>
      <c r="AD33" s="59" t="s">
        <v>73</v>
      </c>
      <c r="AE33" s="59" t="s">
        <v>73</v>
      </c>
      <c r="AF33" s="59" t="s">
        <v>73</v>
      </c>
      <c r="AG33" s="61">
        <v>45048</v>
      </c>
      <c r="AH33" s="61">
        <v>45048</v>
      </c>
      <c r="AI33" s="46" t="s">
        <v>73</v>
      </c>
      <c r="AJ33" s="66" t="s">
        <v>73</v>
      </c>
      <c r="AK33" s="61" t="s">
        <v>73</v>
      </c>
      <c r="AL33" s="50" t="s">
        <v>47</v>
      </c>
      <c r="AM33" s="97">
        <v>149371</v>
      </c>
      <c r="AN33" s="98">
        <v>149371</v>
      </c>
      <c r="AO33" s="98">
        <v>0</v>
      </c>
      <c r="AP33" s="97">
        <v>148850</v>
      </c>
      <c r="AQ33" s="98">
        <v>148850</v>
      </c>
      <c r="AR33" s="98">
        <v>0</v>
      </c>
      <c r="AS33" s="57" t="s">
        <v>73</v>
      </c>
      <c r="AT33" s="57" t="s">
        <v>73</v>
      </c>
      <c r="AU33" s="57" t="s">
        <v>73</v>
      </c>
      <c r="AV33" s="57" t="s">
        <v>73</v>
      </c>
      <c r="AW33" s="57" t="s">
        <v>73</v>
      </c>
      <c r="AX33" s="57" t="s">
        <v>73</v>
      </c>
      <c r="AY33" s="57" t="s">
        <v>73</v>
      </c>
      <c r="AZ33" s="62"/>
    </row>
    <row r="34" spans="1:52" s="39" customFormat="1" ht="33.75" x14ac:dyDescent="0.2">
      <c r="A34" s="55"/>
      <c r="B34" s="58" t="s">
        <v>98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  <c r="S34" s="57"/>
      <c r="T34" s="57"/>
      <c r="U34" s="56"/>
      <c r="V34" s="58" t="s">
        <v>112</v>
      </c>
      <c r="W34" s="58" t="s">
        <v>51</v>
      </c>
      <c r="X34" s="43" t="s">
        <v>67</v>
      </c>
      <c r="Y34" s="57" t="s">
        <v>73</v>
      </c>
      <c r="Z34" s="59" t="s">
        <v>73</v>
      </c>
      <c r="AA34" s="60" t="s">
        <v>73</v>
      </c>
      <c r="AB34" s="57" t="s">
        <v>73</v>
      </c>
      <c r="AC34" s="59" t="s">
        <v>73</v>
      </c>
      <c r="AD34" s="59" t="s">
        <v>73</v>
      </c>
      <c r="AE34" s="59" t="s">
        <v>73</v>
      </c>
      <c r="AF34" s="59" t="s">
        <v>73</v>
      </c>
      <c r="AG34" s="61">
        <v>45048</v>
      </c>
      <c r="AH34" s="61">
        <v>45048</v>
      </c>
      <c r="AI34" s="46" t="s">
        <v>73</v>
      </c>
      <c r="AJ34" s="66" t="s">
        <v>73</v>
      </c>
      <c r="AK34" s="61" t="s">
        <v>73</v>
      </c>
      <c r="AL34" s="50" t="s">
        <v>47</v>
      </c>
      <c r="AM34" s="97">
        <v>73950</v>
      </c>
      <c r="AN34" s="98">
        <v>73950</v>
      </c>
      <c r="AO34" s="98">
        <v>0</v>
      </c>
      <c r="AP34" s="97">
        <v>73575</v>
      </c>
      <c r="AQ34" s="98">
        <v>73575</v>
      </c>
      <c r="AR34" s="98">
        <v>0</v>
      </c>
      <c r="AS34" s="57" t="s">
        <v>73</v>
      </c>
      <c r="AT34" s="57" t="s">
        <v>73</v>
      </c>
      <c r="AU34" s="57" t="s">
        <v>73</v>
      </c>
      <c r="AV34" s="57" t="s">
        <v>73</v>
      </c>
      <c r="AW34" s="57" t="s">
        <v>73</v>
      </c>
      <c r="AX34" s="57" t="s">
        <v>73</v>
      </c>
      <c r="AY34" s="57" t="s">
        <v>73</v>
      </c>
      <c r="AZ34" s="62"/>
    </row>
    <row r="35" spans="1:52" s="39" customFormat="1" ht="22.5" x14ac:dyDescent="0.2">
      <c r="A35" s="55"/>
      <c r="B35" s="58" t="s">
        <v>99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7"/>
      <c r="S35" s="57"/>
      <c r="T35" s="57"/>
      <c r="U35" s="56"/>
      <c r="V35" s="58" t="s">
        <v>112</v>
      </c>
      <c r="W35" s="58" t="s">
        <v>51</v>
      </c>
      <c r="X35" s="43" t="s">
        <v>67</v>
      </c>
      <c r="Y35" s="57" t="s">
        <v>73</v>
      </c>
      <c r="Z35" s="59" t="s">
        <v>73</v>
      </c>
      <c r="AA35" s="60" t="s">
        <v>73</v>
      </c>
      <c r="AB35" s="57" t="s">
        <v>73</v>
      </c>
      <c r="AC35" s="59" t="s">
        <v>73</v>
      </c>
      <c r="AD35" s="59" t="s">
        <v>73</v>
      </c>
      <c r="AE35" s="59" t="s">
        <v>73</v>
      </c>
      <c r="AF35" s="59" t="s">
        <v>73</v>
      </c>
      <c r="AG35" s="61">
        <v>45048</v>
      </c>
      <c r="AH35" s="61">
        <v>45048</v>
      </c>
      <c r="AI35" s="46" t="s">
        <v>73</v>
      </c>
      <c r="AJ35" s="66" t="s">
        <v>73</v>
      </c>
      <c r="AK35" s="61" t="s">
        <v>73</v>
      </c>
      <c r="AL35" s="50" t="s">
        <v>47</v>
      </c>
      <c r="AM35" s="97">
        <v>1000000</v>
      </c>
      <c r="AN35" s="98">
        <v>1000000</v>
      </c>
      <c r="AO35" s="98">
        <v>0</v>
      </c>
      <c r="AP35" s="97">
        <v>997200</v>
      </c>
      <c r="AQ35" s="98">
        <v>997200</v>
      </c>
      <c r="AR35" s="98">
        <v>0</v>
      </c>
      <c r="AS35" s="57" t="s">
        <v>73</v>
      </c>
      <c r="AT35" s="57" t="s">
        <v>73</v>
      </c>
      <c r="AU35" s="57" t="s">
        <v>73</v>
      </c>
      <c r="AV35" s="57" t="s">
        <v>73</v>
      </c>
      <c r="AW35" s="57" t="s">
        <v>73</v>
      </c>
      <c r="AX35" s="57" t="s">
        <v>73</v>
      </c>
      <c r="AY35" s="57" t="s">
        <v>73</v>
      </c>
      <c r="AZ35" s="62"/>
    </row>
    <row r="36" spans="1:52" s="39" customFormat="1" ht="22.5" x14ac:dyDescent="0.2">
      <c r="A36" s="55"/>
      <c r="B36" s="58" t="s">
        <v>100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  <c r="S36" s="57"/>
      <c r="T36" s="57"/>
      <c r="U36" s="56"/>
      <c r="V36" s="58" t="s">
        <v>113</v>
      </c>
      <c r="W36" s="58" t="s">
        <v>51</v>
      </c>
      <c r="X36" s="43" t="s">
        <v>67</v>
      </c>
      <c r="Y36" s="57" t="s">
        <v>73</v>
      </c>
      <c r="Z36" s="59" t="s">
        <v>73</v>
      </c>
      <c r="AA36" s="60" t="s">
        <v>73</v>
      </c>
      <c r="AB36" s="57" t="s">
        <v>73</v>
      </c>
      <c r="AC36" s="59" t="s">
        <v>73</v>
      </c>
      <c r="AD36" s="59" t="s">
        <v>73</v>
      </c>
      <c r="AE36" s="59" t="s">
        <v>73</v>
      </c>
      <c r="AF36" s="59" t="s">
        <v>73</v>
      </c>
      <c r="AG36" s="61">
        <v>45048</v>
      </c>
      <c r="AH36" s="61">
        <v>45048</v>
      </c>
      <c r="AI36" s="46" t="s">
        <v>73</v>
      </c>
      <c r="AJ36" s="66" t="s">
        <v>73</v>
      </c>
      <c r="AK36" s="61" t="s">
        <v>73</v>
      </c>
      <c r="AL36" s="50" t="s">
        <v>47</v>
      </c>
      <c r="AM36" s="97">
        <v>997000</v>
      </c>
      <c r="AN36" s="98">
        <v>997000</v>
      </c>
      <c r="AO36" s="98">
        <v>0</v>
      </c>
      <c r="AP36" s="97">
        <v>994750</v>
      </c>
      <c r="AQ36" s="98">
        <v>994750</v>
      </c>
      <c r="AR36" s="98">
        <v>0</v>
      </c>
      <c r="AS36" s="57" t="s">
        <v>73</v>
      </c>
      <c r="AT36" s="57" t="s">
        <v>73</v>
      </c>
      <c r="AU36" s="57" t="s">
        <v>73</v>
      </c>
      <c r="AV36" s="57" t="s">
        <v>73</v>
      </c>
      <c r="AW36" s="57" t="s">
        <v>73</v>
      </c>
      <c r="AX36" s="57" t="s">
        <v>73</v>
      </c>
      <c r="AY36" s="57" t="s">
        <v>73</v>
      </c>
      <c r="AZ36" s="62"/>
    </row>
    <row r="37" spans="1:52" s="39" customFormat="1" ht="22.5" x14ac:dyDescent="0.2">
      <c r="A37" s="55"/>
      <c r="B37" s="58" t="s">
        <v>101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  <c r="S37" s="57"/>
      <c r="T37" s="57"/>
      <c r="U37" s="56"/>
      <c r="V37" s="58" t="s">
        <v>113</v>
      </c>
      <c r="W37" s="58" t="s">
        <v>51</v>
      </c>
      <c r="X37" s="43" t="s">
        <v>67</v>
      </c>
      <c r="Y37" s="57" t="s">
        <v>73</v>
      </c>
      <c r="Z37" s="59" t="s">
        <v>73</v>
      </c>
      <c r="AA37" s="60" t="s">
        <v>73</v>
      </c>
      <c r="AB37" s="57" t="s">
        <v>73</v>
      </c>
      <c r="AC37" s="59" t="s">
        <v>73</v>
      </c>
      <c r="AD37" s="59" t="s">
        <v>73</v>
      </c>
      <c r="AE37" s="59" t="s">
        <v>73</v>
      </c>
      <c r="AF37" s="59" t="s">
        <v>73</v>
      </c>
      <c r="AG37" s="61">
        <v>45048</v>
      </c>
      <c r="AH37" s="61">
        <v>45048</v>
      </c>
      <c r="AI37" s="46" t="s">
        <v>73</v>
      </c>
      <c r="AJ37" s="66" t="s">
        <v>73</v>
      </c>
      <c r="AK37" s="61" t="s">
        <v>73</v>
      </c>
      <c r="AL37" s="50" t="s">
        <v>47</v>
      </c>
      <c r="AM37" s="97">
        <v>500000</v>
      </c>
      <c r="AN37" s="98">
        <v>500000</v>
      </c>
      <c r="AO37" s="98">
        <v>0</v>
      </c>
      <c r="AP37" s="97">
        <v>499116</v>
      </c>
      <c r="AQ37" s="98">
        <v>499116</v>
      </c>
      <c r="AR37" s="98">
        <v>0</v>
      </c>
      <c r="AS37" s="57" t="s">
        <v>73</v>
      </c>
      <c r="AT37" s="57" t="s">
        <v>73</v>
      </c>
      <c r="AU37" s="57" t="s">
        <v>73</v>
      </c>
      <c r="AV37" s="57" t="s">
        <v>73</v>
      </c>
      <c r="AW37" s="57" t="s">
        <v>73</v>
      </c>
      <c r="AX37" s="57" t="s">
        <v>73</v>
      </c>
      <c r="AY37" s="57" t="s">
        <v>73</v>
      </c>
      <c r="AZ37" s="62"/>
    </row>
    <row r="38" spans="1:52" s="39" customFormat="1" ht="22.5" x14ac:dyDescent="0.2">
      <c r="A38" s="55"/>
      <c r="B38" s="58" t="s">
        <v>102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  <c r="S38" s="57"/>
      <c r="T38" s="57"/>
      <c r="U38" s="56"/>
      <c r="V38" s="58" t="s">
        <v>114</v>
      </c>
      <c r="W38" s="58" t="s">
        <v>51</v>
      </c>
      <c r="X38" s="43" t="s">
        <v>67</v>
      </c>
      <c r="Y38" s="57"/>
      <c r="Z38" s="59"/>
      <c r="AA38" s="60"/>
      <c r="AB38" s="57"/>
      <c r="AC38" s="59"/>
      <c r="AD38" s="59"/>
      <c r="AE38" s="59"/>
      <c r="AF38" s="59"/>
      <c r="AG38" s="61">
        <v>45048</v>
      </c>
      <c r="AH38" s="61">
        <v>45048</v>
      </c>
      <c r="AI38" s="46" t="s">
        <v>73</v>
      </c>
      <c r="AJ38" s="66" t="s">
        <v>73</v>
      </c>
      <c r="AK38" s="61" t="s">
        <v>73</v>
      </c>
      <c r="AL38" s="50" t="s">
        <v>47</v>
      </c>
      <c r="AM38" s="97">
        <v>150000</v>
      </c>
      <c r="AN38" s="98">
        <v>150000</v>
      </c>
      <c r="AO38" s="98">
        <v>0</v>
      </c>
      <c r="AP38" s="97">
        <v>149000</v>
      </c>
      <c r="AQ38" s="98">
        <v>149000</v>
      </c>
      <c r="AR38" s="98">
        <v>0</v>
      </c>
      <c r="AS38" s="57" t="s">
        <v>73</v>
      </c>
      <c r="AT38" s="57" t="s">
        <v>73</v>
      </c>
      <c r="AU38" s="57" t="s">
        <v>73</v>
      </c>
      <c r="AV38" s="57" t="s">
        <v>73</v>
      </c>
      <c r="AW38" s="57" t="s">
        <v>73</v>
      </c>
      <c r="AX38" s="57" t="s">
        <v>73</v>
      </c>
      <c r="AY38" s="57" t="s">
        <v>73</v>
      </c>
      <c r="AZ38" s="62"/>
    </row>
    <row r="39" spans="1:52" s="39" customFormat="1" ht="22.5" x14ac:dyDescent="0.2">
      <c r="A39" s="55"/>
      <c r="B39" s="58" t="s">
        <v>103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7"/>
      <c r="S39" s="57"/>
      <c r="T39" s="57"/>
      <c r="U39" s="56"/>
      <c r="V39" s="58" t="s">
        <v>110</v>
      </c>
      <c r="W39" s="58" t="s">
        <v>51</v>
      </c>
      <c r="X39" s="43" t="s">
        <v>67</v>
      </c>
      <c r="Y39" s="57"/>
      <c r="Z39" s="59"/>
      <c r="AA39" s="60"/>
      <c r="AB39" s="57"/>
      <c r="AC39" s="59"/>
      <c r="AD39" s="59"/>
      <c r="AE39" s="59"/>
      <c r="AF39" s="59"/>
      <c r="AG39" s="61">
        <v>45058</v>
      </c>
      <c r="AH39" s="61">
        <v>45058</v>
      </c>
      <c r="AI39" s="46" t="s">
        <v>73</v>
      </c>
      <c r="AJ39" s="66" t="s">
        <v>73</v>
      </c>
      <c r="AK39" s="61" t="s">
        <v>73</v>
      </c>
      <c r="AL39" s="50" t="s">
        <v>47</v>
      </c>
      <c r="AM39" s="97">
        <v>700000</v>
      </c>
      <c r="AN39" s="98">
        <v>700000</v>
      </c>
      <c r="AO39" s="98">
        <v>0</v>
      </c>
      <c r="AP39" s="97">
        <v>697300</v>
      </c>
      <c r="AQ39" s="98">
        <v>697300</v>
      </c>
      <c r="AR39" s="98">
        <v>0</v>
      </c>
      <c r="AS39" s="57" t="s">
        <v>73</v>
      </c>
      <c r="AT39" s="57" t="s">
        <v>73</v>
      </c>
      <c r="AU39" s="57" t="s">
        <v>73</v>
      </c>
      <c r="AV39" s="57" t="s">
        <v>73</v>
      </c>
      <c r="AW39" s="57" t="s">
        <v>73</v>
      </c>
      <c r="AX39" s="57" t="s">
        <v>73</v>
      </c>
      <c r="AY39" s="57" t="s">
        <v>73</v>
      </c>
      <c r="AZ39" s="62"/>
    </row>
    <row r="40" spans="1:52" s="39" customFormat="1" ht="45" x14ac:dyDescent="0.2">
      <c r="A40" s="55"/>
      <c r="B40" s="58" t="s">
        <v>104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7"/>
      <c r="S40" s="57"/>
      <c r="T40" s="57"/>
      <c r="U40" s="56"/>
      <c r="V40" s="58" t="s">
        <v>115</v>
      </c>
      <c r="W40" s="58" t="s">
        <v>51</v>
      </c>
      <c r="X40" s="43" t="s">
        <v>67</v>
      </c>
      <c r="Y40" s="57"/>
      <c r="Z40" s="59"/>
      <c r="AA40" s="60"/>
      <c r="AB40" s="57"/>
      <c r="AC40" s="59"/>
      <c r="AD40" s="59"/>
      <c r="AE40" s="59"/>
      <c r="AF40" s="59"/>
      <c r="AG40" s="61">
        <v>45058</v>
      </c>
      <c r="AH40" s="61">
        <v>45058</v>
      </c>
      <c r="AI40" s="46" t="s">
        <v>73</v>
      </c>
      <c r="AJ40" s="66" t="s">
        <v>73</v>
      </c>
      <c r="AK40" s="61" t="s">
        <v>73</v>
      </c>
      <c r="AL40" s="50" t="s">
        <v>47</v>
      </c>
      <c r="AM40" s="97">
        <v>51650</v>
      </c>
      <c r="AN40" s="98">
        <v>51650</v>
      </c>
      <c r="AO40" s="98">
        <v>0</v>
      </c>
      <c r="AP40" s="97">
        <v>51500</v>
      </c>
      <c r="AQ40" s="98">
        <v>51500</v>
      </c>
      <c r="AR40" s="98">
        <v>0</v>
      </c>
      <c r="AS40" s="57" t="s">
        <v>73</v>
      </c>
      <c r="AT40" s="57" t="s">
        <v>73</v>
      </c>
      <c r="AU40" s="57" t="s">
        <v>73</v>
      </c>
      <c r="AV40" s="57" t="s">
        <v>73</v>
      </c>
      <c r="AW40" s="57" t="s">
        <v>73</v>
      </c>
      <c r="AX40" s="57" t="s">
        <v>73</v>
      </c>
      <c r="AY40" s="57" t="s">
        <v>73</v>
      </c>
      <c r="AZ40" s="62"/>
    </row>
    <row r="41" spans="1:52" s="39" customFormat="1" ht="22.5" x14ac:dyDescent="0.2">
      <c r="A41" s="55"/>
      <c r="B41" s="58" t="s">
        <v>105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  <c r="S41" s="57"/>
      <c r="T41" s="57"/>
      <c r="U41" s="56"/>
      <c r="V41" s="58" t="s">
        <v>116</v>
      </c>
      <c r="W41" s="58" t="s">
        <v>51</v>
      </c>
      <c r="X41" s="43" t="s">
        <v>67</v>
      </c>
      <c r="Y41" s="57"/>
      <c r="Z41" s="59"/>
      <c r="AA41" s="60"/>
      <c r="AB41" s="57"/>
      <c r="AC41" s="59"/>
      <c r="AD41" s="59"/>
      <c r="AE41" s="59"/>
      <c r="AF41" s="59"/>
      <c r="AG41" s="61">
        <v>45058</v>
      </c>
      <c r="AH41" s="61">
        <v>45058</v>
      </c>
      <c r="AI41" s="46" t="s">
        <v>73</v>
      </c>
      <c r="AJ41" s="66" t="s">
        <v>73</v>
      </c>
      <c r="AK41" s="61" t="s">
        <v>73</v>
      </c>
      <c r="AL41" s="50" t="s">
        <v>47</v>
      </c>
      <c r="AM41" s="97">
        <v>360000</v>
      </c>
      <c r="AN41" s="98">
        <v>360000</v>
      </c>
      <c r="AO41" s="98">
        <v>0</v>
      </c>
      <c r="AP41" s="97">
        <v>358000</v>
      </c>
      <c r="AQ41" s="98">
        <v>358000</v>
      </c>
      <c r="AR41" s="98">
        <v>0</v>
      </c>
      <c r="AS41" s="57" t="s">
        <v>73</v>
      </c>
      <c r="AT41" s="57" t="s">
        <v>73</v>
      </c>
      <c r="AU41" s="57" t="s">
        <v>73</v>
      </c>
      <c r="AV41" s="57" t="s">
        <v>73</v>
      </c>
      <c r="AW41" s="57" t="s">
        <v>73</v>
      </c>
      <c r="AX41" s="57" t="s">
        <v>73</v>
      </c>
      <c r="AY41" s="57" t="s">
        <v>73</v>
      </c>
      <c r="AZ41" s="62"/>
    </row>
    <row r="42" spans="1:52" s="39" customFormat="1" ht="22.5" x14ac:dyDescent="0.2">
      <c r="A42" s="55"/>
      <c r="B42" s="58" t="s">
        <v>106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7"/>
      <c r="S42" s="57"/>
      <c r="T42" s="57"/>
      <c r="U42" s="56"/>
      <c r="V42" s="58" t="s">
        <v>111</v>
      </c>
      <c r="W42" s="58" t="s">
        <v>51</v>
      </c>
      <c r="X42" s="43" t="s">
        <v>67</v>
      </c>
      <c r="Y42" s="57"/>
      <c r="Z42" s="59"/>
      <c r="AA42" s="60"/>
      <c r="AB42" s="57"/>
      <c r="AC42" s="59"/>
      <c r="AD42" s="59"/>
      <c r="AE42" s="59"/>
      <c r="AF42" s="59"/>
      <c r="AG42" s="61">
        <v>45058</v>
      </c>
      <c r="AH42" s="61">
        <v>45058</v>
      </c>
      <c r="AI42" s="46" t="s">
        <v>73</v>
      </c>
      <c r="AJ42" s="66" t="s">
        <v>73</v>
      </c>
      <c r="AK42" s="61" t="s">
        <v>73</v>
      </c>
      <c r="AL42" s="50" t="s">
        <v>47</v>
      </c>
      <c r="AM42" s="97">
        <v>55000</v>
      </c>
      <c r="AN42" s="98">
        <v>55000</v>
      </c>
      <c r="AO42" s="98">
        <v>0</v>
      </c>
      <c r="AP42" s="97">
        <v>54800</v>
      </c>
      <c r="AQ42" s="98">
        <v>54800</v>
      </c>
      <c r="AR42" s="98">
        <v>0</v>
      </c>
      <c r="AS42" s="57" t="s">
        <v>73</v>
      </c>
      <c r="AT42" s="57" t="s">
        <v>73</v>
      </c>
      <c r="AU42" s="57" t="s">
        <v>73</v>
      </c>
      <c r="AV42" s="57" t="s">
        <v>73</v>
      </c>
      <c r="AW42" s="57" t="s">
        <v>73</v>
      </c>
      <c r="AX42" s="57" t="s">
        <v>73</v>
      </c>
      <c r="AY42" s="57" t="s">
        <v>73</v>
      </c>
      <c r="AZ42" s="62"/>
    </row>
    <row r="43" spans="1:52" s="39" customFormat="1" ht="22.5" x14ac:dyDescent="0.2">
      <c r="A43" s="55"/>
      <c r="B43" s="58" t="s">
        <v>107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  <c r="S43" s="57"/>
      <c r="T43" s="57"/>
      <c r="U43" s="56"/>
      <c r="V43" s="58" t="s">
        <v>112</v>
      </c>
      <c r="W43" s="58" t="s">
        <v>51</v>
      </c>
      <c r="X43" s="43" t="s">
        <v>67</v>
      </c>
      <c r="Y43" s="57"/>
      <c r="Z43" s="59"/>
      <c r="AA43" s="60"/>
      <c r="AB43" s="57"/>
      <c r="AC43" s="59"/>
      <c r="AD43" s="59"/>
      <c r="AE43" s="59"/>
      <c r="AF43" s="59"/>
      <c r="AG43" s="61">
        <v>45058</v>
      </c>
      <c r="AH43" s="61">
        <v>45058</v>
      </c>
      <c r="AI43" s="46" t="s">
        <v>73</v>
      </c>
      <c r="AJ43" s="66" t="s">
        <v>73</v>
      </c>
      <c r="AK43" s="61" t="s">
        <v>73</v>
      </c>
      <c r="AL43" s="50" t="s">
        <v>47</v>
      </c>
      <c r="AM43" s="97">
        <v>915000</v>
      </c>
      <c r="AN43" s="98">
        <v>915000</v>
      </c>
      <c r="AO43" s="98">
        <v>0</v>
      </c>
      <c r="AP43" s="97">
        <v>913400</v>
      </c>
      <c r="AQ43" s="98">
        <v>913400</v>
      </c>
      <c r="AR43" s="98">
        <v>0</v>
      </c>
      <c r="AS43" s="57" t="s">
        <v>73</v>
      </c>
      <c r="AT43" s="57" t="s">
        <v>73</v>
      </c>
      <c r="AU43" s="57" t="s">
        <v>73</v>
      </c>
      <c r="AV43" s="57" t="s">
        <v>73</v>
      </c>
      <c r="AW43" s="57" t="s">
        <v>73</v>
      </c>
      <c r="AX43" s="57" t="s">
        <v>73</v>
      </c>
      <c r="AY43" s="57" t="s">
        <v>73</v>
      </c>
      <c r="AZ43" s="62"/>
    </row>
    <row r="44" spans="1:52" s="39" customFormat="1" ht="22.5" x14ac:dyDescent="0.2">
      <c r="A44" s="55"/>
      <c r="B44" s="58" t="s">
        <v>108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7"/>
      <c r="S44" s="57"/>
      <c r="T44" s="57"/>
      <c r="U44" s="56"/>
      <c r="V44" s="58" t="s">
        <v>111</v>
      </c>
      <c r="W44" s="58" t="s">
        <v>51</v>
      </c>
      <c r="X44" s="43" t="s">
        <v>67</v>
      </c>
      <c r="Y44" s="57" t="s">
        <v>73</v>
      </c>
      <c r="Z44" s="59" t="s">
        <v>73</v>
      </c>
      <c r="AA44" s="60" t="s">
        <v>73</v>
      </c>
      <c r="AB44" s="57" t="s">
        <v>73</v>
      </c>
      <c r="AC44" s="59" t="s">
        <v>73</v>
      </c>
      <c r="AD44" s="59" t="s">
        <v>73</v>
      </c>
      <c r="AE44" s="59" t="s">
        <v>73</v>
      </c>
      <c r="AF44" s="59" t="s">
        <v>73</v>
      </c>
      <c r="AG44" s="61">
        <v>45058</v>
      </c>
      <c r="AH44" s="61">
        <v>45058</v>
      </c>
      <c r="AI44" s="46" t="s">
        <v>73</v>
      </c>
      <c r="AJ44" s="66" t="s">
        <v>73</v>
      </c>
      <c r="AK44" s="61" t="s">
        <v>73</v>
      </c>
      <c r="AL44" s="50" t="s">
        <v>47</v>
      </c>
      <c r="AM44" s="97">
        <v>50000</v>
      </c>
      <c r="AN44" s="98">
        <v>50000</v>
      </c>
      <c r="AO44" s="98">
        <v>0</v>
      </c>
      <c r="AP44" s="97">
        <v>49650</v>
      </c>
      <c r="AQ44" s="98">
        <v>49650</v>
      </c>
      <c r="AR44" s="98">
        <v>0</v>
      </c>
      <c r="AS44" s="57" t="s">
        <v>73</v>
      </c>
      <c r="AT44" s="57" t="s">
        <v>73</v>
      </c>
      <c r="AU44" s="57" t="s">
        <v>73</v>
      </c>
      <c r="AV44" s="57" t="s">
        <v>73</v>
      </c>
      <c r="AW44" s="57" t="s">
        <v>73</v>
      </c>
      <c r="AX44" s="57" t="s">
        <v>73</v>
      </c>
      <c r="AY44" s="57" t="s">
        <v>73</v>
      </c>
      <c r="AZ44" s="62"/>
    </row>
    <row r="45" spans="1:52" s="39" customFormat="1" ht="22.5" x14ac:dyDescent="0.2">
      <c r="A45" s="48"/>
      <c r="B45" s="43" t="s">
        <v>109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  <c r="S45" s="50"/>
      <c r="T45" s="50"/>
      <c r="U45" s="49"/>
      <c r="V45" s="43" t="s">
        <v>110</v>
      </c>
      <c r="W45" s="43" t="s">
        <v>51</v>
      </c>
      <c r="X45" s="43" t="s">
        <v>67</v>
      </c>
      <c r="Y45" s="50" t="s">
        <v>73</v>
      </c>
      <c r="Z45" s="51" t="s">
        <v>73</v>
      </c>
      <c r="AA45" s="52" t="s">
        <v>73</v>
      </c>
      <c r="AB45" s="50" t="s">
        <v>73</v>
      </c>
      <c r="AC45" s="51" t="s">
        <v>73</v>
      </c>
      <c r="AD45" s="51" t="s">
        <v>73</v>
      </c>
      <c r="AE45" s="51" t="s">
        <v>73</v>
      </c>
      <c r="AF45" s="51" t="s">
        <v>73</v>
      </c>
      <c r="AG45" s="53">
        <v>45058</v>
      </c>
      <c r="AH45" s="53">
        <v>45058</v>
      </c>
      <c r="AI45" s="46" t="s">
        <v>73</v>
      </c>
      <c r="AJ45" s="66" t="s">
        <v>73</v>
      </c>
      <c r="AK45" s="53" t="s">
        <v>73</v>
      </c>
      <c r="AL45" s="50" t="s">
        <v>47</v>
      </c>
      <c r="AM45" s="97">
        <v>128800</v>
      </c>
      <c r="AN45" s="97">
        <v>128800</v>
      </c>
      <c r="AO45" s="97">
        <v>0</v>
      </c>
      <c r="AP45" s="97">
        <v>128269</v>
      </c>
      <c r="AQ45" s="97">
        <v>128269</v>
      </c>
      <c r="AR45" s="97">
        <v>0</v>
      </c>
      <c r="AS45" s="50" t="s">
        <v>73</v>
      </c>
      <c r="AT45" s="50" t="s">
        <v>73</v>
      </c>
      <c r="AU45" s="50" t="s">
        <v>73</v>
      </c>
      <c r="AV45" s="50" t="s">
        <v>73</v>
      </c>
      <c r="AW45" s="50" t="s">
        <v>73</v>
      </c>
      <c r="AX45" s="50" t="s">
        <v>73</v>
      </c>
      <c r="AY45" s="50" t="s">
        <v>73</v>
      </c>
      <c r="AZ45" s="54"/>
    </row>
    <row r="46" spans="1:52" s="19" customFormat="1" ht="12" x14ac:dyDescent="0.2">
      <c r="A46" s="124" t="s">
        <v>45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5">
        <f>SUM(AM25:AM45)</f>
        <v>8674285</v>
      </c>
      <c r="AN46" s="125"/>
      <c r="AO46" s="125"/>
      <c r="AP46" s="126"/>
      <c r="AQ46" s="126"/>
      <c r="AR46" s="126"/>
      <c r="AS46" s="99"/>
      <c r="AT46" s="99"/>
      <c r="AU46" s="99"/>
      <c r="AV46" s="99"/>
      <c r="AW46" s="99"/>
      <c r="AX46" s="99"/>
      <c r="AY46" s="99"/>
      <c r="AZ46" s="100"/>
    </row>
    <row r="49" spans="1:53" x14ac:dyDescent="0.2">
      <c r="A49" s="20" t="s">
        <v>117</v>
      </c>
      <c r="AM49" s="20" t="s">
        <v>118</v>
      </c>
    </row>
    <row r="50" spans="1:53" ht="15.75" x14ac:dyDescent="0.25">
      <c r="V50" s="34"/>
      <c r="W50" s="72"/>
      <c r="X50" s="71"/>
      <c r="Y50" s="35"/>
      <c r="Z50" s="35"/>
      <c r="AA50" s="35"/>
      <c r="AB50" s="35"/>
      <c r="AC50" s="35"/>
      <c r="AI50" s="35"/>
      <c r="AJ50" s="35"/>
      <c r="AL50" s="20"/>
      <c r="AM50" s="20"/>
      <c r="AO50" s="23"/>
      <c r="AP50" s="36"/>
      <c r="AQ50" s="22"/>
      <c r="AR50" s="94"/>
      <c r="AS50" s="24"/>
      <c r="AW50" s="26"/>
      <c r="AY50" s="25"/>
      <c r="BA50" s="25"/>
    </row>
    <row r="51" spans="1:53" ht="15.75" x14ac:dyDescent="0.25">
      <c r="V51" s="34"/>
      <c r="W51" s="72"/>
      <c r="X51" s="72"/>
      <c r="Y51" s="34"/>
      <c r="Z51" s="34"/>
      <c r="AA51" s="34"/>
      <c r="AB51" s="34"/>
      <c r="AC51" s="34"/>
      <c r="AI51" s="35"/>
      <c r="AJ51" s="34"/>
      <c r="AL51" s="20"/>
      <c r="AM51" s="20"/>
      <c r="AO51" s="23"/>
      <c r="AP51" s="37"/>
      <c r="AQ51" s="22"/>
      <c r="AR51" s="95"/>
      <c r="AS51" s="24"/>
      <c r="AW51" s="12"/>
      <c r="AY51" s="12"/>
      <c r="BA51" s="12"/>
    </row>
    <row r="52" spans="1:53" ht="15.75" x14ac:dyDescent="0.25">
      <c r="V52" s="34"/>
      <c r="W52" s="72"/>
      <c r="X52" s="72"/>
      <c r="Y52" s="34"/>
      <c r="Z52" s="34"/>
      <c r="AA52" s="34"/>
      <c r="AB52" s="34"/>
      <c r="AC52" s="34"/>
      <c r="AI52" s="35"/>
      <c r="AJ52" s="35"/>
      <c r="AL52" s="20"/>
      <c r="AM52" s="20"/>
      <c r="AO52" s="23"/>
      <c r="AP52" s="38"/>
      <c r="AQ52" s="22"/>
      <c r="AR52" s="95"/>
      <c r="AS52" s="24"/>
      <c r="AW52" s="12"/>
      <c r="AY52" s="12"/>
      <c r="BA52" s="12"/>
    </row>
    <row r="53" spans="1:53" ht="15" x14ac:dyDescent="0.2">
      <c r="V53" s="35"/>
      <c r="W53" s="71"/>
      <c r="X53" s="71"/>
      <c r="Y53" s="35"/>
      <c r="Z53" s="35"/>
      <c r="AA53" s="35"/>
      <c r="AB53" s="35"/>
      <c r="AI53" s="35"/>
      <c r="AJ53" s="35"/>
      <c r="AL53" s="20"/>
      <c r="AM53" s="20"/>
      <c r="AO53" s="23"/>
      <c r="AP53" s="35"/>
      <c r="AQ53" s="22"/>
      <c r="AR53" s="22"/>
      <c r="AS53" s="24"/>
      <c r="AW53" s="21"/>
      <c r="AY53" s="21"/>
      <c r="BA53" s="21"/>
    </row>
    <row r="54" spans="1:53" x14ac:dyDescent="0.2">
      <c r="A54" s="16" t="s">
        <v>119</v>
      </c>
      <c r="AL54" s="20"/>
      <c r="AM54" s="16" t="s">
        <v>121</v>
      </c>
      <c r="AP54" s="20"/>
    </row>
    <row r="55" spans="1:53" x14ac:dyDescent="0.2">
      <c r="A55" s="16" t="s">
        <v>120</v>
      </c>
      <c r="AL55" s="20"/>
      <c r="AM55" s="16" t="s">
        <v>123</v>
      </c>
      <c r="AP55" s="20"/>
    </row>
    <row r="56" spans="1:53" x14ac:dyDescent="0.2">
      <c r="A56" s="16" t="s">
        <v>124</v>
      </c>
      <c r="AL56" s="20"/>
      <c r="AM56" s="16" t="s">
        <v>122</v>
      </c>
    </row>
    <row r="57" spans="1:53" x14ac:dyDescent="0.2">
      <c r="AL57" s="20"/>
      <c r="AM57" s="20"/>
    </row>
    <row r="58" spans="1:53" x14ac:dyDescent="0.2">
      <c r="AL58" s="20"/>
      <c r="AM58" s="20"/>
    </row>
  </sheetData>
  <sheetProtection password="D52D" sheet="1" objects="1" scenarios="1" formatCells="0" formatColumns="0" formatRows="0" insertColumns="0" insertRows="0" deleteColumns="0" deleteRows="0" sort="0" autoFilter="0" pivotTables="0"/>
  <mergeCells count="23">
    <mergeCell ref="A22:AL22"/>
    <mergeCell ref="AM22:AR22"/>
    <mergeCell ref="A46:AL46"/>
    <mergeCell ref="AM46:AO46"/>
    <mergeCell ref="AP46:AR46"/>
    <mergeCell ref="A20:AL20"/>
    <mergeCell ref="AM20:AO20"/>
    <mergeCell ref="AP20:AR20"/>
    <mergeCell ref="A21:AL21"/>
    <mergeCell ref="AM21:AO21"/>
    <mergeCell ref="AP21:AR21"/>
    <mergeCell ref="A6:A7"/>
    <mergeCell ref="B6:B7"/>
    <mergeCell ref="AZ6:AZ7"/>
    <mergeCell ref="V6:V7"/>
    <mergeCell ref="W6:W7"/>
    <mergeCell ref="X6:X7"/>
    <mergeCell ref="Y6:AK6"/>
    <mergeCell ref="AL6:AL7"/>
    <mergeCell ref="AM6:AO6"/>
    <mergeCell ref="AP6:AR6"/>
    <mergeCell ref="AS6:AS7"/>
    <mergeCell ref="AT6:AY6"/>
  </mergeCells>
  <pageMargins left="0.44" right="0.15748031496062992" top="0.52" bottom="0.38" header="0.23" footer="0.16"/>
  <pageSetup paperSize="9" scale="65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W9:W19 W25:W45</xm:sqref>
        </x14:conditionalFormatting>
        <x14:conditionalFormatting xmlns:xm="http://schemas.microsoft.com/office/excel/2006/main">
          <x14:cfRule type="cellIs" priority="1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AF25:AF45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Sheet1!$C$1:$C$2</xm:f>
          </x14:formula1>
          <xm:sqref>W9:W19 W25:W45</xm:sqref>
        </x14:dataValidation>
        <x14:dataValidation type="list" allowBlank="1" xr:uid="{00000000-0002-0000-0000-000001000000}">
          <x14:formula1>
            <xm:f>Sheet1!$B$1:$B$6</xm:f>
          </x14:formula1>
          <xm:sqref>AL9:AL19 AL25:AL45</xm:sqref>
        </x14:dataValidation>
        <x14:dataValidation type="list" allowBlank="1" xr:uid="{00000000-0002-0000-0000-000002000000}">
          <x14:formula1>
            <xm:f>Sheet1!$A$1:$A$19</xm:f>
          </x14:formula1>
          <xm:sqref>X9:X19 X25:X45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46</v>
      </c>
      <c r="B1" s="1" t="s">
        <v>47</v>
      </c>
      <c r="C1" s="1" t="s">
        <v>48</v>
      </c>
    </row>
    <row r="2" spans="1:3" x14ac:dyDescent="0.2">
      <c r="A2" s="1" t="s">
        <v>49</v>
      </c>
      <c r="B2" s="1" t="s">
        <v>50</v>
      </c>
      <c r="C2" s="1" t="s">
        <v>51</v>
      </c>
    </row>
    <row r="3" spans="1:3" x14ac:dyDescent="0.2">
      <c r="A3" s="1" t="s">
        <v>52</v>
      </c>
      <c r="B3" s="1" t="s">
        <v>53</v>
      </c>
    </row>
    <row r="4" spans="1:3" x14ac:dyDescent="0.2">
      <c r="A4" s="1" t="s">
        <v>54</v>
      </c>
      <c r="B4" s="1" t="s">
        <v>55</v>
      </c>
    </row>
    <row r="5" spans="1:3" x14ac:dyDescent="0.2">
      <c r="A5" s="1" t="s">
        <v>56</v>
      </c>
      <c r="B5" s="1" t="s">
        <v>57</v>
      </c>
    </row>
    <row r="6" spans="1:3" x14ac:dyDescent="0.2">
      <c r="A6" s="1" t="s">
        <v>58</v>
      </c>
      <c r="B6" s="1" t="s">
        <v>59</v>
      </c>
    </row>
    <row r="7" spans="1:3" x14ac:dyDescent="0.2">
      <c r="A7" s="1" t="s">
        <v>60</v>
      </c>
    </row>
    <row r="8" spans="1:3" x14ac:dyDescent="0.2">
      <c r="A8" s="1" t="s">
        <v>61</v>
      </c>
    </row>
    <row r="9" spans="1:3" x14ac:dyDescent="0.2">
      <c r="A9" s="1" t="s">
        <v>62</v>
      </c>
    </row>
    <row r="10" spans="1:3" x14ac:dyDescent="0.2">
      <c r="A10" s="1" t="s">
        <v>63</v>
      </c>
    </row>
    <row r="11" spans="1:3" x14ac:dyDescent="0.2">
      <c r="A11" s="1" t="s">
        <v>64</v>
      </c>
    </row>
    <row r="12" spans="1:3" x14ac:dyDescent="0.2">
      <c r="A12" s="1" t="s">
        <v>65</v>
      </c>
    </row>
    <row r="13" spans="1:3" x14ac:dyDescent="0.2">
      <c r="A13" s="1" t="s">
        <v>66</v>
      </c>
    </row>
    <row r="14" spans="1:3" x14ac:dyDescent="0.2">
      <c r="A14" s="1" t="s">
        <v>67</v>
      </c>
    </row>
    <row r="15" spans="1:3" x14ac:dyDescent="0.2">
      <c r="A15" s="1" t="s">
        <v>68</v>
      </c>
    </row>
    <row r="16" spans="1:3" x14ac:dyDescent="0.2">
      <c r="A16" s="1" t="s">
        <v>69</v>
      </c>
    </row>
    <row r="17" spans="1:1" x14ac:dyDescent="0.2">
      <c r="A17" s="1" t="s">
        <v>70</v>
      </c>
    </row>
    <row r="18" spans="1:1" x14ac:dyDescent="0.2">
      <c r="A18" s="1" t="s">
        <v>71</v>
      </c>
    </row>
    <row r="19" spans="1:1" x14ac:dyDescent="0.2">
      <c r="A19" s="1" t="s">
        <v>72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pmr ASR</vt:lpstr>
      <vt:lpstr>Sheet1</vt:lpstr>
      <vt:lpstr>'pmr ASR'!__xlnm.Print_Area</vt:lpstr>
      <vt:lpstr>'pmr ASR'!Print_Area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karlocarlo.123@gmail.com</cp:lastModifiedBy>
  <cp:lastPrinted>2023-06-27T08:05:50Z</cp:lastPrinted>
  <dcterms:created xsi:type="dcterms:W3CDTF">2019-10-01T09:16:38Z</dcterms:created>
  <dcterms:modified xsi:type="dcterms:W3CDTF">2023-06-27T08:29:58Z</dcterms:modified>
</cp:coreProperties>
</file>