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5\Desktop\PMR PAMUS\"/>
    </mc:Choice>
  </mc:AlternateContent>
  <xr:revisionPtr revIDLastSave="0" documentId="13_ncr:1_{D82046B4-F7D5-4F3B-A644-04A6A6C46F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BCT, PA PMR 2ND SEM CY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20" i="1" l="1"/>
  <c r="AM19" i="1"/>
  <c r="AM21" i="1" l="1"/>
  <c r="AM25" i="1"/>
</calcChain>
</file>

<file path=xl/sharedStrings.xml><?xml version="1.0" encoding="utf-8"?>
<sst xmlns="http://schemas.openxmlformats.org/spreadsheetml/2006/main" count="323" uniqueCount="81">
  <si>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</si>
  <si>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</si>
  <si>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</si>
  <si>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</si>
  <si>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</si>
  <si>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</si>
  <si>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</si>
  <si>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</si>
  <si>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</si>
  <si>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</si>
  <si>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</si>
  <si>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</si>
  <si>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</si>
  <si>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</si>
  <si>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</si>
  <si>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</si>
  <si>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</si>
  <si>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</si>
  <si>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</si>
  <si>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</si>
  <si>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</si>
  <si>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</si>
  <si>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</si>
  <si>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</si>
  <si>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</si>
  <si>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</si>
  <si>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</si>
  <si>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</si>
  <si>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</si>
  <si>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</si>
  <si>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</si>
  <si>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</si>
  <si>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</si>
  <si>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</si>
  <si>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</si>
  <si>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</si>
  <si>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</si>
  <si>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</si>
  <si>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</si>
  <si>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</si>
  <si>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</si>
  <si>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5-02-13-040-01</t>
  </si>
  <si>
    <t>R&amp;M Buildings Quarters</t>
  </si>
  <si>
    <t>Procurement of Requierments for CY 2022</t>
  </si>
  <si>
    <t>G4</t>
  </si>
  <si>
    <t>NO</t>
  </si>
  <si>
    <t>NP-53.9 - Small Value Procurement</t>
  </si>
  <si>
    <t>N/A</t>
  </si>
  <si>
    <t>GoP</t>
  </si>
  <si>
    <t>5-02-03-210-07</t>
  </si>
  <si>
    <t>R&amp;M Semi Expendable Communication Equipment</t>
  </si>
  <si>
    <t>G6</t>
  </si>
  <si>
    <t>5-02-13-050-03</t>
  </si>
  <si>
    <t>R&amp;M ICT Equipment</t>
  </si>
  <si>
    <t>5-02-13-210-02</t>
  </si>
  <si>
    <t>R&amp;M Semi Expendable Office equipment</t>
  </si>
  <si>
    <t>5-02-03-080-00</t>
  </si>
  <si>
    <t>Medical and Dental Supplies</t>
  </si>
  <si>
    <t>G1</t>
  </si>
  <si>
    <t>5-02-03-070-00</t>
  </si>
  <si>
    <t>Drugs and Medicines</t>
  </si>
  <si>
    <t>R&amp;M Machinery &amp; Equipment</t>
  </si>
  <si>
    <t>5-02-03-010-00</t>
  </si>
  <si>
    <t xml:space="preserve">Office Supplies </t>
  </si>
  <si>
    <t>Shopping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</si>
  <si>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</si>
  <si>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</si>
  <si>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</si>
  <si>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</si>
  <si>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</si>
  <si>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</si>
  <si>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</si>
  <si>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</si>
  <si>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PHILIP R UMBLAS</t>
  </si>
  <si>
    <t>Captain (QMS) PA</t>
  </si>
  <si>
    <t>AC of S for Logistics, G4</t>
  </si>
  <si>
    <t>LEODEVIC B GUINID</t>
  </si>
  <si>
    <t>Colonel INF (GSC) PA</t>
  </si>
  <si>
    <t>Commander</t>
  </si>
  <si>
    <t>`</t>
  </si>
  <si>
    <t>(1BCT) Procurement Monitoring Report as of 2nd Semester CY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</si>
</sst>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Protection="1">
      <protection locked="0"/>
    </xf>
    <xf numFmtId="4" fontId="9" fillId="0" borderId="1" xfId="1" applyNumberFormat="1" applyFont="1" applyBorder="1" applyAlignment="1" applyProtection="1">
      <alignment horizontal="center"/>
      <protection locked="0"/>
    </xf>
    <xf numFmtId="0" fontId="11" fillId="0" borderId="1" xfId="1" applyFont="1" applyBorder="1" applyProtection="1">
      <protection locked="0"/>
    </xf>
    <xf numFmtId="4" fontId="11" fillId="0" borderId="1" xfId="1" applyNumberFormat="1" applyFont="1" applyBorder="1" applyProtection="1"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49" fontId="14" fillId="0" borderId="1" xfId="1" applyNumberFormat="1" applyFont="1" applyBorder="1" applyAlignment="1" applyProtection="1">
      <alignment horizontal="center" vertical="center"/>
      <protection locked="0"/>
    </xf>
    <xf numFmtId="15" fontId="9" fillId="0" borderId="1" xfId="1" applyNumberFormat="1" applyFont="1" applyBorder="1" applyAlignment="1" applyProtection="1">
      <alignment horizontal="center" vertical="center"/>
      <protection locked="0"/>
    </xf>
    <xf numFmtId="4" fontId="14" fillId="0" borderId="1" xfId="1" applyNumberFormat="1" applyFont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0" fontId="6" fillId="0" borderId="1" xfId="1" applyFont="1" applyBorder="1" applyAlignment="1" applyProtection="1">
      <alignment vertical="center"/>
      <protection locked="0"/>
    </xf>
    <xf numFmtId="0" fontId="16" fillId="0" borderId="0" xfId="1" applyFont="1" applyProtection="1">
      <protection locked="0"/>
    </xf>
    <xf numFmtId="0" fontId="17" fillId="0" borderId="0" xfId="1" applyFont="1" applyProtection="1">
      <protection locked="0"/>
    </xf>
    <xf numFmtId="0" fontId="16" fillId="0" borderId="0" xfId="1" applyFont="1" applyAlignment="1" applyProtection="1">
      <alignment horizontal="left"/>
      <protection locked="0"/>
    </xf>
    <xf numFmtId="0" fontId="17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49" fontId="16" fillId="0" borderId="0" xfId="1" applyNumberFormat="1" applyFont="1" applyAlignment="1" applyProtection="1">
      <alignment horizontal="left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49" fontId="0" fillId="0" borderId="0" xfId="1" applyNumberFormat="1" applyFont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center" vertical="center"/>
      <protection locked="0"/>
    </xf>
    <xf numFmtId="49" fontId="0" fillId="0" borderId="0" xfId="1" applyNumberFormat="1" applyFont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Protection="1">
      <protection locked="0"/>
    </xf>
    <xf numFmtId="15" fontId="9" fillId="3" borderId="1" xfId="1" applyNumberFormat="1" applyFont="1" applyFill="1" applyBorder="1" applyAlignment="1" applyProtection="1">
      <alignment horizontal="center" vertical="center"/>
      <protection locked="0"/>
    </xf>
    <xf numFmtId="0" fontId="15" fillId="0" borderId="1" xfId="1" applyFont="1" applyBorder="1" applyAlignment="1">
      <alignment horizontal="right" vertical="center"/>
    </xf>
    <xf numFmtId="0" fontId="1" fillId="0" borderId="1" xfId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4" fillId="0" borderId="1" xfId="1" applyFont="1" applyBorder="1" applyProtection="1">
      <protection locked="0"/>
    </xf>
    <xf numFmtId="0" fontId="10" fillId="0" borderId="1" xfId="1" applyFont="1" applyBorder="1" applyProtection="1"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Protection="1">
      <protection locked="0"/>
    </xf>
    <xf numFmtId="0" fontId="11" fillId="0" borderId="1" xfId="1" applyFont="1" applyBorder="1" applyAlignment="1" applyProtection="1">
      <alignment horizontal="center"/>
      <protection locked="0"/>
    </xf>
    <xf numFmtId="4" fontId="9" fillId="0" borderId="1" xfId="1" applyNumberFormat="1" applyFont="1" applyBorder="1" applyProtection="1"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vertical="center"/>
      <protection locked="0"/>
    </xf>
    <xf numFmtId="0" fontId="9" fillId="0" borderId="1" xfId="1" applyFont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9" fillId="3" borderId="1" xfId="0" quotePrefix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Protection="1">
      <protection locked="0"/>
    </xf>
    <xf numFmtId="0" fontId="9" fillId="3" borderId="1" xfId="1" applyFon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9" fillId="3" borderId="1" xfId="1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1" xfId="1" applyFont="1" applyFill="1" applyBorder="1" applyProtection="1">
      <protection locked="0"/>
    </xf>
    <xf numFmtId="4" fontId="9" fillId="3" borderId="1" xfId="1" applyNumberFormat="1" applyFont="1" applyFill="1" applyBorder="1" applyAlignment="1" applyProtection="1">
      <alignment horizontal="center"/>
      <protection locked="0"/>
    </xf>
    <xf numFmtId="4" fontId="9" fillId="3" borderId="1" xfId="1" applyNumberFormat="1" applyFont="1" applyFill="1" applyBorder="1" applyProtection="1"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542636</xdr:colOff>
      <xdr:row>30</xdr:row>
      <xdr:rowOff>34636</xdr:rowOff>
    </xdr:from>
    <xdr:to>
      <xdr:col>35</xdr:col>
      <xdr:colOff>157841</xdr:colOff>
      <xdr:row>35</xdr:row>
      <xdr:rowOff>40576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343736" y="8962736"/>
          <a:ext cx="1964705" cy="1021940"/>
          <a:chOff x="10273393" y="42658393"/>
          <a:chExt cx="2743199" cy="10858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 bwMode="auto">
          <a:xfrm>
            <a:off x="10273393" y="42658393"/>
            <a:ext cx="2678754" cy="1034143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0776857" y="43134643"/>
            <a:ext cx="2239735" cy="60960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21</xdr:col>
      <xdr:colOff>34636</xdr:colOff>
      <xdr:row>29</xdr:row>
      <xdr:rowOff>115455</xdr:rowOff>
    </xdr:from>
    <xdr:to>
      <xdr:col>23</xdr:col>
      <xdr:colOff>336722</xdr:colOff>
      <xdr:row>34</xdr:row>
      <xdr:rowOff>79664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48091" b="76222" l="35881" r="52941">
                      <a14:foregroundMark x1="39740" y1="55833" x2="38281" y2="71111"/>
                    </a14:backgroundRemoval>
                  </a14:imgEffect>
                </a14:imgLayer>
              </a14:imgProps>
            </a:ext>
          </a:extLst>
        </a:blip>
        <a:srcRect l="33749" t="44575" r="44927" b="20262"/>
        <a:stretch/>
      </xdr:blipFill>
      <xdr:spPr>
        <a:xfrm>
          <a:off x="3856181" y="8532091"/>
          <a:ext cx="1398905" cy="1003300"/>
        </a:xfrm>
        <a:prstGeom prst="rect">
          <a:avLst/>
        </a:prstGeom>
      </xdr:spPr>
    </xdr:pic>
    <xdr:clientData/>
  </xdr:twoCellAnchor>
  <xdr:twoCellAnchor editAs="oneCell">
    <xdr:from>
      <xdr:col>42</xdr:col>
      <xdr:colOff>437857</xdr:colOff>
      <xdr:row>26</xdr:row>
      <xdr:rowOff>72155</xdr:rowOff>
    </xdr:from>
    <xdr:to>
      <xdr:col>45</xdr:col>
      <xdr:colOff>294406</xdr:colOff>
      <xdr:row>35</xdr:row>
      <xdr:rowOff>43292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harpenSoften amount="2000"/>
                  </a14:imgEffect>
                  <a14:imgEffect>
                    <a14:colorTemperature colorTemp="11200"/>
                  </a14:imgEffect>
                  <a14:imgEffect>
                    <a14:saturation sat="300000"/>
                  </a14:imgEffect>
                  <a14:imgEffect>
                    <a14:brightnessContrast bright="4000" contrast="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15698" y="7894200"/>
          <a:ext cx="1669185" cy="1659660"/>
        </a:xfrm>
        <a:prstGeom prst="rect">
          <a:avLst/>
        </a:prstGeom>
        <a:ln>
          <a:solidFill>
            <a:schemeClr val="accent1"/>
          </a:solidFill>
        </a:ln>
        <a:effectLst>
          <a:glow>
            <a:schemeClr val="accent1">
              <a:alpha val="12000"/>
            </a:schemeClr>
          </a:glow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37"/>
  <sheetViews>
    <sheetView tabSelected="1" view="pageBreakPreview" topLeftCell="U13" zoomScale="60" zoomScaleNormal="66" workbookViewId="0">
      <selection activeCell="AN28" sqref="AN28"/>
    </sheetView>
  </sheetViews>
  <sheetFormatPr defaultColWidth="8.6640625" defaultRowHeight="13.2" x14ac:dyDescent="0.25"/>
  <cols>
    <col min="1" max="1" width="16.6640625" style="27" customWidth="1"/>
    <col min="2" max="2" width="28.109375" style="27" customWidth="1"/>
    <col min="3" max="20" width="0" style="27" hidden="1" customWidth="1"/>
    <col min="21" max="21" width="10.88671875" style="27" customWidth="1"/>
    <col min="22" max="22" width="7.33203125" style="27" customWidth="1"/>
    <col min="23" max="23" width="8.5546875" style="27" customWidth="1"/>
    <col min="24" max="24" width="12.109375" style="27" customWidth="1"/>
    <col min="25" max="25" width="7.21875" style="27" customWidth="1"/>
    <col min="26" max="26" width="5.6640625" style="27" customWidth="1"/>
    <col min="27" max="27" width="6.88671875" style="27" customWidth="1"/>
    <col min="28" max="28" width="6.44140625" style="27" customWidth="1"/>
    <col min="29" max="29" width="5.88671875" style="27" customWidth="1"/>
    <col min="30" max="30" width="6.5546875" style="27" customWidth="1"/>
    <col min="31" max="31" width="5.88671875" style="27" customWidth="1"/>
    <col min="32" max="32" width="8.21875" style="27" customWidth="1"/>
    <col min="33" max="33" width="9.33203125" style="27" customWidth="1"/>
    <col min="34" max="34" width="7.5546875" style="27" customWidth="1"/>
    <col min="35" max="35" width="9.21875" style="27" customWidth="1"/>
    <col min="36" max="36" width="11" style="27" customWidth="1"/>
    <col min="37" max="37" width="11.6640625" style="27" customWidth="1"/>
    <col min="38" max="38" width="6" style="27" customWidth="1"/>
    <col min="39" max="39" width="9.21875" style="27" bestFit="1" customWidth="1"/>
    <col min="40" max="40" width="9.44140625" style="27" customWidth="1"/>
    <col min="41" max="41" width="7.109375" style="27" customWidth="1"/>
    <col min="42" max="43" width="9.44140625" style="27" customWidth="1"/>
    <col min="44" max="44" width="7.109375" style="27" customWidth="1"/>
    <col min="45" max="45" width="10.33203125" style="27" customWidth="1"/>
    <col min="46" max="46" width="7.109375" style="27" customWidth="1"/>
    <col min="47" max="47" width="9" style="27" customWidth="1"/>
    <col min="48" max="48" width="5.33203125" style="27" customWidth="1"/>
    <col min="49" max="49" width="6.21875" style="27" customWidth="1"/>
    <col min="50" max="50" width="7.77734375" style="27" customWidth="1"/>
    <col min="51" max="51" width="11.5546875" style="27" customWidth="1"/>
    <col min="52" max="52" width="11.77734375" style="27" customWidth="1"/>
    <col min="53" max="16384" width="8.6640625" style="27"/>
  </cols>
  <sheetData>
    <row r="2" spans="1:52" s="1" customFormat="1" ht="21" x14ac:dyDescent="0.4">
      <c r="C2" s="1" t="s">
        <v>0</v>
      </c>
      <c r="V2" s="1" t="s">
        <v>1</v>
      </c>
    </row>
    <row r="4" spans="1:52" s="2" customFormat="1" ht="17.399999999999999" x14ac:dyDescent="0.3">
      <c r="C4" s="3" t="s">
        <v>2</v>
      </c>
      <c r="R4" s="4"/>
      <c r="S4" s="4"/>
      <c r="T4" s="4"/>
      <c r="V4" s="3" t="s">
        <v>80</v>
      </c>
      <c r="W4" s="3"/>
      <c r="AP4" s="4"/>
      <c r="AQ4" s="4"/>
      <c r="AR4" s="4"/>
      <c r="AS4" s="4"/>
    </row>
    <row r="5" spans="1:52" s="6" customFormat="1" ht="14.4" x14ac:dyDescent="0.3">
      <c r="A5" s="5"/>
      <c r="R5" s="5"/>
      <c r="S5" s="5"/>
      <c r="T5" s="5"/>
      <c r="AP5" s="5"/>
      <c r="AQ5" s="5"/>
      <c r="AR5" s="5"/>
      <c r="AS5" s="5"/>
    </row>
    <row r="6" spans="1:52" s="7" customFormat="1" ht="18" customHeight="1" x14ac:dyDescent="0.3">
      <c r="A6" s="49" t="s">
        <v>3</v>
      </c>
      <c r="B6" s="50" t="s">
        <v>4</v>
      </c>
      <c r="C6" s="50" t="s">
        <v>5</v>
      </c>
      <c r="D6" s="50" t="s">
        <v>6</v>
      </c>
      <c r="E6" s="50" t="s">
        <v>7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 t="s">
        <v>8</v>
      </c>
      <c r="R6" s="50" t="s">
        <v>9</v>
      </c>
      <c r="S6" s="50"/>
      <c r="T6" s="50"/>
      <c r="U6" s="50" t="s">
        <v>10</v>
      </c>
      <c r="V6" s="50" t="s">
        <v>11</v>
      </c>
      <c r="W6" s="50" t="s">
        <v>12</v>
      </c>
      <c r="X6" s="49" t="s">
        <v>6</v>
      </c>
      <c r="Y6" s="50" t="s">
        <v>13</v>
      </c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 t="s">
        <v>8</v>
      </c>
      <c r="AM6" s="50" t="s">
        <v>9</v>
      </c>
      <c r="AN6" s="50"/>
      <c r="AO6" s="50"/>
      <c r="AP6" s="50" t="s">
        <v>14</v>
      </c>
      <c r="AQ6" s="50"/>
      <c r="AR6" s="50"/>
      <c r="AS6" s="50" t="s">
        <v>15</v>
      </c>
      <c r="AT6" s="50" t="s">
        <v>16</v>
      </c>
      <c r="AU6" s="50"/>
      <c r="AV6" s="50"/>
      <c r="AW6" s="50"/>
      <c r="AX6" s="50"/>
      <c r="AY6" s="50"/>
      <c r="AZ6" s="50" t="s">
        <v>17</v>
      </c>
    </row>
    <row r="7" spans="1:52" s="8" customFormat="1" ht="52.5" customHeight="1" x14ac:dyDescent="0.2">
      <c r="A7" s="49"/>
      <c r="B7" s="50"/>
      <c r="C7" s="50"/>
      <c r="D7" s="50"/>
      <c r="E7" s="51" t="s">
        <v>18</v>
      </c>
      <c r="F7" s="51" t="s">
        <v>19</v>
      </c>
      <c r="G7" s="51" t="s">
        <v>20</v>
      </c>
      <c r="H7" s="51" t="s">
        <v>21</v>
      </c>
      <c r="I7" s="51" t="s">
        <v>22</v>
      </c>
      <c r="J7" s="51" t="s">
        <v>23</v>
      </c>
      <c r="K7" s="51" t="s">
        <v>24</v>
      </c>
      <c r="L7" s="51" t="s">
        <v>25</v>
      </c>
      <c r="M7" s="51" t="s">
        <v>26</v>
      </c>
      <c r="N7" s="51" t="s">
        <v>27</v>
      </c>
      <c r="O7" s="51" t="s">
        <v>28</v>
      </c>
      <c r="P7" s="51" t="s">
        <v>29</v>
      </c>
      <c r="Q7" s="50"/>
      <c r="R7" s="52" t="s">
        <v>30</v>
      </c>
      <c r="S7" s="52" t="s">
        <v>31</v>
      </c>
      <c r="T7" s="52" t="s">
        <v>32</v>
      </c>
      <c r="U7" s="50"/>
      <c r="V7" s="50"/>
      <c r="W7" s="50"/>
      <c r="X7" s="49"/>
      <c r="Y7" s="51" t="s">
        <v>18</v>
      </c>
      <c r="Z7" s="51" t="s">
        <v>33</v>
      </c>
      <c r="AA7" s="51" t="s">
        <v>20</v>
      </c>
      <c r="AB7" s="51" t="s">
        <v>21</v>
      </c>
      <c r="AC7" s="51" t="s">
        <v>22</v>
      </c>
      <c r="AD7" s="51" t="s">
        <v>23</v>
      </c>
      <c r="AE7" s="51" t="s">
        <v>24</v>
      </c>
      <c r="AF7" s="51" t="s">
        <v>34</v>
      </c>
      <c r="AG7" s="51" t="s">
        <v>35</v>
      </c>
      <c r="AH7" s="51" t="s">
        <v>26</v>
      </c>
      <c r="AI7" s="51" t="s">
        <v>27</v>
      </c>
      <c r="AJ7" s="51" t="s">
        <v>36</v>
      </c>
      <c r="AK7" s="51" t="s">
        <v>37</v>
      </c>
      <c r="AL7" s="50"/>
      <c r="AM7" s="52" t="s">
        <v>38</v>
      </c>
      <c r="AN7" s="52" t="s">
        <v>31</v>
      </c>
      <c r="AO7" s="52" t="s">
        <v>32</v>
      </c>
      <c r="AP7" s="52" t="s">
        <v>30</v>
      </c>
      <c r="AQ7" s="52" t="s">
        <v>31</v>
      </c>
      <c r="AR7" s="52" t="s">
        <v>32</v>
      </c>
      <c r="AS7" s="50"/>
      <c r="AT7" s="51" t="s">
        <v>20</v>
      </c>
      <c r="AU7" s="51" t="s">
        <v>21</v>
      </c>
      <c r="AV7" s="51" t="s">
        <v>22</v>
      </c>
      <c r="AW7" s="51" t="s">
        <v>23</v>
      </c>
      <c r="AX7" s="51" t="s">
        <v>24</v>
      </c>
      <c r="AY7" s="51" t="s">
        <v>39</v>
      </c>
      <c r="AZ7" s="50"/>
    </row>
    <row r="8" spans="1:52" s="9" customFormat="1" ht="26.25" customHeight="1" x14ac:dyDescent="0.3">
      <c r="A8" s="53" t="s">
        <v>40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</row>
    <row r="9" spans="1:52" s="6" customFormat="1" ht="41.4" customHeight="1" x14ac:dyDescent="0.3">
      <c r="A9" s="12" t="s">
        <v>41</v>
      </c>
      <c r="B9" s="10" t="s">
        <v>42</v>
      </c>
      <c r="C9" s="14"/>
      <c r="D9" s="14"/>
      <c r="E9" s="14"/>
      <c r="F9" s="14"/>
      <c r="G9" s="14"/>
      <c r="H9" s="14"/>
      <c r="I9" s="14"/>
      <c r="J9" s="56"/>
      <c r="K9" s="14"/>
      <c r="L9" s="14"/>
      <c r="M9" s="14"/>
      <c r="N9" s="14"/>
      <c r="O9" s="14"/>
      <c r="P9" s="14"/>
      <c r="Q9" s="14"/>
      <c r="R9" s="18"/>
      <c r="S9" s="18"/>
      <c r="T9" s="18"/>
      <c r="U9" s="11" t="s">
        <v>43</v>
      </c>
      <c r="V9" s="12" t="s">
        <v>44</v>
      </c>
      <c r="W9" s="19" t="s">
        <v>45</v>
      </c>
      <c r="X9" s="48" t="s">
        <v>46</v>
      </c>
      <c r="Y9" s="20" t="s">
        <v>47</v>
      </c>
      <c r="Z9" s="20" t="s">
        <v>47</v>
      </c>
      <c r="AA9" s="20" t="s">
        <v>47</v>
      </c>
      <c r="AB9" s="20" t="s">
        <v>47</v>
      </c>
      <c r="AC9" s="13" t="s">
        <v>47</v>
      </c>
      <c r="AD9" s="20" t="s">
        <v>47</v>
      </c>
      <c r="AE9" s="20" t="s">
        <v>47</v>
      </c>
      <c r="AF9" s="57"/>
      <c r="AG9" s="25">
        <v>44764</v>
      </c>
      <c r="AH9" s="20" t="s">
        <v>47</v>
      </c>
      <c r="AI9" s="25">
        <v>44811</v>
      </c>
      <c r="AJ9" s="25">
        <v>44818</v>
      </c>
      <c r="AK9" s="25">
        <v>44817</v>
      </c>
      <c r="AL9" s="14" t="s">
        <v>48</v>
      </c>
      <c r="AM9" s="15">
        <v>160000</v>
      </c>
      <c r="AN9" s="15">
        <v>160000</v>
      </c>
      <c r="AO9" s="15"/>
      <c r="AP9" s="15">
        <v>159608</v>
      </c>
      <c r="AQ9" s="15">
        <v>159608</v>
      </c>
      <c r="AR9" s="17"/>
      <c r="AS9" s="20" t="s">
        <v>47</v>
      </c>
      <c r="AT9" s="20" t="s">
        <v>47</v>
      </c>
      <c r="AU9" s="20" t="s">
        <v>47</v>
      </c>
      <c r="AV9" s="20" t="s">
        <v>47</v>
      </c>
      <c r="AW9" s="20" t="s">
        <v>47</v>
      </c>
      <c r="AX9" s="20" t="s">
        <v>47</v>
      </c>
      <c r="AY9" s="20" t="s">
        <v>47</v>
      </c>
      <c r="AZ9" s="16"/>
    </row>
    <row r="10" spans="1:52" s="6" customFormat="1" ht="41.4" customHeight="1" x14ac:dyDescent="0.3">
      <c r="A10" s="58" t="s">
        <v>52</v>
      </c>
      <c r="B10" s="10" t="s">
        <v>53</v>
      </c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8"/>
      <c r="R10" s="18"/>
      <c r="S10" s="18"/>
      <c r="T10" s="18"/>
      <c r="U10" s="11" t="s">
        <v>43</v>
      </c>
      <c r="V10" s="12" t="s">
        <v>51</v>
      </c>
      <c r="W10" s="19" t="s">
        <v>45</v>
      </c>
      <c r="X10" s="48" t="s">
        <v>46</v>
      </c>
      <c r="Y10" s="20" t="s">
        <v>47</v>
      </c>
      <c r="Z10" s="20" t="s">
        <v>47</v>
      </c>
      <c r="AA10" s="20" t="s">
        <v>47</v>
      </c>
      <c r="AB10" s="20" t="s">
        <v>47</v>
      </c>
      <c r="AC10" s="13" t="s">
        <v>47</v>
      </c>
      <c r="AD10" s="20" t="s">
        <v>47</v>
      </c>
      <c r="AE10" s="20" t="s">
        <v>47</v>
      </c>
      <c r="AF10" s="14"/>
      <c r="AG10" s="25">
        <v>44764</v>
      </c>
      <c r="AH10" s="20" t="s">
        <v>47</v>
      </c>
      <c r="AI10" s="25">
        <v>44811</v>
      </c>
      <c r="AJ10" s="25">
        <v>44818</v>
      </c>
      <c r="AK10" s="25">
        <v>44817</v>
      </c>
      <c r="AL10" s="14" t="s">
        <v>48</v>
      </c>
      <c r="AM10" s="15">
        <v>123500</v>
      </c>
      <c r="AN10" s="15">
        <v>123500</v>
      </c>
      <c r="AO10" s="15"/>
      <c r="AP10" s="15">
        <v>123280</v>
      </c>
      <c r="AQ10" s="15">
        <v>123280</v>
      </c>
      <c r="AR10" s="15"/>
      <c r="AS10" s="20" t="s">
        <v>47</v>
      </c>
      <c r="AT10" s="20" t="s">
        <v>47</v>
      </c>
      <c r="AU10" s="20" t="s">
        <v>47</v>
      </c>
      <c r="AV10" s="20" t="s">
        <v>47</v>
      </c>
      <c r="AW10" s="20" t="s">
        <v>47</v>
      </c>
      <c r="AX10" s="20" t="s">
        <v>47</v>
      </c>
      <c r="AY10" s="20" t="s">
        <v>47</v>
      </c>
      <c r="AZ10" s="14"/>
    </row>
    <row r="11" spans="1:52" s="6" customFormat="1" ht="41.4" customHeight="1" x14ac:dyDescent="0.3">
      <c r="A11" s="58" t="s">
        <v>54</v>
      </c>
      <c r="B11" s="10" t="s">
        <v>55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8"/>
      <c r="S11" s="18"/>
      <c r="T11" s="18"/>
      <c r="U11" s="11" t="s">
        <v>43</v>
      </c>
      <c r="V11" s="12" t="s">
        <v>51</v>
      </c>
      <c r="W11" s="19" t="s">
        <v>45</v>
      </c>
      <c r="X11" s="48" t="s">
        <v>46</v>
      </c>
      <c r="Y11" s="20" t="s">
        <v>47</v>
      </c>
      <c r="Z11" s="20" t="s">
        <v>47</v>
      </c>
      <c r="AA11" s="20" t="s">
        <v>47</v>
      </c>
      <c r="AB11" s="20" t="s">
        <v>47</v>
      </c>
      <c r="AC11" s="13" t="s">
        <v>47</v>
      </c>
      <c r="AD11" s="20" t="s">
        <v>47</v>
      </c>
      <c r="AE11" s="20" t="s">
        <v>47</v>
      </c>
      <c r="AF11" s="16"/>
      <c r="AG11" s="25">
        <v>44764</v>
      </c>
      <c r="AH11" s="20" t="s">
        <v>47</v>
      </c>
      <c r="AI11" s="25">
        <v>44811</v>
      </c>
      <c r="AJ11" s="25">
        <v>44818</v>
      </c>
      <c r="AK11" s="25">
        <v>44817</v>
      </c>
      <c r="AL11" s="14" t="s">
        <v>48</v>
      </c>
      <c r="AM11" s="15">
        <v>41600</v>
      </c>
      <c r="AN11" s="15">
        <v>41600</v>
      </c>
      <c r="AO11" s="15"/>
      <c r="AP11" s="15">
        <v>41400</v>
      </c>
      <c r="AQ11" s="15">
        <v>41400</v>
      </c>
      <c r="AR11" s="17"/>
      <c r="AS11" s="20" t="s">
        <v>47</v>
      </c>
      <c r="AT11" s="20" t="s">
        <v>47</v>
      </c>
      <c r="AU11" s="20" t="s">
        <v>47</v>
      </c>
      <c r="AV11" s="20" t="s">
        <v>47</v>
      </c>
      <c r="AW11" s="20" t="s">
        <v>47</v>
      </c>
      <c r="AX11" s="20" t="s">
        <v>47</v>
      </c>
      <c r="AY11" s="20" t="s">
        <v>47</v>
      </c>
      <c r="AZ11" s="16"/>
    </row>
    <row r="12" spans="1:52" s="6" customFormat="1" ht="30.6" x14ac:dyDescent="0.3">
      <c r="A12" s="59" t="s">
        <v>59</v>
      </c>
      <c r="B12" s="10" t="s">
        <v>60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60"/>
      <c r="S12" s="61"/>
      <c r="T12" s="61"/>
      <c r="U12" s="11" t="s">
        <v>43</v>
      </c>
      <c r="V12" s="12" t="s">
        <v>58</v>
      </c>
      <c r="W12" s="19" t="s">
        <v>45</v>
      </c>
      <c r="X12" s="48" t="s">
        <v>46</v>
      </c>
      <c r="Y12" s="20" t="s">
        <v>47</v>
      </c>
      <c r="Z12" s="20" t="s">
        <v>47</v>
      </c>
      <c r="AA12" s="20" t="s">
        <v>47</v>
      </c>
      <c r="AB12" s="20" t="s">
        <v>47</v>
      </c>
      <c r="AC12" s="20" t="s">
        <v>47</v>
      </c>
      <c r="AD12" s="20" t="s">
        <v>47</v>
      </c>
      <c r="AE12" s="20" t="s">
        <v>47</v>
      </c>
      <c r="AF12" s="16"/>
      <c r="AG12" s="25">
        <v>44764</v>
      </c>
      <c r="AH12" s="20" t="s">
        <v>47</v>
      </c>
      <c r="AI12" s="25">
        <v>44811</v>
      </c>
      <c r="AJ12" s="25">
        <v>44818</v>
      </c>
      <c r="AK12" s="25">
        <v>44817</v>
      </c>
      <c r="AL12" s="14" t="s">
        <v>48</v>
      </c>
      <c r="AM12" s="15">
        <v>50000</v>
      </c>
      <c r="AN12" s="15">
        <v>50000</v>
      </c>
      <c r="AO12" s="62"/>
      <c r="AP12" s="15">
        <v>49800</v>
      </c>
      <c r="AQ12" s="15">
        <v>49800</v>
      </c>
      <c r="AR12" s="62"/>
      <c r="AS12" s="20" t="s">
        <v>47</v>
      </c>
      <c r="AT12" s="20" t="s">
        <v>47</v>
      </c>
      <c r="AU12" s="20" t="s">
        <v>47</v>
      </c>
      <c r="AV12" s="20" t="s">
        <v>47</v>
      </c>
      <c r="AW12" s="20" t="s">
        <v>47</v>
      </c>
      <c r="AX12" s="20" t="s">
        <v>47</v>
      </c>
      <c r="AY12" s="20" t="s">
        <v>47</v>
      </c>
      <c r="AZ12" s="16"/>
    </row>
    <row r="13" spans="1:52" s="6" customFormat="1" ht="30.6" x14ac:dyDescent="0.3">
      <c r="A13" s="19" t="s">
        <v>62</v>
      </c>
      <c r="B13" s="21" t="s">
        <v>63</v>
      </c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3"/>
      <c r="R13" s="63"/>
      <c r="S13" s="63"/>
      <c r="T13" s="63"/>
      <c r="U13" s="11" t="s">
        <v>43</v>
      </c>
      <c r="V13" s="22" t="s">
        <v>44</v>
      </c>
      <c r="W13" s="19" t="s">
        <v>45</v>
      </c>
      <c r="X13" s="65" t="s">
        <v>64</v>
      </c>
      <c r="Y13" s="23" t="s">
        <v>47</v>
      </c>
      <c r="Z13" s="23" t="s">
        <v>47</v>
      </c>
      <c r="AA13" s="23" t="s">
        <v>47</v>
      </c>
      <c r="AB13" s="23" t="s">
        <v>47</v>
      </c>
      <c r="AC13" s="23" t="s">
        <v>47</v>
      </c>
      <c r="AD13" s="23" t="s">
        <v>47</v>
      </c>
      <c r="AE13" s="23" t="s">
        <v>47</v>
      </c>
      <c r="AF13" s="24"/>
      <c r="AG13" s="25">
        <v>44697</v>
      </c>
      <c r="AH13" s="23" t="s">
        <v>47</v>
      </c>
      <c r="AI13" s="25">
        <v>44811</v>
      </c>
      <c r="AJ13" s="25">
        <v>44818</v>
      </c>
      <c r="AK13" s="25">
        <v>44817</v>
      </c>
      <c r="AL13" s="14" t="s">
        <v>48</v>
      </c>
      <c r="AM13" s="15">
        <v>202500</v>
      </c>
      <c r="AN13" s="15">
        <v>202500</v>
      </c>
      <c r="AO13" s="26"/>
      <c r="AP13" s="15">
        <v>202055</v>
      </c>
      <c r="AQ13" s="15">
        <v>202055</v>
      </c>
      <c r="AR13" s="26"/>
      <c r="AS13" s="23" t="s">
        <v>47</v>
      </c>
      <c r="AT13" s="23" t="s">
        <v>47</v>
      </c>
      <c r="AU13" s="23" t="s">
        <v>47</v>
      </c>
      <c r="AV13" s="23" t="s">
        <v>47</v>
      </c>
      <c r="AW13" s="23" t="s">
        <v>47</v>
      </c>
      <c r="AX13" s="23" t="s">
        <v>47</v>
      </c>
      <c r="AY13" s="23" t="s">
        <v>47</v>
      </c>
      <c r="AZ13" s="16"/>
    </row>
    <row r="14" spans="1:52" s="6" customFormat="1" ht="30.6" x14ac:dyDescent="0.3">
      <c r="A14" s="58" t="s">
        <v>52</v>
      </c>
      <c r="B14" s="10" t="s">
        <v>61</v>
      </c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3"/>
      <c r="R14" s="63"/>
      <c r="S14" s="63"/>
      <c r="T14" s="63"/>
      <c r="U14" s="11" t="s">
        <v>43</v>
      </c>
      <c r="V14" s="12" t="s">
        <v>51</v>
      </c>
      <c r="W14" s="19" t="s">
        <v>45</v>
      </c>
      <c r="X14" s="48" t="s">
        <v>46</v>
      </c>
      <c r="Y14" s="20" t="s">
        <v>47</v>
      </c>
      <c r="Z14" s="20" t="s">
        <v>47</v>
      </c>
      <c r="AA14" s="20" t="s">
        <v>47</v>
      </c>
      <c r="AB14" s="20" t="s">
        <v>47</v>
      </c>
      <c r="AC14" s="13" t="s">
        <v>47</v>
      </c>
      <c r="AD14" s="20" t="s">
        <v>47</v>
      </c>
      <c r="AE14" s="20" t="s">
        <v>47</v>
      </c>
      <c r="AF14" s="14"/>
      <c r="AG14" s="25">
        <v>44764</v>
      </c>
      <c r="AH14" s="20" t="s">
        <v>47</v>
      </c>
      <c r="AI14" s="25">
        <v>44811</v>
      </c>
      <c r="AJ14" s="25">
        <v>44818</v>
      </c>
      <c r="AK14" s="25">
        <v>44817</v>
      </c>
      <c r="AL14" s="14" t="s">
        <v>48</v>
      </c>
      <c r="AM14" s="15">
        <v>40000</v>
      </c>
      <c r="AN14" s="15">
        <v>40000</v>
      </c>
      <c r="AO14" s="15"/>
      <c r="AP14" s="15">
        <v>39800</v>
      </c>
      <c r="AQ14" s="15">
        <v>39800</v>
      </c>
      <c r="AR14" s="15"/>
      <c r="AS14" s="20" t="s">
        <v>47</v>
      </c>
      <c r="AT14" s="20" t="s">
        <v>47</v>
      </c>
      <c r="AU14" s="20" t="s">
        <v>47</v>
      </c>
      <c r="AV14" s="20" t="s">
        <v>47</v>
      </c>
      <c r="AW14" s="20" t="s">
        <v>47</v>
      </c>
      <c r="AX14" s="20" t="s">
        <v>47</v>
      </c>
      <c r="AY14" s="20" t="s">
        <v>47</v>
      </c>
      <c r="AZ14" s="14"/>
    </row>
    <row r="15" spans="1:52" s="6" customFormat="1" ht="30.6" x14ac:dyDescent="0.3">
      <c r="A15" s="59" t="s">
        <v>59</v>
      </c>
      <c r="B15" s="10" t="s">
        <v>60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66"/>
      <c r="S15" s="18"/>
      <c r="T15" s="18"/>
      <c r="U15" s="11" t="s">
        <v>43</v>
      </c>
      <c r="V15" s="12" t="s">
        <v>58</v>
      </c>
      <c r="W15" s="19" t="s">
        <v>45</v>
      </c>
      <c r="X15" s="48" t="s">
        <v>46</v>
      </c>
      <c r="Y15" s="20" t="s">
        <v>47</v>
      </c>
      <c r="Z15" s="20" t="s">
        <v>47</v>
      </c>
      <c r="AA15" s="20" t="s">
        <v>47</v>
      </c>
      <c r="AB15" s="20" t="s">
        <v>47</v>
      </c>
      <c r="AC15" s="20" t="s">
        <v>47</v>
      </c>
      <c r="AD15" s="20" t="s">
        <v>47</v>
      </c>
      <c r="AE15" s="20" t="s">
        <v>47</v>
      </c>
      <c r="AF15" s="16"/>
      <c r="AG15" s="25">
        <v>44861</v>
      </c>
      <c r="AH15" s="20" t="s">
        <v>47</v>
      </c>
      <c r="AI15" s="42">
        <v>44882</v>
      </c>
      <c r="AJ15" s="42">
        <v>44894</v>
      </c>
      <c r="AK15" s="42">
        <v>44894</v>
      </c>
      <c r="AL15" s="14" t="s">
        <v>48</v>
      </c>
      <c r="AM15" s="15">
        <v>50000</v>
      </c>
      <c r="AN15" s="15">
        <v>50000</v>
      </c>
      <c r="AO15" s="62"/>
      <c r="AP15" s="15">
        <v>49800</v>
      </c>
      <c r="AQ15" s="15">
        <v>49800</v>
      </c>
      <c r="AR15" s="62"/>
      <c r="AS15" s="20" t="s">
        <v>47</v>
      </c>
      <c r="AT15" s="20" t="s">
        <v>47</v>
      </c>
      <c r="AU15" s="20" t="s">
        <v>47</v>
      </c>
      <c r="AV15" s="20" t="s">
        <v>47</v>
      </c>
      <c r="AW15" s="20" t="s">
        <v>47</v>
      </c>
      <c r="AX15" s="20" t="s">
        <v>47</v>
      </c>
      <c r="AY15" s="20" t="s">
        <v>47</v>
      </c>
      <c r="AZ15" s="16"/>
    </row>
    <row r="16" spans="1:52" s="6" customFormat="1" ht="30.6" x14ac:dyDescent="0.3">
      <c r="A16" s="67" t="s">
        <v>56</v>
      </c>
      <c r="B16" s="68" t="s">
        <v>57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71"/>
      <c r="T16" s="71"/>
      <c r="U16" s="40" t="s">
        <v>43</v>
      </c>
      <c r="V16" s="72" t="s">
        <v>58</v>
      </c>
      <c r="W16" s="20" t="s">
        <v>45</v>
      </c>
      <c r="X16" s="73" t="s">
        <v>46</v>
      </c>
      <c r="Y16" s="20" t="s">
        <v>47</v>
      </c>
      <c r="Z16" s="20" t="s">
        <v>47</v>
      </c>
      <c r="AA16" s="20" t="s">
        <v>47</v>
      </c>
      <c r="AB16" s="20" t="s">
        <v>47</v>
      </c>
      <c r="AC16" s="20" t="s">
        <v>47</v>
      </c>
      <c r="AD16" s="20" t="s">
        <v>47</v>
      </c>
      <c r="AE16" s="20" t="s">
        <v>47</v>
      </c>
      <c r="AF16" s="74"/>
      <c r="AG16" s="25">
        <v>44861</v>
      </c>
      <c r="AH16" s="20" t="s">
        <v>47</v>
      </c>
      <c r="AI16" s="42">
        <v>44893</v>
      </c>
      <c r="AJ16" s="42">
        <v>44901</v>
      </c>
      <c r="AK16" s="42">
        <v>44901</v>
      </c>
      <c r="AL16" s="69" t="s">
        <v>48</v>
      </c>
      <c r="AM16" s="75">
        <v>50000</v>
      </c>
      <c r="AN16" s="75">
        <v>50000</v>
      </c>
      <c r="AO16" s="76"/>
      <c r="AP16" s="15">
        <v>49800</v>
      </c>
      <c r="AQ16" s="15">
        <v>49800</v>
      </c>
      <c r="AR16" s="76"/>
      <c r="AS16" s="20" t="s">
        <v>47</v>
      </c>
      <c r="AT16" s="20" t="s">
        <v>47</v>
      </c>
      <c r="AU16" s="20" t="s">
        <v>47</v>
      </c>
      <c r="AV16" s="20" t="s">
        <v>47</v>
      </c>
      <c r="AW16" s="20" t="s">
        <v>47</v>
      </c>
      <c r="AX16" s="20" t="s">
        <v>47</v>
      </c>
      <c r="AY16" s="20" t="s">
        <v>47</v>
      </c>
      <c r="AZ16" s="74"/>
    </row>
    <row r="17" spans="1:53" s="6" customFormat="1" ht="30.6" x14ac:dyDescent="0.3">
      <c r="A17" s="19" t="s">
        <v>62</v>
      </c>
      <c r="B17" s="10" t="s">
        <v>63</v>
      </c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3"/>
      <c r="R17" s="63"/>
      <c r="S17" s="63"/>
      <c r="T17" s="63"/>
      <c r="U17" s="11" t="s">
        <v>43</v>
      </c>
      <c r="V17" s="22" t="s">
        <v>44</v>
      </c>
      <c r="W17" s="19" t="s">
        <v>45</v>
      </c>
      <c r="X17" s="65" t="s">
        <v>64</v>
      </c>
      <c r="Y17" s="23" t="s">
        <v>47</v>
      </c>
      <c r="Z17" s="23" t="s">
        <v>47</v>
      </c>
      <c r="AA17" s="23" t="s">
        <v>47</v>
      </c>
      <c r="AB17" s="23" t="s">
        <v>47</v>
      </c>
      <c r="AC17" s="23" t="s">
        <v>47</v>
      </c>
      <c r="AD17" s="23" t="s">
        <v>47</v>
      </c>
      <c r="AE17" s="23" t="s">
        <v>47</v>
      </c>
      <c r="AF17" s="24"/>
      <c r="AG17" s="25">
        <v>44867</v>
      </c>
      <c r="AH17" s="20" t="s">
        <v>47</v>
      </c>
      <c r="AI17" s="25">
        <v>44882</v>
      </c>
      <c r="AJ17" s="42">
        <v>44894</v>
      </c>
      <c r="AK17" s="42">
        <v>44894</v>
      </c>
      <c r="AL17" s="14" t="s">
        <v>48</v>
      </c>
      <c r="AM17" s="15">
        <v>217500</v>
      </c>
      <c r="AN17" s="15">
        <v>217500</v>
      </c>
      <c r="AO17" s="26"/>
      <c r="AP17" s="15">
        <v>217008</v>
      </c>
      <c r="AQ17" s="15">
        <v>217008</v>
      </c>
      <c r="AR17" s="26"/>
      <c r="AS17" s="23" t="s">
        <v>47</v>
      </c>
      <c r="AT17" s="23" t="s">
        <v>47</v>
      </c>
      <c r="AU17" s="23" t="s">
        <v>47</v>
      </c>
      <c r="AV17" s="23" t="s">
        <v>47</v>
      </c>
      <c r="AW17" s="23" t="s">
        <v>47</v>
      </c>
      <c r="AX17" s="23" t="s">
        <v>47</v>
      </c>
      <c r="AY17" s="23" t="s">
        <v>47</v>
      </c>
      <c r="AZ17" s="16"/>
    </row>
    <row r="18" spans="1:53" s="6" customFormat="1" ht="30.6" x14ac:dyDescent="0.3">
      <c r="A18" s="12" t="s">
        <v>41</v>
      </c>
      <c r="B18" s="10" t="s">
        <v>42</v>
      </c>
      <c r="C18" s="14"/>
      <c r="D18" s="14"/>
      <c r="E18" s="14"/>
      <c r="F18" s="14"/>
      <c r="G18" s="14"/>
      <c r="H18" s="14"/>
      <c r="I18" s="14"/>
      <c r="J18" s="56"/>
      <c r="K18" s="14"/>
      <c r="L18" s="14"/>
      <c r="M18" s="14"/>
      <c r="N18" s="14"/>
      <c r="O18" s="14"/>
      <c r="P18" s="14"/>
      <c r="Q18" s="14"/>
      <c r="R18" s="18"/>
      <c r="S18" s="18"/>
      <c r="T18" s="18"/>
      <c r="U18" s="11" t="s">
        <v>43</v>
      </c>
      <c r="V18" s="12" t="s">
        <v>44</v>
      </c>
      <c r="W18" s="19" t="s">
        <v>45</v>
      </c>
      <c r="X18" s="48" t="s">
        <v>46</v>
      </c>
      <c r="Y18" s="20" t="s">
        <v>47</v>
      </c>
      <c r="Z18" s="20" t="s">
        <v>47</v>
      </c>
      <c r="AA18" s="20" t="s">
        <v>47</v>
      </c>
      <c r="AB18" s="20" t="s">
        <v>47</v>
      </c>
      <c r="AC18" s="13" t="s">
        <v>47</v>
      </c>
      <c r="AD18" s="20" t="s">
        <v>47</v>
      </c>
      <c r="AE18" s="20" t="s">
        <v>47</v>
      </c>
      <c r="AF18" s="57"/>
      <c r="AG18" s="25">
        <v>44867</v>
      </c>
      <c r="AH18" s="20" t="s">
        <v>47</v>
      </c>
      <c r="AI18" s="25">
        <v>44911</v>
      </c>
      <c r="AJ18" s="25">
        <v>44923</v>
      </c>
      <c r="AK18" s="25">
        <v>44923</v>
      </c>
      <c r="AL18" s="14" t="s">
        <v>48</v>
      </c>
      <c r="AM18" s="15">
        <v>60000</v>
      </c>
      <c r="AN18" s="15">
        <v>60000</v>
      </c>
      <c r="AO18" s="15"/>
      <c r="AP18" s="15">
        <v>59480</v>
      </c>
      <c r="AQ18" s="15">
        <v>59480</v>
      </c>
      <c r="AR18" s="17"/>
      <c r="AS18" s="20" t="s">
        <v>47</v>
      </c>
      <c r="AT18" s="20" t="s">
        <v>47</v>
      </c>
      <c r="AU18" s="20" t="s">
        <v>47</v>
      </c>
      <c r="AV18" s="20" t="s">
        <v>47</v>
      </c>
      <c r="AW18" s="20" t="s">
        <v>47</v>
      </c>
      <c r="AX18" s="20" t="s">
        <v>47</v>
      </c>
      <c r="AY18" s="20" t="s">
        <v>47</v>
      </c>
      <c r="AZ18" s="16"/>
    </row>
    <row r="19" spans="1:53" x14ac:dyDescent="0.25">
      <c r="A19" s="47" t="s">
        <v>65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4">
        <f>SUM(AM9:AM18)</f>
        <v>995100</v>
      </c>
      <c r="AN19" s="44"/>
      <c r="AO19" s="44"/>
      <c r="AP19" s="44"/>
      <c r="AQ19" s="44"/>
      <c r="AR19" s="44"/>
      <c r="AS19" s="66"/>
      <c r="AT19" s="66"/>
      <c r="AU19" s="66"/>
      <c r="AV19" s="66"/>
      <c r="AW19" s="66"/>
      <c r="AX19" s="66"/>
      <c r="AY19" s="66"/>
      <c r="AZ19" s="66"/>
    </row>
    <row r="20" spans="1:53" x14ac:dyDescent="0.25">
      <c r="A20" s="47" t="s">
        <v>66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4"/>
      <c r="AN20" s="44"/>
      <c r="AO20" s="44"/>
      <c r="AP20" s="44">
        <f>SUM(AP9:AP18)</f>
        <v>992031</v>
      </c>
      <c r="AQ20" s="44"/>
      <c r="AR20" s="44"/>
      <c r="AS20" s="66"/>
      <c r="AT20" s="66"/>
      <c r="AU20" s="66"/>
      <c r="AV20" s="66"/>
      <c r="AW20" s="66"/>
      <c r="AX20" s="66"/>
      <c r="AY20" s="66"/>
      <c r="AZ20" s="66"/>
    </row>
    <row r="21" spans="1:53" x14ac:dyDescent="0.25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4">
        <f>AM19-AP20</f>
        <v>3069</v>
      </c>
      <c r="AN21" s="44"/>
      <c r="AO21" s="44"/>
      <c r="AP21" s="44"/>
      <c r="AQ21" s="44"/>
      <c r="AR21" s="44"/>
      <c r="AS21" s="66"/>
      <c r="AT21" s="66"/>
      <c r="AU21" s="66"/>
      <c r="AV21" s="66"/>
      <c r="AW21" s="66"/>
      <c r="AX21" s="66"/>
      <c r="AY21" s="66"/>
      <c r="AZ21" s="66"/>
    </row>
    <row r="22" spans="1:53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</row>
    <row r="23" spans="1:53" s="9" customFormat="1" ht="26.25" customHeight="1" x14ac:dyDescent="0.3">
      <c r="A23" s="53" t="s">
        <v>68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3" s="9" customFormat="1" ht="30.6" x14ac:dyDescent="0.25">
      <c r="A24" s="12" t="s">
        <v>49</v>
      </c>
      <c r="B24" s="41" t="s">
        <v>50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66"/>
      <c r="S24" s="18"/>
      <c r="T24" s="18"/>
      <c r="U24" s="11" t="s">
        <v>43</v>
      </c>
      <c r="V24" s="12" t="s">
        <v>51</v>
      </c>
      <c r="W24" s="19" t="s">
        <v>45</v>
      </c>
      <c r="X24" s="19" t="s">
        <v>46</v>
      </c>
      <c r="Y24" s="20" t="s">
        <v>47</v>
      </c>
      <c r="Z24" s="20" t="s">
        <v>47</v>
      </c>
      <c r="AA24" s="20" t="s">
        <v>47</v>
      </c>
      <c r="AB24" s="20" t="s">
        <v>47</v>
      </c>
      <c r="AC24" s="20" t="s">
        <v>47</v>
      </c>
      <c r="AD24" s="20" t="s">
        <v>47</v>
      </c>
      <c r="AE24" s="20" t="s">
        <v>47</v>
      </c>
      <c r="AF24" s="16"/>
      <c r="AG24" s="25">
        <v>44861</v>
      </c>
      <c r="AH24" s="20" t="s">
        <v>47</v>
      </c>
      <c r="AI24" s="20" t="s">
        <v>47</v>
      </c>
      <c r="AJ24" s="20" t="s">
        <v>47</v>
      </c>
      <c r="AK24" s="20" t="s">
        <v>47</v>
      </c>
      <c r="AL24" s="14" t="s">
        <v>48</v>
      </c>
      <c r="AM24" s="15">
        <v>152000</v>
      </c>
      <c r="AN24" s="15">
        <v>152000</v>
      </c>
      <c r="AO24" s="62"/>
      <c r="AP24" s="15">
        <v>151520</v>
      </c>
      <c r="AQ24" s="15">
        <v>151520</v>
      </c>
      <c r="AR24" s="62"/>
      <c r="AS24" s="20" t="s">
        <v>47</v>
      </c>
      <c r="AT24" s="20" t="s">
        <v>47</v>
      </c>
      <c r="AU24" s="20" t="s">
        <v>47</v>
      </c>
      <c r="AV24" s="20" t="s">
        <v>47</v>
      </c>
      <c r="AW24" s="20" t="s">
        <v>47</v>
      </c>
      <c r="AX24" s="20" t="s">
        <v>47</v>
      </c>
      <c r="AY24" s="20" t="s">
        <v>47</v>
      </c>
      <c r="AZ24" s="16"/>
    </row>
    <row r="25" spans="1:53" s="9" customFormat="1" ht="12" x14ac:dyDescent="0.3">
      <c r="A25" s="43" t="s">
        <v>69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5">
        <f>SUM(AM24:AM24)</f>
        <v>152000</v>
      </c>
      <c r="AN25" s="45"/>
      <c r="AO25" s="45"/>
      <c r="AP25" s="46"/>
      <c r="AQ25" s="46"/>
      <c r="AR25" s="46"/>
      <c r="AS25" s="28"/>
      <c r="AT25" s="28"/>
      <c r="AU25" s="28"/>
      <c r="AV25" s="28"/>
      <c r="AW25" s="28"/>
      <c r="AX25" s="28"/>
      <c r="AY25" s="28"/>
      <c r="AZ25" s="28"/>
    </row>
    <row r="29" spans="1:53" x14ac:dyDescent="0.25">
      <c r="AQ29" s="27" t="s">
        <v>79</v>
      </c>
    </row>
    <row r="30" spans="1:53" ht="16.2" x14ac:dyDescent="0.3">
      <c r="V30" s="29" t="s">
        <v>70</v>
      </c>
      <c r="W30" s="29"/>
      <c r="X30" s="30"/>
      <c r="Y30" s="30"/>
      <c r="Z30" s="30"/>
      <c r="AA30" s="30"/>
      <c r="AB30" s="30"/>
      <c r="AC30" s="30"/>
      <c r="AD30" s="30"/>
      <c r="AE30" s="30"/>
      <c r="AF30" s="30"/>
      <c r="AG30" s="31" t="s">
        <v>71</v>
      </c>
      <c r="AH30" s="30"/>
      <c r="AI30" s="30"/>
      <c r="AJ30" s="30"/>
      <c r="AK30" s="30"/>
      <c r="AL30" s="30"/>
      <c r="AM30" s="32"/>
      <c r="AN30" s="33"/>
      <c r="AO30" s="33"/>
      <c r="AP30" s="33"/>
      <c r="AQ30" s="32"/>
      <c r="AR30" s="34" t="s">
        <v>72</v>
      </c>
      <c r="AS30" s="35"/>
      <c r="AU30" s="36"/>
      <c r="AV30" s="37"/>
      <c r="AW30" s="37"/>
      <c r="AX30" s="37"/>
      <c r="AY30" s="36"/>
      <c r="AZ30" s="36"/>
      <c r="BA30" s="36"/>
    </row>
    <row r="31" spans="1:53" ht="16.2" x14ac:dyDescent="0.3">
      <c r="V31" s="29"/>
      <c r="W31" s="29"/>
      <c r="X31" s="29"/>
      <c r="Y31" s="29"/>
      <c r="Z31" s="29"/>
      <c r="AA31" s="29"/>
      <c r="AB31" s="29"/>
      <c r="AC31" s="29"/>
      <c r="AD31" s="29"/>
      <c r="AE31" s="32"/>
      <c r="AF31" s="32"/>
      <c r="AG31" s="37"/>
      <c r="AH31" s="30"/>
      <c r="AI31" s="30"/>
      <c r="AJ31" s="29"/>
      <c r="AK31" s="30"/>
      <c r="AL31" s="30"/>
      <c r="AM31" s="32"/>
      <c r="AN31" s="33"/>
      <c r="AO31" s="33"/>
      <c r="AP31" s="33"/>
      <c r="AQ31" s="32"/>
      <c r="AR31" s="29"/>
      <c r="AS31" s="35"/>
      <c r="AU31" s="38"/>
      <c r="AV31" s="29"/>
      <c r="AW31" s="29"/>
      <c r="AX31" s="29"/>
      <c r="AY31" s="29"/>
      <c r="AZ31" s="29"/>
      <c r="BA31" s="29"/>
    </row>
    <row r="32" spans="1:53" ht="16.2" x14ac:dyDescent="0.3">
      <c r="V32" s="29"/>
      <c r="W32" s="29"/>
      <c r="X32" s="29"/>
      <c r="Y32" s="29"/>
      <c r="Z32" s="29"/>
      <c r="AA32" s="29"/>
      <c r="AB32" s="29"/>
      <c r="AC32" s="29"/>
      <c r="AD32" s="29"/>
      <c r="AE32" s="32"/>
      <c r="AF32" s="32"/>
      <c r="AG32" s="37"/>
      <c r="AH32" s="30"/>
      <c r="AI32" s="30"/>
      <c r="AJ32" s="29"/>
      <c r="AK32" s="30"/>
      <c r="AL32" s="30"/>
      <c r="AM32" s="32"/>
      <c r="AN32" s="33"/>
      <c r="AO32" s="33"/>
      <c r="AP32" s="33"/>
      <c r="AQ32" s="32"/>
      <c r="AR32" s="29"/>
      <c r="AS32" s="35"/>
      <c r="AU32" s="38"/>
      <c r="AV32" s="29"/>
      <c r="AW32" s="29"/>
      <c r="AX32" s="29"/>
      <c r="AY32" s="29"/>
      <c r="AZ32" s="29"/>
      <c r="BA32" s="29"/>
    </row>
    <row r="33" spans="22:53" ht="16.2" x14ac:dyDescent="0.3">
      <c r="V33" s="29" t="s">
        <v>73</v>
      </c>
      <c r="W33" s="29"/>
      <c r="X33" s="29"/>
      <c r="Y33" s="29"/>
      <c r="Z33" s="29"/>
      <c r="AA33" s="29"/>
      <c r="AB33" s="29"/>
      <c r="AC33" s="29"/>
      <c r="AD33" s="29"/>
      <c r="AE33" s="32"/>
      <c r="AF33" s="32"/>
      <c r="AG33" s="37"/>
      <c r="AH33" s="30"/>
      <c r="AI33" s="30"/>
      <c r="AJ33" s="29"/>
      <c r="AK33" s="30"/>
      <c r="AL33" s="30"/>
      <c r="AM33" s="32"/>
      <c r="AN33" s="33"/>
      <c r="AO33" s="33"/>
      <c r="AP33" s="33"/>
      <c r="AQ33" s="32"/>
      <c r="AR33" s="29" t="s">
        <v>76</v>
      </c>
      <c r="AS33" s="35"/>
      <c r="AU33" s="38"/>
      <c r="AV33" s="29"/>
      <c r="AW33" s="29"/>
      <c r="AX33" s="29"/>
      <c r="AY33" s="29"/>
      <c r="AZ33" s="29"/>
      <c r="BA33" s="29"/>
    </row>
    <row r="34" spans="22:53" ht="16.2" x14ac:dyDescent="0.3">
      <c r="V34" s="29" t="s">
        <v>74</v>
      </c>
      <c r="W34" s="29"/>
      <c r="X34" s="29"/>
      <c r="Y34" s="29"/>
      <c r="Z34" s="29"/>
      <c r="AA34" s="29"/>
      <c r="AB34" s="29"/>
      <c r="AC34" s="29"/>
      <c r="AD34" s="29"/>
      <c r="AE34" s="32"/>
      <c r="AF34" s="32"/>
      <c r="AG34" s="37"/>
      <c r="AH34" s="30"/>
      <c r="AI34" s="30"/>
      <c r="AJ34" s="29"/>
      <c r="AK34" s="30"/>
      <c r="AL34" s="30"/>
      <c r="AM34" s="32"/>
      <c r="AN34" s="33"/>
      <c r="AO34" s="33"/>
      <c r="AP34" s="33"/>
      <c r="AQ34" s="32"/>
      <c r="AR34" s="29" t="s">
        <v>77</v>
      </c>
      <c r="AS34" s="35"/>
      <c r="AU34" s="38"/>
      <c r="AV34" s="29"/>
      <c r="AW34" s="29"/>
      <c r="AX34" s="29"/>
      <c r="AY34" s="29"/>
      <c r="AZ34" s="29"/>
      <c r="BA34" s="29"/>
    </row>
    <row r="35" spans="22:53" ht="16.2" x14ac:dyDescent="0.3">
      <c r="V35" s="29" t="s">
        <v>75</v>
      </c>
      <c r="W35" s="29"/>
      <c r="X35" s="29"/>
      <c r="Y35" s="29"/>
      <c r="Z35" s="29"/>
      <c r="AA35" s="29"/>
      <c r="AB35" s="29"/>
      <c r="AC35" s="29"/>
      <c r="AD35" s="29"/>
      <c r="AE35" s="32"/>
      <c r="AF35" s="32"/>
      <c r="AG35" s="37"/>
      <c r="AH35" s="30"/>
      <c r="AI35" s="30"/>
      <c r="AJ35" s="29"/>
      <c r="AK35" s="30"/>
      <c r="AL35" s="30"/>
      <c r="AM35" s="32"/>
      <c r="AN35" s="33"/>
      <c r="AO35" s="33"/>
      <c r="AP35" s="33"/>
      <c r="AQ35" s="32"/>
      <c r="AR35" s="29" t="s">
        <v>78</v>
      </c>
      <c r="AS35" s="35"/>
      <c r="AU35" s="38"/>
      <c r="AV35" s="29"/>
      <c r="AW35" s="29"/>
      <c r="AX35" s="29"/>
      <c r="AY35" s="29"/>
      <c r="AZ35" s="29"/>
      <c r="BA35" s="29"/>
    </row>
    <row r="36" spans="22:53" ht="16.2" x14ac:dyDescent="0.3"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35"/>
      <c r="AH36" s="30"/>
      <c r="AI36" s="30"/>
      <c r="AJ36" s="30"/>
      <c r="AK36" s="30"/>
      <c r="AL36" s="30"/>
      <c r="AM36" s="32"/>
      <c r="AN36" s="33"/>
      <c r="AO36" s="33"/>
      <c r="AP36" s="33"/>
      <c r="AQ36" s="32"/>
      <c r="AR36" s="29"/>
      <c r="AS36" s="35"/>
      <c r="AU36" s="38"/>
      <c r="AV36" s="29"/>
      <c r="AW36" s="29"/>
      <c r="AX36" s="29"/>
      <c r="AY36" s="29"/>
      <c r="AZ36" s="29"/>
      <c r="BA36" s="29"/>
    </row>
    <row r="37" spans="22:53" ht="16.2" x14ac:dyDescent="0.3"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9"/>
      <c r="AH37" s="30"/>
      <c r="AI37" s="30"/>
      <c r="AJ37" s="30"/>
      <c r="AK37" s="30"/>
      <c r="AL37" s="30"/>
      <c r="AM37" s="32"/>
      <c r="AN37" s="33"/>
      <c r="AO37" s="33"/>
      <c r="AP37" s="33"/>
      <c r="AQ37" s="32"/>
      <c r="AR37" s="30"/>
      <c r="AS37" s="35"/>
      <c r="AU37" s="38"/>
      <c r="AV37" s="30"/>
      <c r="AW37" s="30"/>
      <c r="AX37" s="30"/>
      <c r="AY37" s="30"/>
      <c r="AZ37" s="30"/>
      <c r="BA37" s="30"/>
    </row>
  </sheetData>
  <mergeCells count="29">
    <mergeCell ref="Q6:Q7"/>
    <mergeCell ref="A6:A7"/>
    <mergeCell ref="B6:B7"/>
    <mergeCell ref="C6:C7"/>
    <mergeCell ref="D6:D7"/>
    <mergeCell ref="E6:P6"/>
    <mergeCell ref="AZ6:AZ7"/>
    <mergeCell ref="R6:T6"/>
    <mergeCell ref="U6:U7"/>
    <mergeCell ref="V6:V7"/>
    <mergeCell ref="W6:W7"/>
    <mergeCell ref="X6:X7"/>
    <mergeCell ref="Y6:AK6"/>
    <mergeCell ref="AL6:AL7"/>
    <mergeCell ref="AM6:AO6"/>
    <mergeCell ref="AP6:AR6"/>
    <mergeCell ref="AS6:AS7"/>
    <mergeCell ref="AT6:AY6"/>
    <mergeCell ref="A19:AL19"/>
    <mergeCell ref="AM19:AO19"/>
    <mergeCell ref="AP19:AR19"/>
    <mergeCell ref="A20:AL20"/>
    <mergeCell ref="AM20:AO20"/>
    <mergeCell ref="AP20:AR20"/>
    <mergeCell ref="A21:AL21"/>
    <mergeCell ref="AM21:AR21"/>
    <mergeCell ref="A25:AL25"/>
    <mergeCell ref="AM25:AO25"/>
    <mergeCell ref="AP25:AR25"/>
  </mergeCells>
  <pageMargins left="0.23622047244094491" right="0.23622047244094491" top="0.74803149606299213" bottom="0.74803149606299213" header="0.31496062992125984" footer="0.31496062992125984"/>
  <pageSetup paperSize="9" scale="4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1BCT, PA PMR 2ND SEM CY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PC-5</cp:lastModifiedBy>
  <cp:lastPrinted>2023-01-11T00:36:18Z</cp:lastPrinted>
  <dcterms:created xsi:type="dcterms:W3CDTF">2023-01-06T07:17:54Z</dcterms:created>
  <dcterms:modified xsi:type="dcterms:W3CDTF">2023-01-11T01:10:51Z</dcterms:modified>
</cp:coreProperties>
</file>