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PAO-BUDGET\Downloads\"/>
    </mc:Choice>
  </mc:AlternateContent>
  <bookViews>
    <workbookView xWindow="0" yWindow="0" windowWidth="12735" windowHeight="9360" activeTab="1"/>
  </bookViews>
  <sheets>
    <sheet name="pmr" sheetId="1" r:id="rId1"/>
    <sheet name="Sheet2" sheetId="3" r:id="rId2"/>
    <sheet name="Sheet1" sheetId="2" state="hidden" r:id="rId3"/>
  </sheets>
  <definedNames>
    <definedName name="__xlnm.Print_Area" localSheetId="0">pmr!$A$1:$AL$20</definedName>
    <definedName name="_xlnm.Print_Area" localSheetId="0">pmr!$A$1:$AZ$31</definedName>
    <definedName name="_xlnm.Print_Area" localSheetId="1">Sheet2!$A$1:$AZ$239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P109" i="3" l="1"/>
  <c r="AM109" i="3"/>
  <c r="AP108" i="3"/>
  <c r="AM108" i="3"/>
  <c r="AP107" i="3"/>
  <c r="AM107" i="3"/>
  <c r="AP106" i="3"/>
  <c r="AM106" i="3"/>
  <c r="AP105" i="3"/>
  <c r="AM105" i="3"/>
  <c r="AP104" i="3"/>
  <c r="AM104" i="3"/>
  <c r="AP103" i="3"/>
  <c r="AM103" i="3"/>
  <c r="AP102" i="3"/>
  <c r="AM102" i="3"/>
  <c r="AP101" i="3"/>
  <c r="AM101" i="3"/>
  <c r="AP100" i="3"/>
  <c r="AM100" i="3"/>
  <c r="AP99" i="3"/>
  <c r="AM99" i="3"/>
  <c r="AP98" i="3"/>
  <c r="AM98" i="3"/>
  <c r="AP97" i="3"/>
  <c r="AM97" i="3"/>
  <c r="AP96" i="3"/>
  <c r="AM96" i="3"/>
  <c r="AP95" i="3"/>
  <c r="AM95" i="3"/>
  <c r="AP94" i="3"/>
  <c r="AM94" i="3"/>
  <c r="AP93" i="3"/>
  <c r="AM93" i="3"/>
  <c r="AP92" i="3"/>
  <c r="AM92" i="3"/>
  <c r="AP91" i="3"/>
  <c r="AM91" i="3"/>
  <c r="AP90" i="3"/>
  <c r="AM90" i="3"/>
  <c r="AP89" i="3"/>
  <c r="AM89" i="3"/>
  <c r="AP88" i="3"/>
  <c r="AM88" i="3"/>
  <c r="AP87" i="3"/>
  <c r="AM87" i="3"/>
  <c r="AP86" i="3"/>
  <c r="AM86" i="3"/>
  <c r="AP85" i="3"/>
  <c r="AM85" i="3"/>
  <c r="AP84" i="3"/>
  <c r="AM84" i="3"/>
  <c r="AP83" i="3"/>
  <c r="AM83" i="3"/>
  <c r="AP82" i="3"/>
  <c r="AM82" i="3"/>
  <c r="AP81" i="3"/>
  <c r="AM81" i="3"/>
  <c r="AP80" i="3"/>
  <c r="AM80" i="3"/>
  <c r="AP79" i="3"/>
  <c r="AM79" i="3"/>
  <c r="AP78" i="3"/>
  <c r="AM78" i="3"/>
  <c r="AP77" i="3"/>
  <c r="AM77" i="3"/>
  <c r="AP76" i="3"/>
  <c r="AM76" i="3"/>
  <c r="AP75" i="3"/>
  <c r="AM75" i="3"/>
  <c r="AN46" i="3" l="1"/>
  <c r="AH46" i="3"/>
  <c r="AN45" i="3"/>
  <c r="AH45" i="3"/>
  <c r="AN44" i="3"/>
  <c r="AH44" i="3"/>
  <c r="AN43" i="3"/>
  <c r="AH43" i="3"/>
  <c r="AN42" i="3"/>
  <c r="AH42" i="3"/>
  <c r="AN41" i="3"/>
  <c r="AH41" i="3"/>
  <c r="AN40" i="3"/>
  <c r="AH40" i="3"/>
  <c r="AN39" i="3"/>
  <c r="AH39" i="3"/>
  <c r="AN38" i="3"/>
  <c r="AH38" i="3"/>
  <c r="AN37" i="3"/>
  <c r="AN36" i="3"/>
  <c r="AN35" i="3"/>
  <c r="AN34" i="3"/>
  <c r="AN33" i="3"/>
  <c r="AN32" i="3"/>
  <c r="AN31" i="3"/>
  <c r="AN30" i="3"/>
  <c r="AN29" i="3"/>
  <c r="AQ29" i="3" l="1"/>
  <c r="AP29" i="3"/>
  <c r="AQ30" i="3"/>
  <c r="AP30" i="3"/>
  <c r="AQ31" i="3"/>
  <c r="AP31" i="3"/>
  <c r="AQ32" i="3"/>
  <c r="AP32" i="3"/>
  <c r="AQ33" i="3"/>
  <c r="AP33" i="3"/>
  <c r="AQ34" i="3"/>
  <c r="AP34" i="3"/>
  <c r="AQ35" i="3"/>
  <c r="AP35" i="3"/>
  <c r="AQ36" i="3"/>
  <c r="AP36" i="3"/>
  <c r="AQ37" i="3"/>
  <c r="AP37" i="3"/>
  <c r="AQ38" i="3"/>
  <c r="AP38" i="3"/>
  <c r="AQ39" i="3"/>
  <c r="AP39" i="3"/>
  <c r="AQ40" i="3"/>
  <c r="AP40" i="3"/>
  <c r="AQ41" i="3"/>
  <c r="AP41" i="3"/>
  <c r="AQ42" i="3"/>
  <c r="AP42" i="3"/>
  <c r="AQ43" i="3"/>
  <c r="AP43" i="3"/>
  <c r="AQ44" i="3"/>
  <c r="AP44" i="3"/>
  <c r="AQ45" i="3"/>
  <c r="AP45" i="3"/>
  <c r="AQ46" i="3"/>
  <c r="AP46" i="3"/>
  <c r="AP18" i="1"/>
  <c r="AM17" i="1"/>
  <c r="AM22" i="1"/>
  <c r="AM19" i="1" l="1"/>
</calcChain>
</file>

<file path=xl/sharedStrings.xml><?xml version="1.0" encoding="utf-8"?>
<sst xmlns="http://schemas.openxmlformats.org/spreadsheetml/2006/main" count="3164" uniqueCount="356">
  <si>
    <t>ANNEX A</t>
  </si>
  <si>
    <t>ANNEX B</t>
  </si>
  <si>
    <t>Department of Budget and Management Annual Procurement Plan for FY 2006</t>
  </si>
  <si>
    <t>Code
(PAP)</t>
  </si>
  <si>
    <t>Procurement
Project</t>
  </si>
  <si>
    <t>PMO/             End-User</t>
  </si>
  <si>
    <t>Mode of Procurement</t>
  </si>
  <si>
    <t>Schedule for Each Procurement Activity</t>
  </si>
  <si>
    <t>Source of Funds</t>
  </si>
  <si>
    <t>ABC (PhP)</t>
  </si>
  <si>
    <t>Remarks                                                                        (brief description of Program/Project)</t>
  </si>
  <si>
    <t>PMO/
End-User</t>
  </si>
  <si>
    <t>Is this an Early Procurement Activity?</t>
  </si>
  <si>
    <t>Actual Procurement Activity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</si>
  <si>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</si>
  <si>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</si>
  <si>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</si>
  <si>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</si>
  <si>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Pre-Proc Conference</t>
  </si>
  <si>
    <t>Ads/Post of IAEB</t>
  </si>
  <si>
    <t>Pre-bid Conf</t>
  </si>
  <si>
    <t>Eligibility Check</t>
  </si>
  <si>
    <t>Sub/Open of Bids</t>
  </si>
  <si>
    <t>Bid Evaluation</t>
  </si>
  <si>
    <t>Post Qual</t>
  </si>
  <si>
    <t>Contract Award</t>
  </si>
  <si>
    <t>Contract Signing</t>
  </si>
  <si>
    <t>Notice to Proceed</t>
  </si>
  <si>
    <t>Delivery/ Accept</t>
  </si>
  <si>
    <t>Payment Process</t>
  </si>
  <si>
    <t>Total</t>
  </si>
  <si>
    <t>MOOE</t>
  </si>
  <si>
    <t>CO</t>
  </si>
  <si>
    <t>Ads/Post of IB</t>
  </si>
  <si>
    <t>Date of BAC Resolution Recommending Award</t>
  </si>
  <si>
    <t>Notice of Award</t>
  </si>
  <si>
    <t>Delivery/ Completion</t>
  </si>
  <si>
    <t>Inspection &amp; Acceptance</t>
  </si>
  <si>
    <t xml:space="preserve">Total </t>
  </si>
  <si>
    <t>Delivery/
Completion/
Acceptance
(If applicable)</t>
  </si>
  <si>
    <t>COMPLETED PROCUREMENT ACTIVITIES</t>
  </si>
  <si>
    <t xml:space="preserve">   Total Alloted Budget of Procurement Activities</t>
  </si>
  <si>
    <t xml:space="preserve">   Total Contract Price of Procurement Actitvites Conducted</t>
  </si>
  <si>
    <t xml:space="preserve">   Total Savings (Total Alloted Budget - Total Contract Price)</t>
  </si>
  <si>
    <t>0N-GOING PROCUREMENT ACTIVITIES</t>
  </si>
  <si>
    <t xml:space="preserve">   Total Alloted Budget of On-going Procurement Activities</t>
  </si>
  <si>
    <t>Prepared by:</t>
  </si>
  <si>
    <t>Competitive Bidding</t>
  </si>
  <si>
    <t>GoP</t>
  </si>
  <si>
    <t>YES</t>
  </si>
  <si>
    <t>Limited Source Bidding</t>
  </si>
  <si>
    <t>Foreign</t>
  </si>
  <si>
    <t>NO</t>
  </si>
  <si>
    <t>Direct Contracting</t>
  </si>
  <si>
    <t>Special Purpose Fund</t>
  </si>
  <si>
    <t>Repeat Order</t>
  </si>
  <si>
    <t>Corporate Budget</t>
  </si>
  <si>
    <t>Shopping</t>
  </si>
  <si>
    <t>Income</t>
  </si>
  <si>
    <t>NP-53.1 Two Failed Biddings</t>
  </si>
  <si>
    <t>Others</t>
  </si>
  <si>
    <t>NP-53.2 Emergency Cases</t>
  </si>
  <si>
    <t>NP-53.3 Take-Over of Contracts</t>
  </si>
  <si>
    <t>NP-53.4 Adjacent or Contiguous</t>
  </si>
  <si>
    <t>NP-53.5 Agency-to-Agency</t>
  </si>
  <si>
    <t>NP-53.6 Scientific, Scholarly, Artistic Work, Exclusive Technology and Media Services</t>
  </si>
  <si>
    <t>NP-53.7 Highly Technical Consultants</t>
  </si>
  <si>
    <t>NP-53.8 Defense Cooperation Agreement</t>
  </si>
  <si>
    <t>NP-53.9 - Small Value Procurement</t>
  </si>
  <si>
    <t>NP-53.10 Lease of Real Property and Venue</t>
  </si>
  <si>
    <t>NP-53.11 NGO Participation</t>
  </si>
  <si>
    <t>NP-53.12 Community Participation</t>
  </si>
  <si>
    <t>NP-53.13 UN Agencies, Int'l Organizations or International Financing Institutions</t>
  </si>
  <si>
    <t>Others - Foreign-funded procurement</t>
  </si>
  <si>
    <t>N/A</t>
  </si>
  <si>
    <t>CLAIRE R AURE-REYES</t>
  </si>
  <si>
    <t xml:space="preserve">JOHN KENNETH  D  BABICA </t>
  </si>
  <si>
    <t>Operations Officer</t>
  </si>
  <si>
    <t>Certified Correct By</t>
  </si>
  <si>
    <t>(PAPC) Procurement Monitoring Report as of December 31, 2022</t>
  </si>
  <si>
    <t>Noted By</t>
  </si>
  <si>
    <t>MANOLO V SANTIAGO</t>
  </si>
  <si>
    <t>Major      (QMS)        PA</t>
  </si>
  <si>
    <t>Major            (INF)           PA</t>
  </si>
  <si>
    <t>Colonel  CE (GSC)  PA</t>
  </si>
  <si>
    <t>Executive Officer</t>
  </si>
  <si>
    <t>Commanding Officer</t>
  </si>
  <si>
    <t>S/D of 2 pcs Laptop &amp; 8 others</t>
  </si>
  <si>
    <t>S/D of 48 pcs Ordinary Plywood 3/4"x4'x8' &amp; 20 others</t>
  </si>
  <si>
    <t>S/D of 2 ea Scanner-Single Function Printer (Monochrome) &amp; 6 others</t>
  </si>
  <si>
    <t>S/D of 2 units Desktop Intel Core i5-1100 &amp; 6 others</t>
  </si>
  <si>
    <t>S/D of 125 pack Soda in can 330ml 3s &amp; 10 others</t>
  </si>
  <si>
    <t>S/D of 1 pc Laptop &amp; 4 others</t>
  </si>
  <si>
    <t>S/D of 1 unit Air-conditioned .5HP &amp; 3 others</t>
  </si>
  <si>
    <t>S/D of 1 set Valve cover gasket &amp; 44 others</t>
  </si>
  <si>
    <t>APAO</t>
  </si>
  <si>
    <t>S/D of 30 reams of Bond Paper, A4 Size &amp; 16 others</t>
  </si>
  <si>
    <t xml:space="preserve">S/D of 20 Box Ballpen Blue and Black &amp; 25 others </t>
  </si>
  <si>
    <t>2007-22</t>
  </si>
  <si>
    <t>S/D of 10 packs Coffee 500g &amp; 13 others</t>
  </si>
  <si>
    <t xml:space="preserve">  S/D of 24 each Side Clip Lever Arch File Folder F4 4 9 others</t>
  </si>
  <si>
    <t>7 FPAO</t>
  </si>
  <si>
    <t>(30) Each Ball pen and Five (5) Line Item</t>
  </si>
  <si>
    <t>Thirty Nine (39) Pcs Prepaid Card 500 (Smart) and One (1) Line Item</t>
  </si>
  <si>
    <t xml:space="preserve">Thirty Two (32) Pack Coffee 3 in 1 and Twenty (20) Line Item </t>
  </si>
  <si>
    <t>Two (2) Set Cup &amp; Saucer and Seven (7) Line Item</t>
  </si>
  <si>
    <t>(13) Bottles Printer Epson Ink and Three (3) Line Item</t>
  </si>
  <si>
    <t>Thirty One (31) Each Ball Pen and Six (6) Line Items</t>
  </si>
  <si>
    <t xml:space="preserve"> Thirty Nine (39) Pcs Prepaid Card 500 (Smart) and One (1) Line Item</t>
  </si>
  <si>
    <t>Eight (8) Pack Bihon 500g and Fifteen (15) Line Item</t>
  </si>
  <si>
    <t>Two (2) pack Biscuit and Fourteen (14) other line items</t>
  </si>
  <si>
    <t>Two (2) set  Cup &amp; saucer and Seven (7) other line items</t>
  </si>
  <si>
    <t>Thirty One (31) pcs Ball pen and Five (5) other line items</t>
  </si>
  <si>
    <t>One (1) unit Printer with scanner and One (1) other line items</t>
  </si>
  <si>
    <t>Ten (10) Bottle Alcohol and Four (4) Line Items</t>
  </si>
  <si>
    <t xml:space="preserve"> Two (2) pack Biscuit and Fifteen (15) other line items</t>
  </si>
  <si>
    <t>Two (2) Each Mouse and Three (3) Line Items</t>
  </si>
  <si>
    <t xml:space="preserve">Thirty One (31) Pcs Ball pen and Six (6) Line Items </t>
  </si>
  <si>
    <t>RM Building</t>
  </si>
  <si>
    <t>Training Expenses</t>
  </si>
  <si>
    <t>12 FPAO</t>
  </si>
  <si>
    <t>5-02-99-030-00</t>
  </si>
  <si>
    <t>Assorted candies &amp; 18 other</t>
  </si>
  <si>
    <t>7FPAO</t>
  </si>
  <si>
    <t>GAA 2022</t>
  </si>
  <si>
    <t>Completed</t>
  </si>
  <si>
    <t>5-02-13-060-01</t>
  </si>
  <si>
    <t>Engine oil &amp; 2 other</t>
  </si>
  <si>
    <t>5-02-03-010-00</t>
  </si>
  <si>
    <t>Computer ink black for Epson &amp; 24 other</t>
  </si>
  <si>
    <t>5-02-12-050-02</t>
  </si>
  <si>
    <t>5m 3/8" Coil Pipe Copper brass tube &amp; 2 other</t>
  </si>
  <si>
    <t>5-02-03-210-03</t>
  </si>
  <si>
    <t>Computer desktop &amp; 2 other</t>
  </si>
  <si>
    <t>5-02-05-020-01</t>
  </si>
  <si>
    <t>Cell Card Globe 500 &amp; 1 other</t>
  </si>
  <si>
    <t>5-02-13-040-01</t>
  </si>
  <si>
    <t>Cement 40kg &amp; 16 other</t>
  </si>
  <si>
    <t>5-02-02-010-00</t>
  </si>
  <si>
    <t>Ballpen &amp; 13 other</t>
  </si>
  <si>
    <t>5-02-13-050-03</t>
  </si>
  <si>
    <t>Anti Virus &amp; 7 other</t>
  </si>
  <si>
    <t>Bond Paper A4 &amp; 35 other</t>
  </si>
  <si>
    <t>Coco lumber 2x3x10</t>
  </si>
  <si>
    <t>Shopping 52.1 (b)</t>
  </si>
  <si>
    <t xml:space="preserve"> 26 May 22 </t>
  </si>
  <si>
    <t>Office Supplies Expenses</t>
  </si>
  <si>
    <t xml:space="preserve">  07 Nov  22                                                                                                         </t>
  </si>
  <si>
    <t>S/D of 20 bags Cement &amp;50 others</t>
  </si>
  <si>
    <t>14FPAO</t>
  </si>
  <si>
    <t>02 Mar 22</t>
  </si>
  <si>
    <t>08 Mar 22</t>
  </si>
  <si>
    <t>14 Mar 22</t>
  </si>
  <si>
    <t>S/D of 7 pack Folder with Tab A4 &amp; 26 others</t>
  </si>
  <si>
    <t>NP-52.1 (b) - Shopping</t>
  </si>
  <si>
    <t>S/D of 10 rms Bond Paper A4 Size</t>
  </si>
  <si>
    <t>5-02-03-210-01</t>
  </si>
  <si>
    <t>S/D of 1 ea KC1500 Portable Gasoline Generator &amp; 1 other</t>
  </si>
  <si>
    <t>22 Mar 22</t>
  </si>
  <si>
    <t>16 Mar 22</t>
  </si>
  <si>
    <t>5-02-03-990-00</t>
  </si>
  <si>
    <t>S/D of 10 pack Coffee 3 in 1 &amp;7 others</t>
  </si>
  <si>
    <t>30 Mar 22</t>
  </si>
  <si>
    <t>13 Apr 22</t>
  </si>
  <si>
    <t>18 Apr 22</t>
  </si>
  <si>
    <t>S/D of 10 pack Coffee 3 in 1 &amp;12 others</t>
  </si>
  <si>
    <t>27 April 22</t>
  </si>
  <si>
    <t>20 May 22</t>
  </si>
  <si>
    <t>23 May 22</t>
  </si>
  <si>
    <t>S/D of 60 pcs Ceramic Floor Tiles 30x30 &amp;30 others</t>
  </si>
  <si>
    <t>27 Apr 22</t>
  </si>
  <si>
    <t>5-02-03-210-08</t>
  </si>
  <si>
    <t>S/D 4 ea Fire Extinguisher</t>
  </si>
  <si>
    <t>S/D of 1 ea Air Filter &amp; 5 others</t>
  </si>
  <si>
    <t>S/D of 1 ea Processor Intel Core i5</t>
  </si>
  <si>
    <t>5-02-03-050-02</t>
  </si>
  <si>
    <t>S/D of 2 ea Condenser &amp; 6 othes</t>
  </si>
  <si>
    <t>S/D of 10 pack Coffee 3 in 1 &amp;9 others</t>
  </si>
  <si>
    <t>18 May 22</t>
  </si>
  <si>
    <t>02 Jun 22</t>
  </si>
  <si>
    <t>07 Jun 22</t>
  </si>
  <si>
    <t>S/D of 100 pcs Notebook &amp; 29 others</t>
  </si>
  <si>
    <t>03 Jun 22</t>
  </si>
  <si>
    <t>S/D of 20 pcs Smart Prepaid Card &amp; 1 other</t>
  </si>
  <si>
    <t>S/D of 8 reams Paper, Multi Purpose Legal 70gsm &amp; 26 others</t>
  </si>
  <si>
    <t>S/D of 4 box Bottled Distilled Water 40 350ml &amp; 13 others</t>
  </si>
  <si>
    <t>S/D of 10 pack Coffee 3 in 1 &amp;11 others</t>
  </si>
  <si>
    <t>15 Jun 22</t>
  </si>
  <si>
    <t>18 Jun 22</t>
  </si>
  <si>
    <t>S/D of 10 box Brewed Coffee &amp; 9 others</t>
  </si>
  <si>
    <t>17 Aug 22</t>
  </si>
  <si>
    <t>06 Sep 22</t>
  </si>
  <si>
    <t>08 Sep 22</t>
  </si>
  <si>
    <t>S/D of 100 pcs Permanent Marker &amp; 26 others</t>
  </si>
  <si>
    <t>21 Sep 22</t>
  </si>
  <si>
    <t>17 Oct 22</t>
  </si>
  <si>
    <t>24 Oct 22</t>
  </si>
  <si>
    <t>5-02-03-210-12</t>
  </si>
  <si>
    <t>S/D of 1 ea Weightlifting Benach Press &amp; 3 others</t>
  </si>
  <si>
    <t>26 Oct 22</t>
  </si>
  <si>
    <t>06 Dec 22</t>
  </si>
  <si>
    <t>09 Dec 22</t>
  </si>
  <si>
    <t>S/D of 1 ea Digital Camera</t>
  </si>
  <si>
    <t>S/D of 15 rms Bond Paper A4 size &amp; 29 others</t>
  </si>
  <si>
    <t>16 Nov 22</t>
  </si>
  <si>
    <t>S/D of 8 box Bottled Water &amp; 14 others</t>
  </si>
  <si>
    <t>S/D of 10 pack Coffee 3 in 1 &amp; 9 others</t>
  </si>
  <si>
    <t>5-02-013-060-01</t>
  </si>
  <si>
    <t>S/D of 1 ea Rotor Disc &amp; 5 others</t>
  </si>
  <si>
    <t>S/D of 1 tin Flat Wall Latex</t>
  </si>
  <si>
    <t>S/D of 6 cart Ink Cartridge Black &amp; 32 others</t>
  </si>
  <si>
    <t>5-02-13-050-02</t>
  </si>
  <si>
    <t>S/D of 2 ea Condenser &amp; 6 others</t>
  </si>
  <si>
    <t>S/D of 1 ea Processor Core i5 &amp; 3 other</t>
  </si>
  <si>
    <t>S/D of 3 box Bottled Water &amp; 11 others</t>
  </si>
  <si>
    <t>S/D of 3 sack Rice &amp; 11 others</t>
  </si>
  <si>
    <t>S/D of 11 unit Copper Tube 5/8 of aircon.5HP</t>
  </si>
  <si>
    <t>10FPAO</t>
  </si>
  <si>
    <t>S/D of 2 ea Tire &amp; 6 others</t>
  </si>
  <si>
    <t>S/D of 1 set Split type Compressor &amp; 1 other</t>
  </si>
  <si>
    <t>S/D of 15 ea Plywood and 15 others</t>
  </si>
  <si>
    <t>S/D of 30 Copier Paper A4 ultra white hard copy &amp; 39 others</t>
  </si>
  <si>
    <t>S/D of 2 ea Motherboard and 6 others</t>
  </si>
  <si>
    <t>S/D of 16 ea Prepaid card , smart 500 &amp; 3 others</t>
  </si>
  <si>
    <t>S/D of 4 ea Handrail (comfort room)</t>
  </si>
  <si>
    <t>S/D of 2 set Screen window &amp; 2 others</t>
  </si>
  <si>
    <t>S/D of 20 gal Ethyl Alcohol &amp; 2 others</t>
  </si>
  <si>
    <t>S/D of 6 set Ink Brother Printer &amp; 5 Others</t>
  </si>
  <si>
    <t>S/D of 2 ea Handrail (comfort room)</t>
  </si>
  <si>
    <t>S/D of 2 ea Handrail (comfort room )</t>
  </si>
  <si>
    <t>S/D of 10 loaf Bread Classic white and 12 others</t>
  </si>
  <si>
    <t>11FPAO</t>
  </si>
  <si>
    <t>15FPAO</t>
  </si>
  <si>
    <t>12FPAO</t>
  </si>
  <si>
    <t>4FPAO</t>
  </si>
  <si>
    <t>5FPAO</t>
  </si>
  <si>
    <t>S/D of Internet Cards</t>
  </si>
  <si>
    <t>8FPAO</t>
  </si>
  <si>
    <t>S/D of Cell Cards</t>
  </si>
  <si>
    <t>S/D of Office Supplies</t>
  </si>
  <si>
    <t>02-018</t>
  </si>
  <si>
    <t>S/D of 1 pc Curtain &amp; 12 others</t>
  </si>
  <si>
    <t>COMPLETED</t>
  </si>
  <si>
    <t>02-019</t>
  </si>
  <si>
    <t>S/D of 2 pc Motherboard &amp; 7 others</t>
  </si>
  <si>
    <t>02-023</t>
  </si>
  <si>
    <t>S/D of 15 Gallons of Metal Primer &amp; 28 others</t>
  </si>
  <si>
    <t>03-026</t>
  </si>
  <si>
    <t>S/D of 1pc Curtain &amp; 10 others</t>
  </si>
  <si>
    <t>03-029</t>
  </si>
  <si>
    <t>S/D of 1 Unit Laptop &amp; 5 others</t>
  </si>
  <si>
    <t>03-030</t>
  </si>
  <si>
    <t>S/D of 2pcs Motherboard  &amp; 7 others</t>
  </si>
  <si>
    <t>03-043</t>
  </si>
  <si>
    <t>S/D of 15 Pack Biscuit Assrted Flavored 30gms &amp; 55 others</t>
  </si>
  <si>
    <t>03-057</t>
  </si>
  <si>
    <t>S/D of 1 unit Laptop  &amp; 5 others</t>
  </si>
  <si>
    <t>03-074</t>
  </si>
  <si>
    <t>S/D of 100 Ream A4 Bond Paper &amp; 72 others</t>
  </si>
  <si>
    <t>04-165</t>
  </si>
  <si>
    <t>S/D of 100 Ream A4 Bond Paper &amp; 75 others</t>
  </si>
  <si>
    <t>Shopping 52.1b</t>
  </si>
  <si>
    <t>05-237</t>
  </si>
  <si>
    <t>S/D of 2 unit Air Condition  &amp; 2 others</t>
  </si>
  <si>
    <t>05-240</t>
  </si>
  <si>
    <t>S/D of 1pc Curtain  &amp; 10 others</t>
  </si>
  <si>
    <t>05-246</t>
  </si>
  <si>
    <t>S/D of 1 unit Desktop Computer &amp; 4 others</t>
  </si>
  <si>
    <t>05-247</t>
  </si>
  <si>
    <t>S/D of 2 pcs Motherboard &amp; 7 others</t>
  </si>
  <si>
    <t>06-282</t>
  </si>
  <si>
    <t>S/D of 1pc Plaque(Instructor &amp; GOHAS) &amp; 27 others</t>
  </si>
  <si>
    <t>06-303</t>
  </si>
  <si>
    <t>S/D of 50 ream A4 Bond Paper &amp; 60 others</t>
  </si>
  <si>
    <t>09-370</t>
  </si>
  <si>
    <t>S/D of 2 unit of Air Condition &amp; 2 others</t>
  </si>
  <si>
    <t>09-371</t>
  </si>
  <si>
    <t>09-384</t>
  </si>
  <si>
    <t>S/D of 14meters Box Gutter .40mm x18x8 &amp; 28 others</t>
  </si>
  <si>
    <t>09-385</t>
  </si>
  <si>
    <t>S/D of 2pc Brake Shoe Hold Down Springs &amp; 14 others</t>
  </si>
  <si>
    <t>09-387</t>
  </si>
  <si>
    <t>S/D of 15 Pack Biscuit Assrted Flavored 30gms 10s &amp; 58 others</t>
  </si>
  <si>
    <t>10-434</t>
  </si>
  <si>
    <t>S/D of 100 Ream A4 Bond Paper &amp; 71 others</t>
  </si>
  <si>
    <t>10-460</t>
  </si>
  <si>
    <t>16FPAO</t>
  </si>
  <si>
    <t>6 ea Fuel Filter &amp; 8 others</t>
  </si>
  <si>
    <t>6FPAO</t>
  </si>
  <si>
    <t>2022-06-28</t>
  </si>
  <si>
    <t>2022-07-11</t>
  </si>
  <si>
    <t>2022-07-25</t>
  </si>
  <si>
    <t>2022-07-27</t>
  </si>
  <si>
    <t>45 roll concertina wire &amp; 2 others</t>
  </si>
  <si>
    <t>2022-03-28</t>
  </si>
  <si>
    <t>2022-03-31</t>
  </si>
  <si>
    <t>2022-04-11</t>
  </si>
  <si>
    <t>2022-04-13</t>
  </si>
  <si>
    <t>10 pcs Steel Pipe &amp; 10 bxs Welding rod</t>
  </si>
  <si>
    <t>2022-07-07</t>
  </si>
  <si>
    <t>2 ea Motherboard &amp; 3 others</t>
  </si>
  <si>
    <t>2022-10-11</t>
  </si>
  <si>
    <t>2022-10-20</t>
  </si>
  <si>
    <t>2022-11-07</t>
  </si>
  <si>
    <t>2022-11-09</t>
  </si>
  <si>
    <t>4 units Stand Fan &amp; 3 others</t>
  </si>
  <si>
    <t>2022-06-08</t>
  </si>
  <si>
    <t>2022-06-13</t>
  </si>
  <si>
    <t>2022-06-21</t>
  </si>
  <si>
    <t>4 units Refill of Fire Extinguisher</t>
  </si>
  <si>
    <t>2022-04-19</t>
  </si>
  <si>
    <t>2022-04-28</t>
  </si>
  <si>
    <t>2022-05-02</t>
  </si>
  <si>
    <t>30 pcs Notebooks &amp; 19 others</t>
  </si>
  <si>
    <t>2022-05-27</t>
  </si>
  <si>
    <t>2022-06-16</t>
  </si>
  <si>
    <t>2022-06-24</t>
  </si>
  <si>
    <t>7 rms Bondpapers &amp; 5 others</t>
  </si>
  <si>
    <t>12 btls Computer Ink &amp; 7 others</t>
  </si>
  <si>
    <t>4 ea Record Book 500p &amp; 12 others</t>
  </si>
  <si>
    <t>4 set Refill Ink (T664 and colored) L360 printer &amp; 12 others</t>
  </si>
  <si>
    <t>2022-04-25</t>
  </si>
  <si>
    <t>2022-05-05</t>
  </si>
  <si>
    <t>2022-05-18</t>
  </si>
  <si>
    <t>2022-05-20</t>
  </si>
  <si>
    <t>11 ea Globe prepaid card &amp; 4 ea Smart prepaid Card</t>
  </si>
  <si>
    <t>R/M Motor Vehicles</t>
  </si>
  <si>
    <t>17FPAO</t>
  </si>
  <si>
    <t>R/M Office Eqpmt</t>
  </si>
  <si>
    <t>DRRE</t>
  </si>
  <si>
    <t>R/M ICT Eqpmt</t>
  </si>
  <si>
    <t>R/M Bldg</t>
  </si>
  <si>
    <t>Other Structures</t>
  </si>
  <si>
    <t>2FPAO</t>
  </si>
  <si>
    <t>ICT Supplies, Parts &amp; Accessories</t>
  </si>
  <si>
    <t>Representation Exp/Food Supplies</t>
  </si>
  <si>
    <t>Vehicle Parts &amp; Accessories</t>
  </si>
  <si>
    <t>Construction Materials &amp; Supplies</t>
  </si>
  <si>
    <t>Representation Expenses</t>
  </si>
  <si>
    <t>R&amp;M-ICT Equipment</t>
  </si>
  <si>
    <t>Telephone Expenses-Mobile</t>
  </si>
  <si>
    <t>Semi-Expendable-ICT Equipment</t>
  </si>
  <si>
    <t>Other Supplies &amp; Materials</t>
  </si>
  <si>
    <t>Telephone Expense-Mobile</t>
  </si>
  <si>
    <t>Prepared By:</t>
  </si>
  <si>
    <t>Certified By:</t>
  </si>
  <si>
    <t>Noted By:</t>
  </si>
  <si>
    <t>Mark Kevin T Maramag</t>
  </si>
  <si>
    <t>Administrative Officer V</t>
  </si>
  <si>
    <t>Chief Administrative Officer</t>
  </si>
  <si>
    <t>Chief MFO</t>
  </si>
  <si>
    <t>Chief APAO,PA</t>
  </si>
  <si>
    <t>Assistant Budget Clerk</t>
  </si>
  <si>
    <t>MS EVANGELINE M SINGUEO PhD</t>
  </si>
  <si>
    <t>MS ELSIE R RUBIO,MBA</t>
  </si>
  <si>
    <t>AMRY PROPERTY ACCOUNTABILITY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</si>
</sst>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0\ ;&quot; (&quot;#,##0.00\);&quot; -&quot;#\ ;@\ "/>
    <numFmt numFmtId="165" formatCode="#,##0.000000000"/>
    <numFmt numFmtId="166" formatCode="d\-mmm\-yy"/>
    <numFmt numFmtId="167" formatCode="_(* #,##0.00_);_(* \(#,##0.00\);_(* &quot;-&quot;??_);_(@_)"/>
  </numFmts>
  <fonts count="22">
    <font>
      <sz val="10"/>
      <name val="Arial"/>
      <family val="2"/>
    </font>
    <font>
      <sz val="10"/>
      <name val="Mang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Verdana"/>
      <family val="2"/>
    </font>
    <font>
      <sz val="8"/>
      <name val="Arial"/>
      <family val="2"/>
    </font>
    <font>
      <b/>
      <sz val="9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4"/>
      <name val="Arial"/>
      <family val="2"/>
    </font>
    <font>
      <b/>
      <sz val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50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1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2" fillId="0" borderId="0"/>
    <xf numFmtId="167" fontId="12" fillId="0" borderId="0" applyFont="0" applyFill="0" applyBorder="0" applyAlignment="0" applyProtection="0"/>
  </cellStyleXfs>
  <cellXfs count="223">
    <xf numFmtId="0" fontId="0" fillId="0" borderId="0" xfId="0"/>
    <xf numFmtId="0" fontId="12" fillId="0" borderId="0" xfId="4"/>
    <xf numFmtId="0" fontId="3" fillId="0" borderId="0" xfId="4" applyFont="1" applyAlignment="1" applyProtection="1">
      <alignment horizontal="left"/>
      <protection locked="0"/>
    </xf>
    <xf numFmtId="0" fontId="3" fillId="0" borderId="0" xfId="4" applyFont="1" applyProtection="1">
      <protection locked="0"/>
    </xf>
    <xf numFmtId="0" fontId="10" fillId="0" borderId="0" xfId="4" applyFont="1" applyProtection="1">
      <protection locked="0"/>
    </xf>
    <xf numFmtId="0" fontId="2" fillId="0" borderId="0" xfId="4" applyFont="1" applyAlignment="1" applyProtection="1">
      <alignment horizontal="left"/>
      <protection locked="0"/>
    </xf>
    <xf numFmtId="0" fontId="3" fillId="0" borderId="0" xfId="4" applyFont="1" applyAlignment="1" applyProtection="1">
      <alignment horizontal="center"/>
      <protection locked="0"/>
    </xf>
    <xf numFmtId="0" fontId="0" fillId="0" borderId="0" xfId="4" applyFont="1" applyAlignment="1" applyProtection="1">
      <alignment horizontal="center"/>
      <protection locked="0"/>
    </xf>
    <xf numFmtId="0" fontId="0" fillId="0" borderId="0" xfId="4" applyFont="1" applyProtection="1">
      <protection locked="0"/>
    </xf>
    <xf numFmtId="0" fontId="5" fillId="0" borderId="0" xfId="4" applyFont="1" applyAlignment="1" applyProtection="1">
      <alignment horizontal="center" vertical="top" wrapText="1"/>
      <protection locked="0"/>
    </xf>
    <xf numFmtId="0" fontId="6" fillId="0" borderId="0" xfId="4" applyFont="1" applyProtection="1">
      <protection locked="0"/>
    </xf>
    <xf numFmtId="0" fontId="6" fillId="0" borderId="0" xfId="4" applyFont="1" applyAlignment="1" applyProtection="1">
      <alignment vertical="center"/>
      <protection locked="0"/>
    </xf>
    <xf numFmtId="0" fontId="12" fillId="0" borderId="0" xfId="4" applyProtection="1">
      <protection locked="0"/>
    </xf>
    <xf numFmtId="0" fontId="11" fillId="0" borderId="0" xfId="4" applyFont="1" applyProtection="1">
      <protection locked="0"/>
    </xf>
    <xf numFmtId="0" fontId="0" fillId="0" borderId="0" xfId="4" applyFont="1" applyAlignment="1" applyProtection="1">
      <alignment horizontal="center" vertical="center"/>
      <protection locked="0"/>
    </xf>
    <xf numFmtId="0" fontId="4" fillId="0" borderId="6" xfId="4" applyFont="1" applyBorder="1" applyAlignment="1">
      <alignment horizontal="center" vertical="top" wrapText="1"/>
    </xf>
    <xf numFmtId="0" fontId="5" fillId="0" borderId="6" xfId="4" applyFont="1" applyBorder="1" applyAlignment="1">
      <alignment horizontal="center" vertical="top" wrapText="1"/>
    </xf>
    <xf numFmtId="0" fontId="7" fillId="3" borderId="10" xfId="4" applyFont="1" applyFill="1" applyBorder="1" applyAlignment="1">
      <alignment vertical="center" wrapText="1"/>
    </xf>
    <xf numFmtId="0" fontId="7" fillId="3" borderId="11" xfId="4" applyFont="1" applyFill="1" applyBorder="1" applyAlignment="1">
      <alignment vertical="center" wrapText="1"/>
    </xf>
    <xf numFmtId="0" fontId="12" fillId="0" borderId="0" xfId="4" applyAlignment="1" applyProtection="1">
      <alignment horizontal="center"/>
      <protection locked="0"/>
    </xf>
    <xf numFmtId="0" fontId="13" fillId="3" borderId="9" xfId="4" applyFont="1" applyFill="1" applyBorder="1" applyAlignment="1">
      <alignment vertical="center"/>
    </xf>
    <xf numFmtId="0" fontId="13" fillId="3" borderId="10" xfId="4" applyFont="1" applyFill="1" applyBorder="1" applyAlignment="1">
      <alignment vertical="center" wrapText="1"/>
    </xf>
    <xf numFmtId="0" fontId="14" fillId="0" borderId="0" xfId="4" applyFont="1" applyProtection="1">
      <protection locked="0"/>
    </xf>
    <xf numFmtId="0" fontId="15" fillId="0" borderId="0" xfId="4" applyFont="1" applyProtection="1">
      <protection locked="0"/>
    </xf>
    <xf numFmtId="0" fontId="14" fillId="0" borderId="0" xfId="4" applyFont="1" applyAlignment="1" applyProtection="1">
      <alignment horizontal="left"/>
      <protection locked="0"/>
    </xf>
    <xf numFmtId="0" fontId="12" fillId="0" borderId="0" xfId="4" applyAlignment="1" applyProtection="1">
      <alignment horizontal="center" vertical="center"/>
      <protection locked="0"/>
    </xf>
    <xf numFmtId="0" fontId="12" fillId="0" borderId="0" xfId="4" applyAlignment="1" applyProtection="1">
      <alignment horizontal="center" vertical="center" wrapText="1"/>
      <protection locked="0"/>
    </xf>
    <xf numFmtId="15" fontId="8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4" applyFont="1" applyAlignment="1" applyProtection="1">
      <alignment horizontal="center" vertical="center"/>
      <protection locked="0"/>
    </xf>
    <xf numFmtId="0" fontId="3" fillId="0" borderId="0" xfId="4" applyFont="1" applyAlignment="1" applyProtection="1">
      <alignment horizontal="center" vertical="center"/>
      <protection locked="0"/>
    </xf>
    <xf numFmtId="0" fontId="13" fillId="3" borderId="10" xfId="4" applyFont="1" applyFill="1" applyBorder="1" applyAlignment="1">
      <alignment horizontal="center" vertical="center" wrapText="1"/>
    </xf>
    <xf numFmtId="0" fontId="5" fillId="0" borderId="3" xfId="4" applyFont="1" applyBorder="1" applyAlignment="1">
      <alignment horizontal="center" vertical="top" wrapText="1"/>
    </xf>
    <xf numFmtId="0" fontId="5" fillId="0" borderId="6" xfId="4" applyFont="1" applyBorder="1" applyAlignment="1">
      <alignment horizontal="center" vertical="center" wrapText="1"/>
    </xf>
    <xf numFmtId="0" fontId="2" fillId="0" borderId="0" xfId="4" applyFont="1" applyAlignment="1" applyProtection="1">
      <alignment horizontal="center" vertical="center" wrapText="1"/>
      <protection locked="0"/>
    </xf>
    <xf numFmtId="0" fontId="3" fillId="0" borderId="0" xfId="4" applyFont="1" applyAlignment="1" applyProtection="1">
      <alignment horizontal="center" vertical="center" wrapText="1"/>
      <protection locked="0"/>
    </xf>
    <xf numFmtId="0" fontId="15" fillId="0" borderId="0" xfId="4" applyFont="1" applyAlignment="1" applyProtection="1">
      <alignment horizontal="center" vertical="center" wrapText="1"/>
      <protection locked="0"/>
    </xf>
    <xf numFmtId="0" fontId="14" fillId="0" borderId="0" xfId="4" applyFont="1" applyAlignment="1" applyProtection="1">
      <alignment horizontal="center" vertical="center" wrapText="1"/>
      <protection locked="0"/>
    </xf>
    <xf numFmtId="0" fontId="2" fillId="0" borderId="0" xfId="4" applyFont="1" applyAlignment="1" applyProtection="1">
      <alignment horizontal="left" vertical="center"/>
      <protection locked="0"/>
    </xf>
    <xf numFmtId="0" fontId="12" fillId="0" borderId="0" xfId="4" applyAlignment="1" applyProtection="1">
      <alignment vertical="center"/>
      <protection locked="0"/>
    </xf>
    <xf numFmtId="0" fontId="13" fillId="3" borderId="15" xfId="4" applyFont="1" applyFill="1" applyBorder="1" applyAlignment="1">
      <alignment vertical="center"/>
    </xf>
    <xf numFmtId="0" fontId="13" fillId="3" borderId="16" xfId="4" applyFont="1" applyFill="1" applyBorder="1" applyAlignment="1">
      <alignment horizontal="center" vertical="center" wrapText="1"/>
    </xf>
    <xf numFmtId="0" fontId="13" fillId="3" borderId="16" xfId="4" applyFont="1" applyFill="1" applyBorder="1" applyAlignment="1">
      <alignment vertical="center" wrapText="1"/>
    </xf>
    <xf numFmtId="0" fontId="7" fillId="3" borderId="16" xfId="4" applyFont="1" applyFill="1" applyBorder="1" applyAlignment="1">
      <alignment vertical="center" wrapText="1"/>
    </xf>
    <xf numFmtId="0" fontId="7" fillId="3" borderId="17" xfId="4" applyFont="1" applyFill="1" applyBorder="1" applyAlignment="1">
      <alignment vertical="center" wrapText="1"/>
    </xf>
    <xf numFmtId="0" fontId="6" fillId="0" borderId="19" xfId="4" applyFont="1" applyBorder="1" applyAlignment="1" applyProtection="1">
      <alignment vertical="center"/>
      <protection locked="0"/>
    </xf>
    <xf numFmtId="0" fontId="6" fillId="0" borderId="22" xfId="4" applyFont="1" applyBorder="1" applyAlignment="1" applyProtection="1">
      <alignment vertical="center"/>
      <protection locked="0"/>
    </xf>
    <xf numFmtId="0" fontId="12" fillId="0" borderId="24" xfId="4" applyBorder="1" applyProtection="1">
      <protection locked="0"/>
    </xf>
    <xf numFmtId="0" fontId="12" fillId="0" borderId="25" xfId="4" applyBorder="1" applyProtection="1">
      <protection locked="0"/>
    </xf>
    <xf numFmtId="0" fontId="12" fillId="0" borderId="23" xfId="4" applyBorder="1" applyProtection="1">
      <protection locked="0"/>
    </xf>
    <xf numFmtId="0" fontId="14" fillId="0" borderId="0" xfId="4" applyFont="1" applyAlignment="1" applyProtection="1">
      <alignment horizontal="left" vertical="center" wrapText="1"/>
      <protection locked="0"/>
    </xf>
    <xf numFmtId="0" fontId="15" fillId="0" borderId="0" xfId="4" applyFont="1" applyAlignment="1" applyProtection="1">
      <alignment horizontal="left" vertical="center" wrapText="1"/>
      <protection locked="0"/>
    </xf>
    <xf numFmtId="0" fontId="15" fillId="0" borderId="0" xfId="4" applyFont="1" applyAlignment="1" applyProtection="1">
      <alignment horizontal="left"/>
      <protection locked="0"/>
    </xf>
    <xf numFmtId="0" fontId="15" fillId="0" borderId="0" xfId="4" applyFont="1" applyAlignment="1" applyProtection="1">
      <alignment horizontal="left" vertical="center"/>
      <protection locked="0"/>
    </xf>
    <xf numFmtId="0" fontId="11" fillId="0" borderId="0" xfId="4" applyFont="1" applyAlignment="1" applyProtection="1">
      <alignment horizontal="left" vertical="center"/>
      <protection locked="0"/>
    </xf>
    <xf numFmtId="0" fontId="10" fillId="0" borderId="0" xfId="4" applyFont="1" applyAlignment="1" applyProtection="1">
      <alignment horizontal="left" vertical="center"/>
      <protection locked="0"/>
    </xf>
    <xf numFmtId="0" fontId="14" fillId="0" borderId="0" xfId="4" applyFont="1" applyAlignment="1" applyProtection="1">
      <alignment horizontal="left" vertical="center"/>
      <protection locked="0"/>
    </xf>
    <xf numFmtId="49" fontId="14" fillId="0" borderId="0" xfId="4" applyNumberFormat="1" applyFont="1" applyAlignment="1" applyProtection="1">
      <alignment horizontal="left" vertical="center"/>
      <protection locked="0"/>
    </xf>
    <xf numFmtId="0" fontId="14" fillId="0" borderId="0" xfId="4" applyFont="1" applyAlignment="1" applyProtection="1">
      <alignment horizontal="center" vertical="center"/>
      <protection locked="0"/>
    </xf>
    <xf numFmtId="49" fontId="14" fillId="0" borderId="0" xfId="4" applyNumberFormat="1" applyFont="1" applyAlignment="1" applyProtection="1">
      <alignment horizontal="center" vertical="center"/>
      <protection locked="0"/>
    </xf>
    <xf numFmtId="164" fontId="8" fillId="0" borderId="1" xfId="1" applyFont="1" applyBorder="1" applyAlignment="1" applyProtection="1">
      <alignment horizontal="right" vertical="center" wrapText="1"/>
      <protection locked="0"/>
    </xf>
    <xf numFmtId="0" fontId="8" fillId="0" borderId="12" xfId="4" applyFont="1" applyBorder="1" applyAlignment="1" applyProtection="1">
      <alignment horizontal="center"/>
      <protection locked="0"/>
    </xf>
    <xf numFmtId="0" fontId="8" fillId="0" borderId="13" xfId="4" applyFont="1" applyBorder="1" applyAlignment="1" applyProtection="1">
      <alignment horizontal="center" vertical="center" wrapText="1"/>
      <protection locked="0"/>
    </xf>
    <xf numFmtId="0" fontId="8" fillId="0" borderId="13" xfId="4" applyFont="1" applyBorder="1" applyProtection="1">
      <protection locked="0"/>
    </xf>
    <xf numFmtId="0" fontId="8" fillId="0" borderId="13" xfId="4" applyFont="1" applyBorder="1" applyAlignment="1" applyProtection="1">
      <alignment horizontal="center"/>
      <protection locked="0"/>
    </xf>
    <xf numFmtId="0" fontId="8" fillId="0" borderId="8" xfId="4" applyFont="1" applyBorder="1" applyAlignment="1" applyProtection="1">
      <alignment horizontal="center" vertical="center" wrapText="1"/>
      <protection locked="0"/>
    </xf>
    <xf numFmtId="0" fontId="8" fillId="0" borderId="13" xfId="4" applyFont="1" applyBorder="1" applyAlignment="1" applyProtection="1">
      <alignment horizontal="center" vertical="center"/>
      <protection locked="0"/>
    </xf>
    <xf numFmtId="4" fontId="8" fillId="0" borderId="13" xfId="4" applyNumberFormat="1" applyFont="1" applyBorder="1" applyAlignment="1" applyProtection="1">
      <alignment horizontal="right" vertical="center"/>
      <protection locked="0"/>
    </xf>
    <xf numFmtId="4" fontId="8" fillId="0" borderId="8" xfId="4" applyNumberFormat="1" applyFont="1" applyBorder="1" applyProtection="1">
      <protection locked="0"/>
    </xf>
    <xf numFmtId="4" fontId="8" fillId="0" borderId="1" xfId="4" applyNumberFormat="1" applyFont="1" applyBorder="1" applyAlignment="1" applyProtection="1">
      <alignment vertical="center"/>
      <protection locked="0"/>
    </xf>
    <xf numFmtId="0" fontId="8" fillId="0" borderId="14" xfId="4" applyFont="1" applyBorder="1" applyAlignment="1" applyProtection="1">
      <alignment horizontal="center" vertical="center"/>
      <protection locked="0"/>
    </xf>
    <xf numFmtId="0" fontId="8" fillId="0" borderId="0" xfId="4" applyFont="1" applyProtection="1">
      <protection locked="0"/>
    </xf>
    <xf numFmtId="4" fontId="13" fillId="0" borderId="0" xfId="4" applyNumberFormat="1" applyFont="1" applyAlignment="1" applyProtection="1">
      <alignment vertical="center"/>
      <protection locked="0"/>
    </xf>
    <xf numFmtId="164" fontId="12" fillId="0" borderId="0" xfId="1" applyProtection="1">
      <protection locked="0"/>
    </xf>
    <xf numFmtId="165" fontId="13" fillId="0" borderId="0" xfId="4" applyNumberFormat="1" applyFont="1" applyAlignment="1" applyProtection="1">
      <alignment horizontal="center" vertical="center"/>
      <protection locked="0"/>
    </xf>
    <xf numFmtId="4" fontId="12" fillId="0" borderId="0" xfId="4" applyNumberFormat="1" applyAlignment="1" applyProtection="1">
      <alignment vertical="center"/>
      <protection locked="0"/>
    </xf>
    <xf numFmtId="0" fontId="16" fillId="0" borderId="1" xfId="4" applyFont="1" applyBorder="1" applyProtection="1">
      <protection locked="0"/>
    </xf>
    <xf numFmtId="4" fontId="16" fillId="0" borderId="1" xfId="4" applyNumberFormat="1" applyFont="1" applyBorder="1" applyProtection="1">
      <protection locked="0"/>
    </xf>
    <xf numFmtId="0" fontId="16" fillId="0" borderId="0" xfId="4" applyFont="1" applyProtection="1">
      <protection locked="0"/>
    </xf>
    <xf numFmtId="0" fontId="16" fillId="0" borderId="1" xfId="4" applyFont="1" applyBorder="1" applyAlignment="1" applyProtection="1">
      <alignment horizontal="center" vertical="center" wrapText="1"/>
      <protection locked="0"/>
    </xf>
    <xf numFmtId="15" fontId="16" fillId="0" borderId="1" xfId="0" applyNumberFormat="1" applyFont="1" applyBorder="1" applyAlignment="1" applyProtection="1">
      <alignment horizontal="center" vertical="center" wrapText="1"/>
      <protection locked="0"/>
    </xf>
    <xf numFmtId="0" fontId="16" fillId="0" borderId="1" xfId="4" applyFont="1" applyBorder="1" applyAlignment="1" applyProtection="1">
      <alignment horizontal="center" vertical="center"/>
      <protection locked="0"/>
    </xf>
    <xf numFmtId="4" fontId="16" fillId="0" borderId="1" xfId="4" applyNumberFormat="1" applyFont="1" applyBorder="1" applyAlignment="1" applyProtection="1">
      <alignment horizontal="right" vertical="center"/>
      <protection locked="0"/>
    </xf>
    <xf numFmtId="164" fontId="16" fillId="0" borderId="1" xfId="1" applyFont="1" applyBorder="1" applyAlignment="1" applyProtection="1">
      <alignment horizontal="right" vertical="center" wrapText="1"/>
      <protection locked="0"/>
    </xf>
    <xf numFmtId="4" fontId="16" fillId="0" borderId="1" xfId="4" applyNumberFormat="1" applyFont="1" applyBorder="1" applyAlignment="1" applyProtection="1">
      <alignment vertical="center"/>
      <protection locked="0"/>
    </xf>
    <xf numFmtId="0" fontId="16" fillId="0" borderId="1" xfId="4" applyFont="1" applyBorder="1" applyAlignment="1" applyProtection="1">
      <alignment horizontal="center"/>
      <protection locked="0"/>
    </xf>
    <xf numFmtId="0" fontId="16" fillId="0" borderId="1" xfId="4" applyFont="1" applyBorder="1" applyAlignment="1" applyProtection="1">
      <alignment vertical="center"/>
      <protection locked="0"/>
    </xf>
    <xf numFmtId="166" fontId="16" fillId="0" borderId="1" xfId="0" applyNumberFormat="1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left" vertical="center" wrapText="1"/>
    </xf>
    <xf numFmtId="15" fontId="16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 applyProtection="1">
      <alignment horizontal="center" vertical="center"/>
      <protection locked="0"/>
    </xf>
    <xf numFmtId="164" fontId="16" fillId="0" borderId="1" xfId="1" applyFont="1" applyBorder="1" applyAlignment="1">
      <alignment horizontal="right" vertical="center" wrapText="1"/>
    </xf>
    <xf numFmtId="164" fontId="16" fillId="0" borderId="1" xfId="1" applyFont="1" applyBorder="1" applyAlignment="1">
      <alignment vertical="center" wrapText="1"/>
    </xf>
    <xf numFmtId="0" fontId="16" fillId="0" borderId="1" xfId="4" applyFont="1" applyBorder="1" applyAlignment="1" applyProtection="1">
      <alignment horizontal="left" vertical="center" wrapText="1"/>
      <protection locked="0"/>
    </xf>
    <xf numFmtId="15" fontId="16" fillId="0" borderId="1" xfId="0" quotePrefix="1" applyNumberFormat="1" applyFont="1" applyBorder="1" applyAlignment="1" applyProtection="1">
      <alignment horizontal="center" vertical="center" wrapText="1"/>
      <protection locked="0"/>
    </xf>
    <xf numFmtId="0" fontId="16" fillId="0" borderId="1" xfId="4" quotePrefix="1" applyFont="1" applyBorder="1" applyAlignment="1" applyProtection="1">
      <alignment horizontal="center" vertical="center"/>
      <protection locked="0"/>
    </xf>
    <xf numFmtId="43" fontId="16" fillId="0" borderId="1" xfId="4" applyNumberFormat="1" applyFont="1" applyBorder="1" applyAlignment="1" applyProtection="1">
      <alignment vertical="center"/>
      <protection locked="0"/>
    </xf>
    <xf numFmtId="0" fontId="16" fillId="4" borderId="1" xfId="4" applyFont="1" applyFill="1" applyBorder="1" applyAlignment="1" applyProtection="1">
      <alignment horizontal="center" vertical="center" wrapText="1"/>
      <protection locked="0"/>
    </xf>
    <xf numFmtId="0" fontId="16" fillId="4" borderId="1" xfId="4" applyFont="1" applyFill="1" applyBorder="1" applyProtection="1">
      <protection locked="0"/>
    </xf>
    <xf numFmtId="0" fontId="16" fillId="4" borderId="1" xfId="4" applyFont="1" applyFill="1" applyBorder="1" applyAlignment="1" applyProtection="1">
      <alignment horizontal="center"/>
      <protection locked="0"/>
    </xf>
    <xf numFmtId="15" fontId="1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167" fontId="16" fillId="0" borderId="1" xfId="4" applyNumberFormat="1" applyFont="1" applyBorder="1" applyAlignment="1" applyProtection="1">
      <alignment horizontal="right" vertical="center"/>
      <protection locked="0"/>
    </xf>
    <xf numFmtId="167" fontId="16" fillId="0" borderId="1" xfId="1" applyNumberFormat="1" applyFont="1" applyBorder="1" applyAlignment="1" applyProtection="1">
      <alignment horizontal="right" vertical="center" wrapText="1"/>
      <protection locked="0"/>
    </xf>
    <xf numFmtId="167" fontId="16" fillId="0" borderId="1" xfId="4" applyNumberFormat="1" applyFont="1" applyBorder="1" applyAlignment="1" applyProtection="1">
      <alignment vertical="center"/>
      <protection locked="0"/>
    </xf>
    <xf numFmtId="43" fontId="16" fillId="0" borderId="1" xfId="4" applyNumberFormat="1" applyFont="1" applyBorder="1" applyAlignment="1" applyProtection="1">
      <alignment horizontal="right" vertical="center"/>
      <protection locked="0"/>
    </xf>
    <xf numFmtId="167" fontId="16" fillId="0" borderId="1" xfId="4" applyNumberFormat="1" applyFont="1" applyBorder="1" applyAlignment="1" applyProtection="1">
      <alignment horizontal="center" vertical="center" wrapText="1"/>
      <protection locked="0"/>
    </xf>
    <xf numFmtId="164" fontId="16" fillId="0" borderId="1" xfId="1" applyFont="1" applyBorder="1" applyAlignment="1" applyProtection="1">
      <alignment horizontal="center" vertical="center" wrapText="1"/>
      <protection locked="0"/>
    </xf>
    <xf numFmtId="167" fontId="16" fillId="4" borderId="1" xfId="0" applyNumberFormat="1" applyFont="1" applyFill="1" applyBorder="1" applyAlignment="1">
      <alignment vertical="center" shrinkToFit="1"/>
    </xf>
    <xf numFmtId="167" fontId="16" fillId="4" borderId="1" xfId="0" applyNumberFormat="1" applyFont="1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164" fontId="16" fillId="0" borderId="1" xfId="1" applyFont="1" applyBorder="1" applyAlignment="1" applyProtection="1">
      <alignment vertical="center" wrapText="1"/>
      <protection locked="0"/>
    </xf>
    <xf numFmtId="0" fontId="18" fillId="0" borderId="3" xfId="4" applyFont="1" applyBorder="1" applyAlignment="1">
      <alignment horizontal="center" vertical="top" wrapText="1"/>
    </xf>
    <xf numFmtId="0" fontId="18" fillId="0" borderId="0" xfId="4" applyFont="1" applyAlignment="1" applyProtection="1">
      <alignment horizontal="center" vertical="top" wrapText="1"/>
      <protection locked="0"/>
    </xf>
    <xf numFmtId="0" fontId="18" fillId="0" borderId="6" xfId="4" applyFont="1" applyBorder="1" applyAlignment="1">
      <alignment horizontal="center" vertical="top" wrapText="1"/>
    </xf>
    <xf numFmtId="0" fontId="18" fillId="0" borderId="6" xfId="4" applyFont="1" applyBorder="1" applyAlignment="1">
      <alignment horizontal="center" vertical="center" wrapText="1"/>
    </xf>
    <xf numFmtId="0" fontId="18" fillId="0" borderId="6" xfId="4" applyFont="1" applyBorder="1" applyAlignment="1">
      <alignment vertical="center" wrapText="1"/>
    </xf>
    <xf numFmtId="0" fontId="19" fillId="0" borderId="0" xfId="4" applyFont="1" applyProtection="1">
      <protection locked="0"/>
    </xf>
    <xf numFmtId="0" fontId="18" fillId="3" borderId="9" xfId="4" applyFont="1" applyFill="1" applyBorder="1" applyAlignment="1">
      <alignment vertical="center"/>
    </xf>
    <xf numFmtId="0" fontId="18" fillId="3" borderId="10" xfId="4" applyFont="1" applyFill="1" applyBorder="1" applyAlignment="1">
      <alignment horizontal="center" vertical="center" wrapText="1"/>
    </xf>
    <xf numFmtId="0" fontId="18" fillId="3" borderId="10" xfId="4" applyFont="1" applyFill="1" applyBorder="1" applyAlignment="1">
      <alignment vertical="center" wrapText="1"/>
    </xf>
    <xf numFmtId="0" fontId="18" fillId="3" borderId="11" xfId="4" applyFont="1" applyFill="1" applyBorder="1" applyAlignment="1">
      <alignment vertical="center" wrapText="1"/>
    </xf>
    <xf numFmtId="0" fontId="19" fillId="0" borderId="0" xfId="4" applyFont="1" applyAlignment="1" applyProtection="1">
      <alignment vertical="center"/>
      <protection locked="0"/>
    </xf>
    <xf numFmtId="0" fontId="20" fillId="0" borderId="0" xfId="4" applyFont="1" applyProtection="1">
      <protection locked="0"/>
    </xf>
    <xf numFmtId="0" fontId="5" fillId="0" borderId="1" xfId="4" applyFont="1" applyBorder="1" applyAlignment="1">
      <alignment horizontal="right" vertical="center"/>
    </xf>
    <xf numFmtId="164" fontId="12" fillId="0" borderId="20" xfId="1" applyBorder="1" applyAlignment="1">
      <alignment horizontal="center" vertical="center"/>
    </xf>
    <xf numFmtId="164" fontId="12" fillId="0" borderId="21" xfId="1" applyBorder="1" applyAlignment="1">
      <alignment horizontal="center" vertical="center"/>
    </xf>
    <xf numFmtId="164" fontId="12" fillId="0" borderId="23" xfId="1" applyBorder="1" applyAlignment="1">
      <alignment horizontal="center" vertical="center"/>
    </xf>
    <xf numFmtId="4" fontId="9" fillId="0" borderId="1" xfId="4" applyNumberFormat="1" applyFont="1" applyBorder="1" applyAlignment="1">
      <alignment horizontal="center" vertical="center"/>
    </xf>
    <xf numFmtId="49" fontId="5" fillId="0" borderId="1" xfId="4" applyNumberFormat="1" applyFont="1" applyBorder="1" applyAlignment="1">
      <alignment horizontal="center" vertical="center"/>
    </xf>
    <xf numFmtId="0" fontId="13" fillId="0" borderId="8" xfId="4" applyFont="1" applyBorder="1" applyAlignment="1">
      <alignment horizontal="right" vertical="center"/>
    </xf>
    <xf numFmtId="164" fontId="12" fillId="0" borderId="18" xfId="1" applyBorder="1" applyAlignment="1">
      <alignment horizontal="center" vertical="center"/>
    </xf>
    <xf numFmtId="164" fontId="12" fillId="0" borderId="19" xfId="1" applyBorder="1" applyAlignment="1">
      <alignment horizontal="center" vertical="center"/>
    </xf>
    <xf numFmtId="164" fontId="12" fillId="0" borderId="22" xfId="1" applyBorder="1" applyAlignment="1">
      <alignment horizontal="center" vertical="center"/>
    </xf>
    <xf numFmtId="0" fontId="13" fillId="0" borderId="1" xfId="4" applyFont="1" applyBorder="1" applyAlignment="1">
      <alignment horizontal="right" vertical="center"/>
    </xf>
    <xf numFmtId="0" fontId="4" fillId="0" borderId="2" xfId="4" applyFont="1" applyBorder="1" applyAlignment="1">
      <alignment horizontal="center" vertical="top" wrapText="1"/>
    </xf>
    <xf numFmtId="0" fontId="4" fillId="0" borderId="5" xfId="4" applyFont="1" applyBorder="1" applyAlignment="1">
      <alignment horizontal="center" vertical="top" wrapText="1"/>
    </xf>
    <xf numFmtId="0" fontId="5" fillId="0" borderId="3" xfId="4" applyFont="1" applyBorder="1" applyAlignment="1">
      <alignment horizontal="center" vertical="center" wrapText="1"/>
    </xf>
    <xf numFmtId="0" fontId="5" fillId="0" borderId="6" xfId="4" applyFont="1" applyBorder="1" applyAlignment="1">
      <alignment horizontal="center" vertical="center" wrapText="1"/>
    </xf>
    <xf numFmtId="0" fontId="5" fillId="0" borderId="4" xfId="4" applyFont="1" applyBorder="1" applyAlignment="1">
      <alignment horizontal="center" vertical="top" wrapText="1"/>
    </xf>
    <xf numFmtId="0" fontId="5" fillId="0" borderId="7" xfId="4" applyFont="1" applyBorder="1" applyAlignment="1">
      <alignment horizontal="center" vertical="top" wrapText="1"/>
    </xf>
    <xf numFmtId="0" fontId="5" fillId="0" borderId="3" xfId="4" applyFont="1" applyBorder="1" applyAlignment="1">
      <alignment horizontal="center" vertical="top" wrapText="1"/>
    </xf>
    <xf numFmtId="0" fontId="5" fillId="0" borderId="6" xfId="4" applyFont="1" applyBorder="1" applyAlignment="1">
      <alignment horizontal="center" vertical="top" wrapText="1"/>
    </xf>
    <xf numFmtId="0" fontId="16" fillId="0" borderId="1" xfId="4" applyFont="1" applyBorder="1" applyAlignment="1" applyProtection="1">
      <alignment horizontal="center" vertical="center"/>
      <protection locked="0"/>
    </xf>
    <xf numFmtId="2" fontId="16" fillId="0" borderId="1" xfId="4" applyNumberFormat="1" applyFont="1" applyBorder="1" applyAlignment="1" applyProtection="1">
      <alignment horizontal="right" vertical="center" wrapText="1"/>
      <protection locked="0"/>
    </xf>
    <xf numFmtId="14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4" fontId="16" fillId="0" borderId="1" xfId="4" applyNumberFormat="1" applyFont="1" applyBorder="1" applyAlignment="1" applyProtection="1">
      <alignment horizontal="center" vertical="center"/>
      <protection locked="0"/>
    </xf>
    <xf numFmtId="4" fontId="16" fillId="0" borderId="1" xfId="4" applyNumberFormat="1" applyFont="1" applyBorder="1" applyAlignment="1" applyProtection="1">
      <alignment horizontal="right" vertical="center"/>
      <protection locked="0"/>
    </xf>
    <xf numFmtId="4" fontId="16" fillId="0" borderId="1" xfId="4" applyNumberFormat="1" applyFont="1" applyBorder="1" applyAlignment="1" applyProtection="1">
      <alignment vertical="center" wrapText="1"/>
      <protection locked="0"/>
    </xf>
    <xf numFmtId="0" fontId="16" fillId="0" borderId="1" xfId="4" applyFont="1" applyBorder="1" applyAlignment="1" applyProtection="1">
      <alignment vertical="center" wrapText="1"/>
      <protection locked="0"/>
    </xf>
    <xf numFmtId="4" fontId="16" fillId="0" borderId="1" xfId="4" applyNumberFormat="1" applyFont="1" applyBorder="1" applyAlignment="1" applyProtection="1">
      <alignment horizontal="center" vertical="center" wrapText="1"/>
      <protection locked="0"/>
    </xf>
    <xf numFmtId="0" fontId="16" fillId="0" borderId="1" xfId="4" applyFont="1" applyBorder="1" applyAlignment="1" applyProtection="1">
      <alignment horizontal="center" vertical="center" wrapText="1"/>
      <protection locked="0"/>
    </xf>
    <xf numFmtId="164" fontId="16" fillId="0" borderId="1" xfId="1" applyFont="1" applyBorder="1" applyAlignment="1" applyProtection="1">
      <alignment horizontal="right" vertical="center" wrapText="1"/>
      <protection locked="0"/>
    </xf>
    <xf numFmtId="167" fontId="16" fillId="4" borderId="1" xfId="5" applyFont="1" applyFill="1" applyBorder="1" applyAlignment="1">
      <alignment horizontal="center" vertical="center" shrinkToFit="1"/>
    </xf>
    <xf numFmtId="15" fontId="16" fillId="0" borderId="1" xfId="0" applyNumberFormat="1" applyFont="1" applyBorder="1" applyAlignment="1" applyProtection="1">
      <alignment horizontal="center" vertical="center" wrapText="1"/>
      <protection locked="0"/>
    </xf>
    <xf numFmtId="4" fontId="16" fillId="0" borderId="1" xfId="4" applyNumberFormat="1" applyFont="1" applyBorder="1" applyAlignment="1" applyProtection="1">
      <alignment horizontal="right"/>
      <protection locked="0"/>
    </xf>
    <xf numFmtId="4" fontId="16" fillId="0" borderId="1" xfId="4" applyNumberFormat="1" applyFont="1" applyBorder="1" applyAlignment="1" applyProtection="1">
      <alignment vertical="center"/>
      <protection locked="0"/>
    </xf>
    <xf numFmtId="0" fontId="18" fillId="0" borderId="4" xfId="4" applyFont="1" applyBorder="1" applyAlignment="1">
      <alignment horizontal="center" vertical="top" wrapText="1"/>
    </xf>
    <xf numFmtId="0" fontId="18" fillId="0" borderId="7" xfId="4" applyFont="1" applyBorder="1" applyAlignment="1">
      <alignment horizontal="center" vertical="top" wrapText="1"/>
    </xf>
    <xf numFmtId="0" fontId="18" fillId="0" borderId="3" xfId="4" applyFont="1" applyBorder="1" applyAlignment="1">
      <alignment horizontal="center" vertical="top" wrapText="1"/>
    </xf>
    <xf numFmtId="0" fontId="18" fillId="0" borderId="6" xfId="4" applyFont="1" applyBorder="1" applyAlignment="1">
      <alignment horizontal="center" vertical="top" wrapText="1"/>
    </xf>
    <xf numFmtId="0" fontId="18" fillId="0" borderId="2" xfId="4" applyFont="1" applyBorder="1" applyAlignment="1">
      <alignment horizontal="center" vertical="top" wrapText="1"/>
    </xf>
    <xf numFmtId="0" fontId="18" fillId="0" borderId="5" xfId="4" applyFont="1" applyBorder="1" applyAlignment="1">
      <alignment horizontal="center" vertical="top" wrapText="1"/>
    </xf>
    <xf numFmtId="0" fontId="18" fillId="0" borderId="3" xfId="4" applyFont="1" applyBorder="1" applyAlignment="1">
      <alignment horizontal="center" vertical="center" wrapText="1"/>
    </xf>
    <xf numFmtId="0" fontId="18" fillId="0" borderId="6" xfId="4" applyFont="1" applyBorder="1" applyAlignment="1">
      <alignment horizontal="center" vertical="center" wrapText="1"/>
    </xf>
    <xf numFmtId="164" fontId="16" fillId="0" borderId="1" xfId="1" applyFont="1" applyBorder="1" applyAlignment="1" applyProtection="1">
      <alignment vertical="center" wrapText="1"/>
      <protection locked="0"/>
    </xf>
    <xf numFmtId="0" fontId="16" fillId="0" borderId="26" xfId="4" applyFont="1" applyBorder="1" applyProtection="1">
      <protection locked="0"/>
    </xf>
    <xf numFmtId="0" fontId="16" fillId="0" borderId="0" xfId="4" applyFont="1" applyBorder="1" applyProtection="1">
      <protection locked="0"/>
    </xf>
    <xf numFmtId="0" fontId="21" fillId="0" borderId="0" xfId="4" applyFont="1" applyBorder="1" applyProtection="1">
      <protection locked="0"/>
    </xf>
    <xf numFmtId="0" fontId="12" fillId="0" borderId="9" xfId="4" applyBorder="1" applyProtection="1">
      <protection locked="0"/>
    </xf>
    <xf numFmtId="0" fontId="12" fillId="0" borderId="10" xfId="4" applyBorder="1" applyAlignment="1" applyProtection="1">
      <alignment horizontal="center" vertical="center" wrapText="1"/>
      <protection locked="0"/>
    </xf>
    <xf numFmtId="0" fontId="12" fillId="0" borderId="10" xfId="4" applyBorder="1" applyProtection="1">
      <protection locked="0"/>
    </xf>
    <xf numFmtId="0" fontId="12" fillId="0" borderId="10" xfId="4" applyBorder="1" applyAlignment="1" applyProtection="1">
      <alignment horizontal="center" vertical="center"/>
      <protection locked="0"/>
    </xf>
    <xf numFmtId="0" fontId="12" fillId="0" borderId="10" xfId="4" applyBorder="1" applyAlignment="1" applyProtection="1">
      <alignment vertical="center"/>
      <protection locked="0"/>
    </xf>
    <xf numFmtId="0" fontId="12" fillId="0" borderId="11" xfId="4" applyBorder="1" applyProtection="1">
      <protection locked="0"/>
    </xf>
    <xf numFmtId="0" fontId="3" fillId="0" borderId="27" xfId="4" applyFont="1" applyBorder="1" applyAlignment="1" applyProtection="1">
      <alignment horizontal="left"/>
      <protection locked="0"/>
    </xf>
    <xf numFmtId="0" fontId="3" fillId="0" borderId="0" xfId="4" applyFont="1" applyBorder="1" applyAlignment="1" applyProtection="1">
      <alignment horizontal="center" vertical="center" wrapText="1"/>
      <protection locked="0"/>
    </xf>
    <xf numFmtId="0" fontId="3" fillId="0" borderId="0" xfId="4" applyFont="1" applyBorder="1" applyAlignment="1" applyProtection="1">
      <alignment horizontal="left"/>
      <protection locked="0"/>
    </xf>
    <xf numFmtId="0" fontId="3" fillId="0" borderId="0" xfId="4" applyFont="1" applyBorder="1" applyAlignment="1" applyProtection="1">
      <alignment horizontal="center" vertical="center"/>
      <protection locked="0"/>
    </xf>
    <xf numFmtId="0" fontId="3" fillId="0" borderId="0" xfId="4" applyFont="1" applyBorder="1" applyAlignment="1" applyProtection="1">
      <alignment horizontal="left" vertical="center"/>
      <protection locked="0"/>
    </xf>
    <xf numFmtId="0" fontId="3" fillId="0" borderId="0" xfId="4" applyFont="1" applyBorder="1" applyAlignment="1" applyProtection="1">
      <alignment vertical="center"/>
      <protection locked="0"/>
    </xf>
    <xf numFmtId="0" fontId="3" fillId="0" borderId="28" xfId="4" applyFont="1" applyBorder="1" applyAlignment="1" applyProtection="1">
      <alignment horizontal="left"/>
      <protection locked="0"/>
    </xf>
    <xf numFmtId="0" fontId="20" fillId="0" borderId="27" xfId="4" applyFont="1" applyBorder="1" applyProtection="1">
      <protection locked="0"/>
    </xf>
    <xf numFmtId="0" fontId="20" fillId="0" borderId="0" xfId="4" applyFont="1" applyBorder="1" applyAlignment="1" applyProtection="1">
      <alignment horizontal="center" vertical="center" wrapText="1"/>
      <protection locked="0"/>
    </xf>
    <xf numFmtId="0" fontId="20" fillId="0" borderId="0" xfId="4" applyFont="1" applyBorder="1" applyProtection="1">
      <protection locked="0"/>
    </xf>
    <xf numFmtId="0" fontId="20" fillId="0" borderId="0" xfId="4" applyFont="1" applyBorder="1" applyAlignment="1" applyProtection="1">
      <alignment horizontal="center" vertical="center"/>
      <protection locked="0"/>
    </xf>
    <xf numFmtId="4" fontId="20" fillId="0" borderId="0" xfId="4" applyNumberFormat="1" applyFont="1" applyBorder="1" applyAlignment="1" applyProtection="1">
      <alignment vertical="center"/>
      <protection locked="0"/>
    </xf>
    <xf numFmtId="0" fontId="20" fillId="0" borderId="0" xfId="4" applyFont="1" applyBorder="1" applyAlignment="1" applyProtection="1">
      <alignment vertical="center"/>
      <protection locked="0"/>
    </xf>
    <xf numFmtId="0" fontId="20" fillId="0" borderId="28" xfId="4" applyFont="1" applyBorder="1" applyProtection="1">
      <protection locked="0"/>
    </xf>
    <xf numFmtId="0" fontId="3" fillId="0" borderId="27" xfId="4" applyFont="1" applyBorder="1" applyProtection="1">
      <protection locked="0"/>
    </xf>
    <xf numFmtId="0" fontId="3" fillId="0" borderId="0" xfId="4" applyFont="1" applyBorder="1" applyProtection="1">
      <protection locked="0"/>
    </xf>
    <xf numFmtId="0" fontId="3" fillId="0" borderId="0" xfId="4" applyFont="1" applyBorder="1" applyAlignment="1" applyProtection="1">
      <alignment horizontal="center"/>
      <protection locked="0"/>
    </xf>
    <xf numFmtId="4" fontId="3" fillId="0" borderId="0" xfId="4" applyNumberFormat="1" applyFont="1" applyBorder="1" applyAlignment="1" applyProtection="1">
      <alignment vertical="center"/>
      <protection locked="0"/>
    </xf>
    <xf numFmtId="164" fontId="20" fillId="0" borderId="0" xfId="1" applyFont="1" applyBorder="1" applyProtection="1">
      <protection locked="0"/>
    </xf>
    <xf numFmtId="165" fontId="3" fillId="0" borderId="0" xfId="4" applyNumberFormat="1" applyFont="1" applyBorder="1" applyAlignment="1" applyProtection="1">
      <alignment vertical="center"/>
      <protection locked="0"/>
    </xf>
    <xf numFmtId="0" fontId="3" fillId="0" borderId="28" xfId="4" applyFont="1" applyBorder="1" applyProtection="1">
      <protection locked="0"/>
    </xf>
    <xf numFmtId="0" fontId="20" fillId="0" borderId="27" xfId="4" applyFont="1" applyBorder="1" applyAlignment="1" applyProtection="1">
      <alignment horizontal="center"/>
      <protection locked="0"/>
    </xf>
    <xf numFmtId="0" fontId="20" fillId="0" borderId="0" xfId="4" applyFont="1" applyBorder="1" applyAlignment="1" applyProtection="1">
      <alignment horizontal="center"/>
      <protection locked="0"/>
    </xf>
    <xf numFmtId="0" fontId="16" fillId="0" borderId="29" xfId="4" applyFont="1" applyBorder="1" applyAlignment="1" applyProtection="1">
      <alignment horizontal="center"/>
      <protection locked="0"/>
    </xf>
    <xf numFmtId="0" fontId="16" fillId="0" borderId="30" xfId="4" applyFont="1" applyBorder="1" applyAlignment="1" applyProtection="1">
      <alignment horizontal="center" vertical="center"/>
      <protection locked="0"/>
    </xf>
    <xf numFmtId="0" fontId="16" fillId="0" borderId="12" xfId="4" applyFont="1" applyBorder="1" applyAlignment="1" applyProtection="1">
      <alignment horizontal="center"/>
      <protection locked="0"/>
    </xf>
    <xf numFmtId="0" fontId="16" fillId="0" borderId="30" xfId="4" applyFont="1" applyBorder="1" applyAlignment="1" applyProtection="1">
      <alignment horizontal="center" vertical="center"/>
      <protection locked="0"/>
    </xf>
    <xf numFmtId="0" fontId="16" fillId="0" borderId="31" xfId="4" applyFont="1" applyBorder="1" applyAlignment="1" applyProtection="1">
      <alignment horizontal="center"/>
      <protection locked="0"/>
    </xf>
    <xf numFmtId="0" fontId="16" fillId="0" borderId="29" xfId="4" applyFont="1" applyBorder="1" applyAlignment="1" applyProtection="1">
      <alignment horizontal="center"/>
      <protection locked="0"/>
    </xf>
    <xf numFmtId="0" fontId="17" fillId="0" borderId="29" xfId="0" applyFont="1" applyBorder="1" applyAlignment="1" applyProtection="1">
      <alignment vertical="center"/>
      <protection locked="0"/>
    </xf>
    <xf numFmtId="0" fontId="17" fillId="0" borderId="30" xfId="0" applyFont="1" applyBorder="1" applyAlignment="1">
      <alignment horizontal="center" vertical="center"/>
    </xf>
    <xf numFmtId="0" fontId="16" fillId="0" borderId="29" xfId="0" applyFont="1" applyBorder="1" applyAlignment="1">
      <alignment horizontal="left" vertical="center" wrapText="1"/>
    </xf>
    <xf numFmtId="0" fontId="16" fillId="0" borderId="29" xfId="4" applyFont="1" applyBorder="1" applyAlignment="1" applyProtection="1">
      <alignment horizontal="center" vertical="center"/>
      <protection locked="0"/>
    </xf>
    <xf numFmtId="0" fontId="16" fillId="0" borderId="30" xfId="4" applyFont="1" applyBorder="1" applyAlignment="1" applyProtection="1">
      <alignment vertical="center"/>
      <protection locked="0"/>
    </xf>
    <xf numFmtId="0" fontId="17" fillId="4" borderId="30" xfId="0" applyFont="1" applyFill="1" applyBorder="1" applyAlignment="1">
      <alignment horizontal="center"/>
    </xf>
    <xf numFmtId="0" fontId="16" fillId="0" borderId="29" xfId="4" applyFont="1" applyBorder="1" applyAlignment="1" applyProtection="1">
      <alignment horizontal="center" vertical="center" wrapText="1"/>
      <protection locked="0"/>
    </xf>
    <xf numFmtId="0" fontId="16" fillId="0" borderId="30" xfId="4" applyFont="1" applyBorder="1" applyProtection="1">
      <protection locked="0"/>
    </xf>
    <xf numFmtId="0" fontId="16" fillId="0" borderId="29" xfId="4" applyFont="1" applyBorder="1" applyAlignment="1" applyProtection="1">
      <alignment horizontal="center" vertical="center"/>
      <protection locked="0"/>
    </xf>
    <xf numFmtId="0" fontId="16" fillId="0" borderId="30" xfId="4" applyFont="1" applyBorder="1" applyAlignment="1" applyProtection="1">
      <alignment horizontal="center"/>
      <protection locked="0"/>
    </xf>
    <xf numFmtId="0" fontId="16" fillId="0" borderId="32" xfId="4" applyFont="1" applyBorder="1" applyProtection="1">
      <protection locked="0"/>
    </xf>
    <xf numFmtId="0" fontId="16" fillId="0" borderId="33" xfId="4" applyFont="1" applyBorder="1" applyProtection="1">
      <protection locked="0"/>
    </xf>
    <xf numFmtId="0" fontId="16" fillId="0" borderId="27" xfId="4" applyFont="1" applyBorder="1" applyProtection="1">
      <protection locked="0"/>
    </xf>
    <xf numFmtId="0" fontId="16" fillId="0" borderId="28" xfId="4" applyFont="1" applyBorder="1" applyProtection="1">
      <protection locked="0"/>
    </xf>
    <xf numFmtId="0" fontId="21" fillId="0" borderId="28" xfId="4" applyFont="1" applyBorder="1" applyProtection="1">
      <protection locked="0"/>
    </xf>
    <xf numFmtId="0" fontId="12" fillId="0" borderId="34" xfId="4" applyBorder="1" applyProtection="1">
      <protection locked="0"/>
    </xf>
    <xf numFmtId="0" fontId="12" fillId="0" borderId="35" xfId="4" applyBorder="1" applyProtection="1">
      <protection locked="0"/>
    </xf>
    <xf numFmtId="0" fontId="12" fillId="0" borderId="36" xfId="4" applyBorder="1" applyProtection="1">
      <protection locked="0"/>
    </xf>
  </cellXfs>
  <cellStyles count="6">
    <cellStyle name="Comma" xfId="1" builtinId="3"/>
    <cellStyle name="Comma 2" xfId="5"/>
    <cellStyle name="Excel Built-in Normal" xfId="4"/>
    <cellStyle name="Normal" xfId="0" builtinId="0"/>
    <cellStyle name="Untitled1" xfId="2"/>
    <cellStyle name="Untitled2" xfId="3"/>
  </cellStyles>
  <dxfs count="2"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7994B"/>
      <color rgb="FFF584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31"/>
  <sheetViews>
    <sheetView showGridLines="0" zoomScaleNormal="100" workbookViewId="0">
      <pane ySplit="7" topLeftCell="A8" activePane="bottomLeft" state="frozen"/>
      <selection pane="bottomLeft" activeCell="AM9" sqref="AM9"/>
    </sheetView>
  </sheetViews>
  <sheetFormatPr defaultColWidth="8.7109375" defaultRowHeight="12.75"/>
  <cols>
    <col min="1" max="1" width="6.28515625" style="12" customWidth="1"/>
    <col min="2" max="2" width="22.7109375" style="26" customWidth="1"/>
    <col min="3" max="21" width="8.7109375" style="12" hidden="1" customWidth="1"/>
    <col min="22" max="22" width="10" style="12" customWidth="1"/>
    <col min="23" max="23" width="13.42578125" style="26" customWidth="1"/>
    <col min="24" max="24" width="14.42578125" style="26" customWidth="1"/>
    <col min="25" max="25" width="11.42578125" style="12" hidden="1" customWidth="1"/>
    <col min="26" max="31" width="10.5703125" style="12" hidden="1" customWidth="1"/>
    <col min="32" max="32" width="14.7109375" style="12" hidden="1" customWidth="1"/>
    <col min="33" max="33" width="10.5703125" style="12" customWidth="1"/>
    <col min="34" max="34" width="11" style="12" customWidth="1"/>
    <col min="35" max="35" width="10.5703125" style="12" customWidth="1"/>
    <col min="36" max="36" width="11" style="12" customWidth="1"/>
    <col min="37" max="37" width="11.7109375" style="12" customWidth="1"/>
    <col min="38" max="38" width="10.85546875" style="25" customWidth="1"/>
    <col min="39" max="39" width="16.28515625" style="38" customWidth="1"/>
    <col min="40" max="41" width="15.28515625" style="12" customWidth="1"/>
    <col min="42" max="42" width="17.7109375" style="38" customWidth="1"/>
    <col min="43" max="43" width="11.140625" style="12" bestFit="1" customWidth="1"/>
    <col min="44" max="44" width="9.42578125" style="38" customWidth="1"/>
    <col min="45" max="45" width="18.28515625" style="12" hidden="1" customWidth="1"/>
    <col min="46" max="50" width="10.140625" style="12" hidden="1" customWidth="1"/>
    <col min="51" max="51" width="11.5703125" style="12" hidden="1" customWidth="1"/>
    <col min="52" max="52" width="21.5703125" style="12" customWidth="1"/>
    <col min="53" max="16384" width="8.7109375" style="12"/>
  </cols>
  <sheetData>
    <row r="2" spans="1:52" s="5" customFormat="1" ht="20.25">
      <c r="B2" s="33"/>
      <c r="C2" s="5" t="s">
        <v>0</v>
      </c>
      <c r="V2" s="5" t="s">
        <v>1</v>
      </c>
      <c r="W2" s="33"/>
      <c r="X2" s="33"/>
      <c r="AL2" s="28"/>
      <c r="AM2" s="37"/>
      <c r="AP2" s="37"/>
      <c r="AR2" s="37"/>
    </row>
    <row r="3" spans="1:52">
      <c r="AM3" s="74"/>
    </row>
    <row r="4" spans="1:52" s="3" customFormat="1" ht="18">
      <c r="B4" s="34"/>
      <c r="C4" s="2" t="s">
        <v>2</v>
      </c>
      <c r="R4" s="6"/>
      <c r="S4" s="6"/>
      <c r="T4" s="6"/>
      <c r="V4" s="2" t="s">
        <v>79</v>
      </c>
      <c r="W4" s="34"/>
      <c r="X4" s="34"/>
      <c r="AL4" s="29"/>
      <c r="AM4" s="71"/>
      <c r="AN4" s="72"/>
      <c r="AO4" s="72"/>
      <c r="AP4" s="73"/>
      <c r="AQ4" s="6"/>
      <c r="AR4" s="29"/>
      <c r="AS4" s="6"/>
    </row>
    <row r="5" spans="1:52" s="8" customFormat="1" ht="13.5" thickBot="1">
      <c r="A5" s="19"/>
      <c r="B5" s="26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9"/>
      <c r="S5" s="19"/>
      <c r="T5" s="19"/>
      <c r="U5" s="12"/>
      <c r="V5" s="12"/>
      <c r="W5" s="26"/>
      <c r="X5" s="26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25"/>
      <c r="AM5" s="38"/>
      <c r="AN5" s="12"/>
      <c r="AP5" s="14"/>
      <c r="AQ5" s="7"/>
      <c r="AR5" s="14"/>
      <c r="AS5" s="7"/>
    </row>
    <row r="6" spans="1:52" s="9" customFormat="1" ht="75" customHeight="1">
      <c r="A6" s="135" t="s">
        <v>3</v>
      </c>
      <c r="B6" s="137" t="s">
        <v>4</v>
      </c>
      <c r="C6" s="31" t="s">
        <v>5</v>
      </c>
      <c r="D6" s="31" t="s">
        <v>6</v>
      </c>
      <c r="E6" s="31" t="s">
        <v>7</v>
      </c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 t="s">
        <v>8</v>
      </c>
      <c r="R6" s="31" t="s">
        <v>9</v>
      </c>
      <c r="S6" s="31"/>
      <c r="T6" s="31"/>
      <c r="U6" s="31" t="s">
        <v>10</v>
      </c>
      <c r="V6" s="141" t="s">
        <v>11</v>
      </c>
      <c r="W6" s="137" t="s">
        <v>12</v>
      </c>
      <c r="X6" s="137" t="s">
        <v>6</v>
      </c>
      <c r="Y6" s="141" t="s">
        <v>13</v>
      </c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37" t="s">
        <v>8</v>
      </c>
      <c r="AM6" s="141" t="s">
        <v>9</v>
      </c>
      <c r="AN6" s="141"/>
      <c r="AO6" s="141"/>
      <c r="AP6" s="141" t="s">
        <v>14</v>
      </c>
      <c r="AQ6" s="141"/>
      <c r="AR6" s="141"/>
      <c r="AS6" s="141" t="s">
        <v>15</v>
      </c>
      <c r="AT6" s="141" t="s">
        <v>16</v>
      </c>
      <c r="AU6" s="141"/>
      <c r="AV6" s="141"/>
      <c r="AW6" s="141"/>
      <c r="AX6" s="141"/>
      <c r="AY6" s="141"/>
      <c r="AZ6" s="139" t="s">
        <v>17</v>
      </c>
    </row>
    <row r="7" spans="1:52" s="10" customFormat="1" ht="52.5" customHeight="1" thickBot="1">
      <c r="A7" s="136"/>
      <c r="B7" s="138"/>
      <c r="C7" s="16"/>
      <c r="D7" s="16"/>
      <c r="E7" s="15" t="s">
        <v>18</v>
      </c>
      <c r="F7" s="15" t="s">
        <v>19</v>
      </c>
      <c r="G7" s="15" t="s">
        <v>20</v>
      </c>
      <c r="H7" s="15" t="s">
        <v>21</v>
      </c>
      <c r="I7" s="15" t="s">
        <v>22</v>
      </c>
      <c r="J7" s="15" t="s">
        <v>23</v>
      </c>
      <c r="K7" s="15" t="s">
        <v>24</v>
      </c>
      <c r="L7" s="15" t="s">
        <v>25</v>
      </c>
      <c r="M7" s="15" t="s">
        <v>26</v>
      </c>
      <c r="N7" s="15" t="s">
        <v>27</v>
      </c>
      <c r="O7" s="15" t="s">
        <v>28</v>
      </c>
      <c r="P7" s="15" t="s">
        <v>29</v>
      </c>
      <c r="Q7" s="16"/>
      <c r="R7" s="16" t="s">
        <v>30</v>
      </c>
      <c r="S7" s="16" t="s">
        <v>31</v>
      </c>
      <c r="T7" s="16" t="s">
        <v>32</v>
      </c>
      <c r="U7" s="16"/>
      <c r="V7" s="142"/>
      <c r="W7" s="138"/>
      <c r="X7" s="138"/>
      <c r="Y7" s="15" t="s">
        <v>18</v>
      </c>
      <c r="Z7" s="15" t="s">
        <v>33</v>
      </c>
      <c r="AA7" s="15" t="s">
        <v>20</v>
      </c>
      <c r="AB7" s="15" t="s">
        <v>21</v>
      </c>
      <c r="AC7" s="15" t="s">
        <v>22</v>
      </c>
      <c r="AD7" s="15" t="s">
        <v>23</v>
      </c>
      <c r="AE7" s="15" t="s">
        <v>24</v>
      </c>
      <c r="AF7" s="15" t="s">
        <v>34</v>
      </c>
      <c r="AG7" s="15" t="s">
        <v>35</v>
      </c>
      <c r="AH7" s="15" t="s">
        <v>26</v>
      </c>
      <c r="AI7" s="15" t="s">
        <v>27</v>
      </c>
      <c r="AJ7" s="15" t="s">
        <v>36</v>
      </c>
      <c r="AK7" s="15" t="s">
        <v>37</v>
      </c>
      <c r="AL7" s="138"/>
      <c r="AM7" s="32" t="s">
        <v>38</v>
      </c>
      <c r="AN7" s="16" t="s">
        <v>31</v>
      </c>
      <c r="AO7" s="16" t="s">
        <v>32</v>
      </c>
      <c r="AP7" s="32" t="s">
        <v>30</v>
      </c>
      <c r="AQ7" s="16" t="s">
        <v>31</v>
      </c>
      <c r="AR7" s="32" t="s">
        <v>32</v>
      </c>
      <c r="AS7" s="142"/>
      <c r="AT7" s="15" t="s">
        <v>20</v>
      </c>
      <c r="AU7" s="15" t="s">
        <v>21</v>
      </c>
      <c r="AV7" s="15" t="s">
        <v>22</v>
      </c>
      <c r="AW7" s="15" t="s">
        <v>23</v>
      </c>
      <c r="AX7" s="15" t="s">
        <v>24</v>
      </c>
      <c r="AY7" s="15" t="s">
        <v>39</v>
      </c>
      <c r="AZ7" s="140"/>
    </row>
    <row r="8" spans="1:52" s="11" customFormat="1" ht="26.25" customHeight="1" thickBot="1">
      <c r="A8" s="39" t="s">
        <v>40</v>
      </c>
      <c r="B8" s="40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0"/>
      <c r="X8" s="40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0"/>
      <c r="AM8" s="41"/>
      <c r="AN8" s="41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3"/>
    </row>
    <row r="9" spans="1:52" s="70" customFormat="1" ht="22.5">
      <c r="A9" s="60"/>
      <c r="B9" s="61" t="s">
        <v>92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3"/>
      <c r="T9" s="63"/>
      <c r="U9" s="62"/>
      <c r="V9" s="61" t="s">
        <v>95</v>
      </c>
      <c r="W9" s="61" t="s">
        <v>52</v>
      </c>
      <c r="X9" s="61" t="s">
        <v>68</v>
      </c>
      <c r="Y9" s="64" t="s">
        <v>74</v>
      </c>
      <c r="Z9" s="64" t="s">
        <v>74</v>
      </c>
      <c r="AA9" s="64" t="s">
        <v>74</v>
      </c>
      <c r="AB9" s="64" t="s">
        <v>74</v>
      </c>
      <c r="AC9" s="64" t="s">
        <v>74</v>
      </c>
      <c r="AD9" s="64" t="s">
        <v>74</v>
      </c>
      <c r="AE9" s="64" t="s">
        <v>74</v>
      </c>
      <c r="AF9" s="64" t="s">
        <v>74</v>
      </c>
      <c r="AG9" s="27">
        <v>44845</v>
      </c>
      <c r="AH9" s="27">
        <v>44845</v>
      </c>
      <c r="AI9" s="27">
        <v>44860</v>
      </c>
      <c r="AJ9" s="27">
        <v>44867</v>
      </c>
      <c r="AK9" s="27">
        <v>44867</v>
      </c>
      <c r="AL9" s="65" t="s">
        <v>48</v>
      </c>
      <c r="AM9" s="66">
        <v>78000</v>
      </c>
      <c r="AN9" s="59">
        <v>78000</v>
      </c>
      <c r="AO9" s="67">
        <v>0</v>
      </c>
      <c r="AP9" s="66">
        <v>76000</v>
      </c>
      <c r="AQ9" s="59">
        <v>76000</v>
      </c>
      <c r="AR9" s="68">
        <v>0</v>
      </c>
      <c r="AS9" s="61" t="s">
        <v>74</v>
      </c>
      <c r="AT9" s="61" t="s">
        <v>74</v>
      </c>
      <c r="AU9" s="61" t="s">
        <v>74</v>
      </c>
      <c r="AV9" s="61" t="s">
        <v>74</v>
      </c>
      <c r="AW9" s="61" t="s">
        <v>74</v>
      </c>
      <c r="AX9" s="61" t="s">
        <v>74</v>
      </c>
      <c r="AY9" s="61" t="s">
        <v>74</v>
      </c>
      <c r="AZ9" s="69" t="s">
        <v>74</v>
      </c>
    </row>
    <row r="10" spans="1:52" s="70" customFormat="1" ht="22.5">
      <c r="A10" s="60"/>
      <c r="B10" s="61" t="s">
        <v>94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3"/>
      <c r="T10" s="63"/>
      <c r="U10" s="62"/>
      <c r="V10" s="61" t="s">
        <v>95</v>
      </c>
      <c r="W10" s="61" t="s">
        <v>52</v>
      </c>
      <c r="X10" s="61" t="s">
        <v>68</v>
      </c>
      <c r="Y10" s="64" t="s">
        <v>74</v>
      </c>
      <c r="Z10" s="64" t="s">
        <v>74</v>
      </c>
      <c r="AA10" s="64" t="s">
        <v>74</v>
      </c>
      <c r="AB10" s="64" t="s">
        <v>74</v>
      </c>
      <c r="AC10" s="64" t="s">
        <v>74</v>
      </c>
      <c r="AD10" s="64" t="s">
        <v>74</v>
      </c>
      <c r="AE10" s="64" t="s">
        <v>74</v>
      </c>
      <c r="AF10" s="64" t="s">
        <v>74</v>
      </c>
      <c r="AG10" s="27">
        <v>44869</v>
      </c>
      <c r="AH10" s="27">
        <v>44869</v>
      </c>
      <c r="AI10" s="27">
        <v>44893</v>
      </c>
      <c r="AJ10" s="27">
        <v>44900</v>
      </c>
      <c r="AK10" s="27">
        <v>44900</v>
      </c>
      <c r="AL10" s="65" t="s">
        <v>48</v>
      </c>
      <c r="AM10" s="66">
        <v>135000</v>
      </c>
      <c r="AN10" s="59">
        <v>135000</v>
      </c>
      <c r="AO10" s="67">
        <v>0</v>
      </c>
      <c r="AP10" s="66">
        <v>133750</v>
      </c>
      <c r="AQ10" s="59">
        <v>133750</v>
      </c>
      <c r="AR10" s="68">
        <v>0</v>
      </c>
      <c r="AS10" s="61" t="s">
        <v>74</v>
      </c>
      <c r="AT10" s="61" t="s">
        <v>74</v>
      </c>
      <c r="AU10" s="61" t="s">
        <v>74</v>
      </c>
      <c r="AV10" s="61" t="s">
        <v>74</v>
      </c>
      <c r="AW10" s="61" t="s">
        <v>74</v>
      </c>
      <c r="AX10" s="61" t="s">
        <v>74</v>
      </c>
      <c r="AY10" s="61" t="s">
        <v>74</v>
      </c>
      <c r="AZ10" s="69" t="s">
        <v>74</v>
      </c>
    </row>
    <row r="11" spans="1:52" s="70" customFormat="1" ht="22.5">
      <c r="A11" s="60"/>
      <c r="B11" s="61" t="s">
        <v>93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3"/>
      <c r="T11" s="63"/>
      <c r="U11" s="62"/>
      <c r="V11" s="61" t="s">
        <v>95</v>
      </c>
      <c r="W11" s="61" t="s">
        <v>52</v>
      </c>
      <c r="X11" s="61" t="s">
        <v>68</v>
      </c>
      <c r="Y11" s="64" t="s">
        <v>74</v>
      </c>
      <c r="Z11" s="64" t="s">
        <v>74</v>
      </c>
      <c r="AA11" s="64" t="s">
        <v>74</v>
      </c>
      <c r="AB11" s="64" t="s">
        <v>74</v>
      </c>
      <c r="AC11" s="64" t="s">
        <v>74</v>
      </c>
      <c r="AD11" s="64" t="s">
        <v>74</v>
      </c>
      <c r="AE11" s="64" t="s">
        <v>74</v>
      </c>
      <c r="AF11" s="64" t="s">
        <v>74</v>
      </c>
      <c r="AG11" s="27">
        <v>44852</v>
      </c>
      <c r="AH11" s="27">
        <v>44852</v>
      </c>
      <c r="AI11" s="27">
        <v>44867</v>
      </c>
      <c r="AJ11" s="27">
        <v>44874</v>
      </c>
      <c r="AK11" s="27">
        <v>44874</v>
      </c>
      <c r="AL11" s="65" t="s">
        <v>48</v>
      </c>
      <c r="AM11" s="66">
        <v>152640</v>
      </c>
      <c r="AN11" s="59">
        <v>152640</v>
      </c>
      <c r="AO11" s="67">
        <v>0</v>
      </c>
      <c r="AP11" s="66">
        <v>150640</v>
      </c>
      <c r="AQ11" s="59">
        <v>150640</v>
      </c>
      <c r="AR11" s="68">
        <v>0</v>
      </c>
      <c r="AS11" s="61" t="s">
        <v>74</v>
      </c>
      <c r="AT11" s="61" t="s">
        <v>74</v>
      </c>
      <c r="AU11" s="61" t="s">
        <v>74</v>
      </c>
      <c r="AV11" s="61" t="s">
        <v>74</v>
      </c>
      <c r="AW11" s="61" t="s">
        <v>74</v>
      </c>
      <c r="AX11" s="61" t="s">
        <v>74</v>
      </c>
      <c r="AY11" s="61" t="s">
        <v>74</v>
      </c>
      <c r="AZ11" s="69" t="s">
        <v>74</v>
      </c>
    </row>
    <row r="12" spans="1:52" s="70" customFormat="1" ht="22.5">
      <c r="A12" s="60"/>
      <c r="B12" s="61" t="s">
        <v>91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3"/>
      <c r="T12" s="63"/>
      <c r="U12" s="62"/>
      <c r="V12" s="61" t="s">
        <v>95</v>
      </c>
      <c r="W12" s="61" t="s">
        <v>52</v>
      </c>
      <c r="X12" s="61" t="s">
        <v>68</v>
      </c>
      <c r="Y12" s="64" t="s">
        <v>74</v>
      </c>
      <c r="Z12" s="64" t="s">
        <v>74</v>
      </c>
      <c r="AA12" s="64" t="s">
        <v>74</v>
      </c>
      <c r="AB12" s="64" t="s">
        <v>74</v>
      </c>
      <c r="AC12" s="64" t="s">
        <v>74</v>
      </c>
      <c r="AD12" s="64" t="s">
        <v>74</v>
      </c>
      <c r="AE12" s="64" t="s">
        <v>74</v>
      </c>
      <c r="AF12" s="64" t="s">
        <v>74</v>
      </c>
      <c r="AG12" s="27">
        <v>44817</v>
      </c>
      <c r="AH12" s="27">
        <v>44817</v>
      </c>
      <c r="AI12" s="27">
        <v>44860</v>
      </c>
      <c r="AJ12" s="27">
        <v>44867</v>
      </c>
      <c r="AK12" s="27">
        <v>44867</v>
      </c>
      <c r="AL12" s="65" t="s">
        <v>48</v>
      </c>
      <c r="AM12" s="66">
        <v>81250</v>
      </c>
      <c r="AN12" s="59">
        <v>81250</v>
      </c>
      <c r="AO12" s="67">
        <v>0</v>
      </c>
      <c r="AP12" s="66">
        <v>80992</v>
      </c>
      <c r="AQ12" s="59">
        <v>80992</v>
      </c>
      <c r="AR12" s="68">
        <v>0</v>
      </c>
      <c r="AS12" s="61" t="s">
        <v>74</v>
      </c>
      <c r="AT12" s="61" t="s">
        <v>74</v>
      </c>
      <c r="AU12" s="61" t="s">
        <v>74</v>
      </c>
      <c r="AV12" s="61" t="s">
        <v>74</v>
      </c>
      <c r="AW12" s="61" t="s">
        <v>74</v>
      </c>
      <c r="AX12" s="61" t="s">
        <v>74</v>
      </c>
      <c r="AY12" s="61" t="s">
        <v>74</v>
      </c>
      <c r="AZ12" s="69" t="s">
        <v>74</v>
      </c>
    </row>
    <row r="13" spans="1:52" s="70" customFormat="1" ht="33.75">
      <c r="A13" s="60"/>
      <c r="B13" s="61" t="s">
        <v>89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3"/>
      <c r="T13" s="63"/>
      <c r="U13" s="62"/>
      <c r="V13" s="61" t="s">
        <v>95</v>
      </c>
      <c r="W13" s="61" t="s">
        <v>52</v>
      </c>
      <c r="X13" s="61" t="s">
        <v>68</v>
      </c>
      <c r="Y13" s="64" t="s">
        <v>74</v>
      </c>
      <c r="Z13" s="64" t="s">
        <v>74</v>
      </c>
      <c r="AA13" s="64" t="s">
        <v>74</v>
      </c>
      <c r="AB13" s="64" t="s">
        <v>74</v>
      </c>
      <c r="AC13" s="64" t="s">
        <v>74</v>
      </c>
      <c r="AD13" s="64" t="s">
        <v>74</v>
      </c>
      <c r="AE13" s="64" t="s">
        <v>74</v>
      </c>
      <c r="AF13" s="64" t="s">
        <v>74</v>
      </c>
      <c r="AG13" s="27">
        <v>44804</v>
      </c>
      <c r="AH13" s="27">
        <v>44804</v>
      </c>
      <c r="AI13" s="27">
        <v>44848</v>
      </c>
      <c r="AJ13" s="27">
        <v>44855</v>
      </c>
      <c r="AK13" s="27">
        <v>44855</v>
      </c>
      <c r="AL13" s="65" t="s">
        <v>48</v>
      </c>
      <c r="AM13" s="66">
        <v>70000</v>
      </c>
      <c r="AN13" s="59">
        <v>70000</v>
      </c>
      <c r="AO13" s="67">
        <v>0</v>
      </c>
      <c r="AP13" s="66">
        <v>69750</v>
      </c>
      <c r="AQ13" s="59">
        <v>69750</v>
      </c>
      <c r="AR13" s="68">
        <v>0</v>
      </c>
      <c r="AS13" s="61" t="s">
        <v>74</v>
      </c>
      <c r="AT13" s="61" t="s">
        <v>74</v>
      </c>
      <c r="AU13" s="61" t="s">
        <v>74</v>
      </c>
      <c r="AV13" s="61" t="s">
        <v>74</v>
      </c>
      <c r="AW13" s="61" t="s">
        <v>74</v>
      </c>
      <c r="AX13" s="61" t="s">
        <v>74</v>
      </c>
      <c r="AY13" s="61" t="s">
        <v>74</v>
      </c>
      <c r="AZ13" s="69" t="s">
        <v>74</v>
      </c>
    </row>
    <row r="14" spans="1:52" s="70" customFormat="1" ht="22.5">
      <c r="A14" s="60"/>
      <c r="B14" s="61" t="s">
        <v>87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3"/>
      <c r="T14" s="63"/>
      <c r="U14" s="62"/>
      <c r="V14" s="61" t="s">
        <v>95</v>
      </c>
      <c r="W14" s="61" t="s">
        <v>52</v>
      </c>
      <c r="X14" s="61" t="s">
        <v>68</v>
      </c>
      <c r="Y14" s="64" t="s">
        <v>74</v>
      </c>
      <c r="Z14" s="64" t="s">
        <v>74</v>
      </c>
      <c r="AA14" s="64" t="s">
        <v>74</v>
      </c>
      <c r="AB14" s="64" t="s">
        <v>74</v>
      </c>
      <c r="AC14" s="64" t="s">
        <v>74</v>
      </c>
      <c r="AD14" s="64" t="s">
        <v>74</v>
      </c>
      <c r="AE14" s="64" t="s">
        <v>74</v>
      </c>
      <c r="AF14" s="64" t="s">
        <v>74</v>
      </c>
      <c r="AG14" s="27">
        <v>44782</v>
      </c>
      <c r="AH14" s="27">
        <v>44782</v>
      </c>
      <c r="AI14" s="27">
        <v>44789</v>
      </c>
      <c r="AJ14" s="27">
        <v>44796</v>
      </c>
      <c r="AK14" s="27">
        <v>44796</v>
      </c>
      <c r="AL14" s="65" t="s">
        <v>48</v>
      </c>
      <c r="AM14" s="66">
        <v>350000</v>
      </c>
      <c r="AN14" s="59">
        <v>350000</v>
      </c>
      <c r="AO14" s="67">
        <v>0</v>
      </c>
      <c r="AP14" s="66">
        <v>346200</v>
      </c>
      <c r="AQ14" s="59">
        <v>346200</v>
      </c>
      <c r="AR14" s="68">
        <v>0</v>
      </c>
      <c r="AS14" s="61" t="s">
        <v>74</v>
      </c>
      <c r="AT14" s="61" t="s">
        <v>74</v>
      </c>
      <c r="AU14" s="61" t="s">
        <v>74</v>
      </c>
      <c r="AV14" s="61" t="s">
        <v>74</v>
      </c>
      <c r="AW14" s="61" t="s">
        <v>74</v>
      </c>
      <c r="AX14" s="61" t="s">
        <v>74</v>
      </c>
      <c r="AY14" s="61" t="s">
        <v>74</v>
      </c>
      <c r="AZ14" s="69" t="s">
        <v>74</v>
      </c>
    </row>
    <row r="15" spans="1:52" s="70" customFormat="1" ht="22.5">
      <c r="A15" s="60"/>
      <c r="B15" s="61" t="s">
        <v>90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3"/>
      <c r="T15" s="63"/>
      <c r="U15" s="62"/>
      <c r="V15" s="61" t="s">
        <v>95</v>
      </c>
      <c r="W15" s="61" t="s">
        <v>52</v>
      </c>
      <c r="X15" s="61" t="s">
        <v>68</v>
      </c>
      <c r="Y15" s="64" t="s">
        <v>74</v>
      </c>
      <c r="Z15" s="64" t="s">
        <v>74</v>
      </c>
      <c r="AA15" s="64" t="s">
        <v>74</v>
      </c>
      <c r="AB15" s="64" t="s">
        <v>74</v>
      </c>
      <c r="AC15" s="64" t="s">
        <v>74</v>
      </c>
      <c r="AD15" s="64" t="s">
        <v>74</v>
      </c>
      <c r="AE15" s="64" t="s">
        <v>74</v>
      </c>
      <c r="AF15" s="64" t="s">
        <v>74</v>
      </c>
      <c r="AG15" s="27">
        <v>44806</v>
      </c>
      <c r="AH15" s="27">
        <v>44806</v>
      </c>
      <c r="AI15" s="27">
        <v>44855</v>
      </c>
      <c r="AJ15" s="27">
        <v>44862</v>
      </c>
      <c r="AK15" s="27">
        <v>44862</v>
      </c>
      <c r="AL15" s="65" t="s">
        <v>48</v>
      </c>
      <c r="AM15" s="66">
        <v>90000</v>
      </c>
      <c r="AN15" s="59">
        <v>90000</v>
      </c>
      <c r="AO15" s="67">
        <v>0</v>
      </c>
      <c r="AP15" s="66">
        <v>89500</v>
      </c>
      <c r="AQ15" s="59">
        <v>89500</v>
      </c>
      <c r="AR15" s="68">
        <v>0</v>
      </c>
      <c r="AS15" s="61" t="s">
        <v>74</v>
      </c>
      <c r="AT15" s="61" t="s">
        <v>74</v>
      </c>
      <c r="AU15" s="61" t="s">
        <v>74</v>
      </c>
      <c r="AV15" s="61" t="s">
        <v>74</v>
      </c>
      <c r="AW15" s="61" t="s">
        <v>74</v>
      </c>
      <c r="AX15" s="61" t="s">
        <v>74</v>
      </c>
      <c r="AY15" s="61" t="s">
        <v>74</v>
      </c>
      <c r="AZ15" s="69" t="s">
        <v>74</v>
      </c>
    </row>
    <row r="16" spans="1:52" s="70" customFormat="1" ht="33.75">
      <c r="A16" s="60"/>
      <c r="B16" s="61" t="s">
        <v>88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3"/>
      <c r="T16" s="63"/>
      <c r="U16" s="62"/>
      <c r="V16" s="61" t="s">
        <v>95</v>
      </c>
      <c r="W16" s="61" t="s">
        <v>52</v>
      </c>
      <c r="X16" s="61" t="s">
        <v>68</v>
      </c>
      <c r="Y16" s="64" t="s">
        <v>74</v>
      </c>
      <c r="Z16" s="64" t="s">
        <v>74</v>
      </c>
      <c r="AA16" s="64" t="s">
        <v>74</v>
      </c>
      <c r="AB16" s="64" t="s">
        <v>74</v>
      </c>
      <c r="AC16" s="64" t="s">
        <v>74</v>
      </c>
      <c r="AD16" s="64" t="s">
        <v>74</v>
      </c>
      <c r="AE16" s="64" t="s">
        <v>74</v>
      </c>
      <c r="AF16" s="64" t="s">
        <v>74</v>
      </c>
      <c r="AG16" s="27">
        <v>44804</v>
      </c>
      <c r="AH16" s="27">
        <v>44804</v>
      </c>
      <c r="AI16" s="27">
        <v>44848</v>
      </c>
      <c r="AJ16" s="27">
        <v>44855</v>
      </c>
      <c r="AK16" s="27">
        <v>44855</v>
      </c>
      <c r="AL16" s="65" t="s">
        <v>48</v>
      </c>
      <c r="AM16" s="66">
        <v>180000</v>
      </c>
      <c r="AN16" s="59">
        <v>180000</v>
      </c>
      <c r="AO16" s="67">
        <v>0</v>
      </c>
      <c r="AP16" s="66">
        <v>176040</v>
      </c>
      <c r="AQ16" s="59">
        <v>176040</v>
      </c>
      <c r="AR16" s="68">
        <v>0</v>
      </c>
      <c r="AS16" s="61" t="s">
        <v>74</v>
      </c>
      <c r="AT16" s="61" t="s">
        <v>74</v>
      </c>
      <c r="AU16" s="61" t="s">
        <v>74</v>
      </c>
      <c r="AV16" s="61" t="s">
        <v>74</v>
      </c>
      <c r="AW16" s="61" t="s">
        <v>74</v>
      </c>
      <c r="AX16" s="61" t="s">
        <v>74</v>
      </c>
      <c r="AY16" s="61" t="s">
        <v>74</v>
      </c>
      <c r="AZ16" s="69" t="s">
        <v>74</v>
      </c>
    </row>
    <row r="17" spans="1:53">
      <c r="A17" s="130" t="s">
        <v>41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1">
        <f>SUM(AM9:AM16)</f>
        <v>1136890</v>
      </c>
      <c r="AN17" s="132"/>
      <c r="AO17" s="133"/>
      <c r="AP17" s="132"/>
      <c r="AQ17" s="132"/>
      <c r="AR17" s="133"/>
      <c r="AZ17" s="46"/>
    </row>
    <row r="18" spans="1:53">
      <c r="A18" s="134" t="s">
        <v>42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1"/>
      <c r="AN18" s="132"/>
      <c r="AO18" s="132"/>
      <c r="AP18" s="126">
        <f>SUM(AP9:AP16)</f>
        <v>1122872</v>
      </c>
      <c r="AQ18" s="126"/>
      <c r="AR18" s="127"/>
      <c r="AZ18" s="47"/>
    </row>
    <row r="19" spans="1:53">
      <c r="A19" s="124" t="s">
        <v>43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5">
        <f>AM17-AP18</f>
        <v>14018</v>
      </c>
      <c r="AN19" s="126"/>
      <c r="AO19" s="126"/>
      <c r="AP19" s="126"/>
      <c r="AQ19" s="126"/>
      <c r="AR19" s="127"/>
      <c r="AZ19" s="48"/>
    </row>
    <row r="20" spans="1:53" ht="13.5" thickBot="1"/>
    <row r="21" spans="1:53" s="11" customFormat="1" ht="26.25" customHeight="1">
      <c r="A21" s="20" t="s">
        <v>44</v>
      </c>
      <c r="B21" s="3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30"/>
      <c r="X21" s="30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30"/>
      <c r="AM21" s="21"/>
      <c r="AN21" s="21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8"/>
    </row>
    <row r="22" spans="1:53" s="11" customFormat="1" ht="12">
      <c r="A22" s="124" t="s">
        <v>45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8" t="e">
        <f>SUM(#REF!)</f>
        <v>#REF!</v>
      </c>
      <c r="AN22" s="128"/>
      <c r="AO22" s="128"/>
      <c r="AP22" s="129"/>
      <c r="AQ22" s="129"/>
      <c r="AR22" s="129"/>
      <c r="AS22" s="44"/>
      <c r="AT22" s="44"/>
      <c r="AU22" s="44"/>
      <c r="AV22" s="44"/>
      <c r="AW22" s="44"/>
      <c r="AX22" s="44"/>
      <c r="AY22" s="44"/>
      <c r="AZ22" s="45"/>
    </row>
    <row r="26" spans="1:53" s="22" customFormat="1" ht="15.75">
      <c r="B26" s="49" t="s">
        <v>46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49"/>
      <c r="X26" s="49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 t="s">
        <v>78</v>
      </c>
      <c r="AJ26" s="24"/>
      <c r="AK26" s="24"/>
      <c r="AL26" s="55"/>
      <c r="AM26" s="55"/>
      <c r="AN26" s="55"/>
      <c r="AO26" s="55"/>
      <c r="AP26" s="55" t="s">
        <v>80</v>
      </c>
      <c r="AQ26" s="24"/>
      <c r="AR26" s="56"/>
      <c r="AS26" s="36"/>
      <c r="AV26" s="57"/>
      <c r="AW26" s="57"/>
      <c r="AX26" s="57"/>
      <c r="AY26" s="58"/>
      <c r="AZ26" s="58"/>
      <c r="BA26" s="58"/>
    </row>
    <row r="27" spans="1:53" s="23" customFormat="1" ht="15.75">
      <c r="B27" s="50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24"/>
      <c r="W27" s="49"/>
      <c r="X27" s="49"/>
      <c r="Y27" s="24"/>
      <c r="Z27" s="24"/>
      <c r="AA27" s="24"/>
      <c r="AB27" s="24"/>
      <c r="AC27" s="24"/>
      <c r="AD27" s="24"/>
      <c r="AE27" s="52"/>
      <c r="AF27" s="52"/>
      <c r="AG27" s="51"/>
      <c r="AH27" s="51"/>
      <c r="AI27" s="51"/>
      <c r="AJ27" s="24"/>
      <c r="AK27" s="51"/>
      <c r="AL27" s="52"/>
      <c r="AM27" s="52"/>
      <c r="AN27" s="52"/>
      <c r="AO27" s="53"/>
      <c r="AP27" s="53"/>
      <c r="AQ27" s="52"/>
      <c r="AR27" s="54"/>
      <c r="AS27" s="35"/>
      <c r="AV27" s="4"/>
      <c r="AW27" s="4"/>
      <c r="AX27" s="4"/>
      <c r="AY27" s="4"/>
      <c r="AZ27" s="4"/>
      <c r="BA27" s="4"/>
    </row>
    <row r="28" spans="1:53" s="23" customFormat="1" ht="15.75">
      <c r="B28" s="50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24"/>
      <c r="W28" s="49"/>
      <c r="X28" s="49"/>
      <c r="Y28" s="24"/>
      <c r="Z28" s="24"/>
      <c r="AA28" s="24"/>
      <c r="AB28" s="24"/>
      <c r="AC28" s="24"/>
      <c r="AD28" s="24"/>
      <c r="AE28" s="24"/>
      <c r="AF28" s="24"/>
      <c r="AG28" s="51"/>
      <c r="AH28" s="51"/>
      <c r="AI28" s="51"/>
      <c r="AJ28" s="51"/>
      <c r="AK28" s="51"/>
      <c r="AL28" s="52"/>
      <c r="AM28" s="52"/>
      <c r="AN28" s="52"/>
      <c r="AO28" s="53"/>
      <c r="AP28" s="53"/>
      <c r="AQ28" s="50"/>
      <c r="AR28" s="54"/>
      <c r="AS28" s="35"/>
      <c r="AV28" s="4"/>
      <c r="AW28" s="4"/>
      <c r="AX28" s="4"/>
      <c r="AY28" s="4"/>
      <c r="AZ28" s="4"/>
      <c r="BA28" s="4"/>
    </row>
    <row r="29" spans="1:53" s="23" customFormat="1" ht="15">
      <c r="B29" s="52" t="s">
        <v>75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0"/>
      <c r="X29" s="50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 t="s">
        <v>76</v>
      </c>
      <c r="AJ29" s="51"/>
      <c r="AK29" s="51"/>
      <c r="AL29" s="52"/>
      <c r="AM29" s="52"/>
      <c r="AN29" s="52"/>
      <c r="AO29" s="53"/>
      <c r="AP29" s="53" t="s">
        <v>81</v>
      </c>
      <c r="AQ29" s="51"/>
      <c r="AR29" s="53"/>
      <c r="AS29" s="35"/>
      <c r="AV29" s="13"/>
      <c r="AW29" s="13"/>
      <c r="AX29" s="13"/>
      <c r="AY29" s="13"/>
      <c r="AZ29" s="13"/>
      <c r="BA29" s="13"/>
    </row>
    <row r="30" spans="1:53" s="23" customFormat="1" ht="15">
      <c r="B30" s="52" t="s">
        <v>82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0"/>
      <c r="X30" s="50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 t="s">
        <v>83</v>
      </c>
      <c r="AJ30" s="51"/>
      <c r="AK30" s="51"/>
      <c r="AL30" s="52"/>
      <c r="AM30" s="52"/>
      <c r="AN30" s="51"/>
      <c r="AO30" s="51"/>
      <c r="AP30" s="52" t="s">
        <v>84</v>
      </c>
      <c r="AQ30" s="51"/>
      <c r="AR30" s="52"/>
    </row>
    <row r="31" spans="1:53" s="23" customFormat="1" ht="15">
      <c r="B31" s="50" t="s">
        <v>77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0"/>
      <c r="X31" s="50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 t="s">
        <v>85</v>
      </c>
      <c r="AJ31" s="51"/>
      <c r="AK31" s="51"/>
      <c r="AL31" s="52"/>
      <c r="AM31" s="52"/>
      <c r="AN31" s="51"/>
      <c r="AO31" s="51"/>
      <c r="AP31" s="52" t="s">
        <v>86</v>
      </c>
      <c r="AQ31" s="51"/>
      <c r="AR31" s="52"/>
    </row>
  </sheetData>
  <sheetProtection password="D52D" sheet="1" objects="1" scenarios="1" formatCells="0" formatColumns="0" formatRows="0" insertColumns="0" insertRows="0" deleteColumns="0" deleteRows="0" sort="0" autoFilter="0" pivotTables="0"/>
  <sortState ref="A22:BA318">
    <sortCondition ref="V22:V318"/>
  </sortState>
  <mergeCells count="23">
    <mergeCell ref="A6:A7"/>
    <mergeCell ref="B6:B7"/>
    <mergeCell ref="AZ6:AZ7"/>
    <mergeCell ref="V6:V7"/>
    <mergeCell ref="W6:W7"/>
    <mergeCell ref="X6:X7"/>
    <mergeCell ref="Y6:AK6"/>
    <mergeCell ref="AL6:AL7"/>
    <mergeCell ref="AM6:AO6"/>
    <mergeCell ref="AP6:AR6"/>
    <mergeCell ref="AS6:AS7"/>
    <mergeCell ref="AT6:AY6"/>
    <mergeCell ref="A17:AL17"/>
    <mergeCell ref="AM17:AO17"/>
    <mergeCell ref="AP17:AR17"/>
    <mergeCell ref="A18:AL18"/>
    <mergeCell ref="AM18:AO18"/>
    <mergeCell ref="AP18:AR18"/>
    <mergeCell ref="A19:AL19"/>
    <mergeCell ref="AM19:AR19"/>
    <mergeCell ref="A22:AL22"/>
    <mergeCell ref="AM22:AO22"/>
    <mergeCell ref="AP22:AR22"/>
  </mergeCells>
  <pageMargins left="0.35433070866141736" right="0.15748031496062992" top="0.39370078740157483" bottom="0.39370078740157483" header="0.51181102362204722" footer="0.51181102362204722"/>
  <pageSetup paperSize="9" scale="65" firstPageNumber="0" fitToHeight="0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stopIfTrue="1" operator="equal" id="{DBD0A10E-998B-4424-B87D-6ABB1A547219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W9:W16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>
          <x14:formula1>
            <xm:f>Sheet1!$C$1:$C$2</xm:f>
          </x14:formula1>
          <xm:sqref>W9:W16</xm:sqref>
        </x14:dataValidation>
        <x14:dataValidation type="list" allowBlank="1">
          <x14:formula1>
            <xm:f>Sheet1!$B$1:$B$6</xm:f>
          </x14:formula1>
          <xm:sqref>AL9:AL16</xm:sqref>
        </x14:dataValidation>
        <x14:dataValidation type="list" allowBlank="1">
          <x14:formula1>
            <xm:f>Sheet1!$A$1:$A$19</xm:f>
          </x14:formula1>
          <xm:sqref>X9:X16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09"/>
  <sheetViews>
    <sheetView tabSelected="1" zoomScale="69" zoomScaleNormal="69" workbookViewId="0">
      <selection activeCell="AI10" sqref="AI10:AJ10"/>
    </sheetView>
  </sheetViews>
  <sheetFormatPr defaultColWidth="8.7109375" defaultRowHeight="12.75"/>
  <cols>
    <col min="1" max="1" width="16.28515625" style="12" customWidth="1"/>
    <col min="2" max="2" width="29.28515625" style="26" customWidth="1"/>
    <col min="3" max="21" width="8.7109375" style="12" hidden="1" customWidth="1"/>
    <col min="22" max="22" width="12.85546875" style="12" customWidth="1"/>
    <col min="23" max="23" width="15.85546875" style="26" customWidth="1"/>
    <col min="24" max="24" width="21" style="26" customWidth="1"/>
    <col min="25" max="25" width="11.42578125" style="12" hidden="1" customWidth="1"/>
    <col min="26" max="31" width="10.5703125" style="12" hidden="1" customWidth="1"/>
    <col min="32" max="32" width="14.7109375" style="12" hidden="1" customWidth="1"/>
    <col min="33" max="33" width="10.5703125" style="12" customWidth="1"/>
    <col min="34" max="34" width="11" style="12" customWidth="1"/>
    <col min="35" max="35" width="10.5703125" style="12" customWidth="1"/>
    <col min="36" max="36" width="15" style="12" customWidth="1"/>
    <col min="37" max="37" width="14" style="12" customWidth="1"/>
    <col min="38" max="38" width="10.85546875" style="25" customWidth="1"/>
    <col min="39" max="39" width="16.28515625" style="38" customWidth="1"/>
    <col min="40" max="41" width="15.28515625" style="12" customWidth="1"/>
    <col min="42" max="42" width="17.7109375" style="38" customWidth="1"/>
    <col min="43" max="43" width="14" style="12" bestFit="1" customWidth="1"/>
    <col min="44" max="44" width="9.42578125" style="38" customWidth="1"/>
    <col min="45" max="45" width="18.28515625" style="12" hidden="1" customWidth="1"/>
    <col min="46" max="50" width="10.140625" style="12" hidden="1" customWidth="1"/>
    <col min="51" max="51" width="11.5703125" style="12" hidden="1" customWidth="1"/>
    <col min="52" max="52" width="21.5703125" style="12" customWidth="1"/>
    <col min="53" max="16384" width="8.7109375" style="12"/>
  </cols>
  <sheetData>
    <row r="1" spans="1:52">
      <c r="A1" s="170"/>
      <c r="B1" s="171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1"/>
      <c r="X1" s="171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3"/>
      <c r="AM1" s="174"/>
      <c r="AN1" s="172"/>
      <c r="AO1" s="172"/>
      <c r="AP1" s="174"/>
      <c r="AQ1" s="172"/>
      <c r="AR1" s="174"/>
      <c r="AS1" s="172"/>
      <c r="AT1" s="172"/>
      <c r="AU1" s="172"/>
      <c r="AV1" s="172"/>
      <c r="AW1" s="172"/>
      <c r="AX1" s="172"/>
      <c r="AY1" s="172"/>
      <c r="AZ1" s="175"/>
    </row>
    <row r="2" spans="1:52" s="2" customFormat="1" ht="18">
      <c r="A2" s="176"/>
      <c r="B2" s="177"/>
      <c r="C2" s="178" t="s">
        <v>0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 t="s">
        <v>1</v>
      </c>
      <c r="W2" s="177"/>
      <c r="X2" s="177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9"/>
      <c r="AM2" s="180"/>
      <c r="AN2" s="178"/>
      <c r="AO2" s="178"/>
      <c r="AP2" s="181"/>
      <c r="AQ2" s="178"/>
      <c r="AR2" s="180"/>
      <c r="AS2" s="178"/>
      <c r="AT2" s="178"/>
      <c r="AU2" s="178"/>
      <c r="AV2" s="178"/>
      <c r="AW2" s="178"/>
      <c r="AX2" s="178"/>
      <c r="AY2" s="178"/>
      <c r="AZ2" s="182"/>
    </row>
    <row r="3" spans="1:52" s="123" customFormat="1" ht="18">
      <c r="A3" s="183"/>
      <c r="B3" s="184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4"/>
      <c r="X3" s="184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6"/>
      <c r="AM3" s="187"/>
      <c r="AN3" s="185"/>
      <c r="AO3" s="185"/>
      <c r="AP3" s="188"/>
      <c r="AQ3" s="185"/>
      <c r="AR3" s="188"/>
      <c r="AS3" s="185"/>
      <c r="AT3" s="185"/>
      <c r="AU3" s="185"/>
      <c r="AV3" s="185"/>
      <c r="AW3" s="185"/>
      <c r="AX3" s="185"/>
      <c r="AY3" s="185"/>
      <c r="AZ3" s="189"/>
    </row>
    <row r="4" spans="1:52" s="3" customFormat="1" ht="18">
      <c r="A4" s="190"/>
      <c r="B4" s="177"/>
      <c r="C4" s="178" t="s">
        <v>2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2"/>
      <c r="S4" s="192"/>
      <c r="T4" s="192"/>
      <c r="U4" s="191"/>
      <c r="V4" s="178" t="s">
        <v>79</v>
      </c>
      <c r="W4" s="177"/>
      <c r="X4" s="177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79"/>
      <c r="AM4" s="193"/>
      <c r="AN4" s="194"/>
      <c r="AO4" s="194"/>
      <c r="AP4" s="195"/>
      <c r="AQ4" s="192"/>
      <c r="AR4" s="179"/>
      <c r="AS4" s="192"/>
      <c r="AT4" s="191"/>
      <c r="AU4" s="191"/>
      <c r="AV4" s="191"/>
      <c r="AW4" s="191"/>
      <c r="AX4" s="191"/>
      <c r="AY4" s="191"/>
      <c r="AZ4" s="196"/>
    </row>
    <row r="5" spans="1:52" s="123" customFormat="1" ht="18.75" thickBot="1">
      <c r="A5" s="197"/>
      <c r="B5" s="184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98"/>
      <c r="S5" s="198"/>
      <c r="T5" s="198"/>
      <c r="U5" s="185"/>
      <c r="V5" s="178" t="s">
        <v>355</v>
      </c>
      <c r="W5" s="184"/>
      <c r="X5" s="184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6"/>
      <c r="AM5" s="188"/>
      <c r="AN5" s="185"/>
      <c r="AO5" s="185"/>
      <c r="AP5" s="188"/>
      <c r="AQ5" s="198"/>
      <c r="AR5" s="186"/>
      <c r="AS5" s="198"/>
      <c r="AT5" s="185"/>
      <c r="AU5" s="185"/>
      <c r="AV5" s="185"/>
      <c r="AW5" s="185"/>
      <c r="AX5" s="185"/>
      <c r="AY5" s="185"/>
      <c r="AZ5" s="189"/>
    </row>
    <row r="6" spans="1:52" s="113" customFormat="1" ht="75" customHeight="1">
      <c r="A6" s="162" t="s">
        <v>3</v>
      </c>
      <c r="B6" s="164" t="s">
        <v>4</v>
      </c>
      <c r="C6" s="112" t="s">
        <v>5</v>
      </c>
      <c r="D6" s="112" t="s">
        <v>6</v>
      </c>
      <c r="E6" s="112" t="s">
        <v>7</v>
      </c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 t="s">
        <v>8</v>
      </c>
      <c r="R6" s="112" t="s">
        <v>9</v>
      </c>
      <c r="S6" s="112"/>
      <c r="T6" s="112"/>
      <c r="U6" s="112" t="s">
        <v>10</v>
      </c>
      <c r="V6" s="160" t="s">
        <v>11</v>
      </c>
      <c r="W6" s="164" t="s">
        <v>12</v>
      </c>
      <c r="X6" s="164" t="s">
        <v>6</v>
      </c>
      <c r="Y6" s="160" t="s">
        <v>13</v>
      </c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4" t="s">
        <v>8</v>
      </c>
      <c r="AM6" s="160" t="s">
        <v>9</v>
      </c>
      <c r="AN6" s="160"/>
      <c r="AO6" s="160"/>
      <c r="AP6" s="160" t="s">
        <v>14</v>
      </c>
      <c r="AQ6" s="160"/>
      <c r="AR6" s="160"/>
      <c r="AS6" s="160" t="s">
        <v>15</v>
      </c>
      <c r="AT6" s="160" t="s">
        <v>16</v>
      </c>
      <c r="AU6" s="160"/>
      <c r="AV6" s="160"/>
      <c r="AW6" s="160"/>
      <c r="AX6" s="160"/>
      <c r="AY6" s="160"/>
      <c r="AZ6" s="158" t="s">
        <v>17</v>
      </c>
    </row>
    <row r="7" spans="1:52" s="117" customFormat="1" ht="81" customHeight="1" thickBot="1">
      <c r="A7" s="163"/>
      <c r="B7" s="165"/>
      <c r="C7" s="114"/>
      <c r="D7" s="114"/>
      <c r="E7" s="114" t="s">
        <v>18</v>
      </c>
      <c r="F7" s="114" t="s">
        <v>19</v>
      </c>
      <c r="G7" s="114" t="s">
        <v>20</v>
      </c>
      <c r="H7" s="114" t="s">
        <v>21</v>
      </c>
      <c r="I7" s="114" t="s">
        <v>22</v>
      </c>
      <c r="J7" s="114" t="s">
        <v>23</v>
      </c>
      <c r="K7" s="114" t="s">
        <v>24</v>
      </c>
      <c r="L7" s="114" t="s">
        <v>25</v>
      </c>
      <c r="M7" s="114" t="s">
        <v>26</v>
      </c>
      <c r="N7" s="114" t="s">
        <v>27</v>
      </c>
      <c r="O7" s="114" t="s">
        <v>28</v>
      </c>
      <c r="P7" s="114" t="s">
        <v>29</v>
      </c>
      <c r="Q7" s="114"/>
      <c r="R7" s="114" t="s">
        <v>30</v>
      </c>
      <c r="S7" s="114" t="s">
        <v>31</v>
      </c>
      <c r="T7" s="114" t="s">
        <v>32</v>
      </c>
      <c r="U7" s="114"/>
      <c r="V7" s="161"/>
      <c r="W7" s="165"/>
      <c r="X7" s="165"/>
      <c r="Y7" s="114" t="s">
        <v>18</v>
      </c>
      <c r="Z7" s="114" t="s">
        <v>33</v>
      </c>
      <c r="AA7" s="114" t="s">
        <v>20</v>
      </c>
      <c r="AB7" s="114" t="s">
        <v>21</v>
      </c>
      <c r="AC7" s="114" t="s">
        <v>22</v>
      </c>
      <c r="AD7" s="114" t="s">
        <v>23</v>
      </c>
      <c r="AE7" s="114" t="s">
        <v>24</v>
      </c>
      <c r="AF7" s="114" t="s">
        <v>34</v>
      </c>
      <c r="AG7" s="114" t="s">
        <v>35</v>
      </c>
      <c r="AH7" s="114" t="s">
        <v>26</v>
      </c>
      <c r="AI7" s="114" t="s">
        <v>27</v>
      </c>
      <c r="AJ7" s="114" t="s">
        <v>36</v>
      </c>
      <c r="AK7" s="114" t="s">
        <v>37</v>
      </c>
      <c r="AL7" s="165"/>
      <c r="AM7" s="115" t="s">
        <v>38</v>
      </c>
      <c r="AN7" s="115" t="s">
        <v>31</v>
      </c>
      <c r="AO7" s="115" t="s">
        <v>32</v>
      </c>
      <c r="AP7" s="116" t="s">
        <v>30</v>
      </c>
      <c r="AQ7" s="115" t="s">
        <v>31</v>
      </c>
      <c r="AR7" s="115" t="s">
        <v>32</v>
      </c>
      <c r="AS7" s="161"/>
      <c r="AT7" s="114" t="s">
        <v>20</v>
      </c>
      <c r="AU7" s="114" t="s">
        <v>21</v>
      </c>
      <c r="AV7" s="114" t="s">
        <v>22</v>
      </c>
      <c r="AW7" s="114" t="s">
        <v>23</v>
      </c>
      <c r="AX7" s="114" t="s">
        <v>24</v>
      </c>
      <c r="AY7" s="114" t="s">
        <v>39</v>
      </c>
      <c r="AZ7" s="159"/>
    </row>
    <row r="8" spans="1:52" s="122" customFormat="1" ht="26.25" customHeight="1">
      <c r="A8" s="118" t="s">
        <v>40</v>
      </c>
      <c r="B8" s="119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19"/>
      <c r="X8" s="119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19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1"/>
    </row>
    <row r="9" spans="1:52" s="77" customFormat="1" ht="31.5">
      <c r="A9" s="199"/>
      <c r="B9" s="78" t="s">
        <v>92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84"/>
      <c r="T9" s="84"/>
      <c r="U9" s="75"/>
      <c r="V9" s="78" t="s">
        <v>95</v>
      </c>
      <c r="W9" s="78" t="s">
        <v>52</v>
      </c>
      <c r="X9" s="78" t="s">
        <v>68</v>
      </c>
      <c r="Y9" s="78" t="s">
        <v>74</v>
      </c>
      <c r="Z9" s="78" t="s">
        <v>74</v>
      </c>
      <c r="AA9" s="78" t="s">
        <v>74</v>
      </c>
      <c r="AB9" s="78" t="s">
        <v>74</v>
      </c>
      <c r="AC9" s="78" t="s">
        <v>74</v>
      </c>
      <c r="AD9" s="78" t="s">
        <v>74</v>
      </c>
      <c r="AE9" s="78" t="s">
        <v>74</v>
      </c>
      <c r="AF9" s="78" t="s">
        <v>74</v>
      </c>
      <c r="AG9" s="79">
        <v>44845</v>
      </c>
      <c r="AH9" s="79">
        <v>44845</v>
      </c>
      <c r="AI9" s="79">
        <v>44860</v>
      </c>
      <c r="AJ9" s="79">
        <v>44867</v>
      </c>
      <c r="AK9" s="79">
        <v>44867</v>
      </c>
      <c r="AL9" s="80" t="s">
        <v>48</v>
      </c>
      <c r="AM9" s="81">
        <v>78000</v>
      </c>
      <c r="AN9" s="82">
        <v>78000</v>
      </c>
      <c r="AO9" s="76">
        <v>0</v>
      </c>
      <c r="AP9" s="83">
        <v>76000</v>
      </c>
      <c r="AQ9" s="82">
        <v>76000</v>
      </c>
      <c r="AR9" s="83">
        <v>0</v>
      </c>
      <c r="AS9" s="78" t="s">
        <v>74</v>
      </c>
      <c r="AT9" s="78" t="s">
        <v>74</v>
      </c>
      <c r="AU9" s="78" t="s">
        <v>74</v>
      </c>
      <c r="AV9" s="78" t="s">
        <v>74</v>
      </c>
      <c r="AW9" s="78" t="s">
        <v>74</v>
      </c>
      <c r="AX9" s="78" t="s">
        <v>74</v>
      </c>
      <c r="AY9" s="78" t="s">
        <v>74</v>
      </c>
      <c r="AZ9" s="200" t="s">
        <v>74</v>
      </c>
    </row>
    <row r="10" spans="1:52" s="77" customFormat="1" ht="31.5">
      <c r="A10" s="199"/>
      <c r="B10" s="78" t="s">
        <v>94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84"/>
      <c r="T10" s="84"/>
      <c r="U10" s="75"/>
      <c r="V10" s="78" t="s">
        <v>95</v>
      </c>
      <c r="W10" s="78" t="s">
        <v>52</v>
      </c>
      <c r="X10" s="78" t="s">
        <v>68</v>
      </c>
      <c r="Y10" s="78" t="s">
        <v>74</v>
      </c>
      <c r="Z10" s="78" t="s">
        <v>74</v>
      </c>
      <c r="AA10" s="78" t="s">
        <v>74</v>
      </c>
      <c r="AB10" s="78" t="s">
        <v>74</v>
      </c>
      <c r="AC10" s="78" t="s">
        <v>74</v>
      </c>
      <c r="AD10" s="78" t="s">
        <v>74</v>
      </c>
      <c r="AE10" s="78" t="s">
        <v>74</v>
      </c>
      <c r="AF10" s="78" t="s">
        <v>74</v>
      </c>
      <c r="AG10" s="79">
        <v>44869</v>
      </c>
      <c r="AH10" s="79">
        <v>44869</v>
      </c>
      <c r="AI10" s="79">
        <v>44893</v>
      </c>
      <c r="AJ10" s="79">
        <v>44900</v>
      </c>
      <c r="AK10" s="79">
        <v>44900</v>
      </c>
      <c r="AL10" s="80" t="s">
        <v>48</v>
      </c>
      <c r="AM10" s="81">
        <v>135000</v>
      </c>
      <c r="AN10" s="82">
        <v>135000</v>
      </c>
      <c r="AO10" s="76">
        <v>0</v>
      </c>
      <c r="AP10" s="83">
        <v>133750</v>
      </c>
      <c r="AQ10" s="82">
        <v>133750</v>
      </c>
      <c r="AR10" s="83">
        <v>0</v>
      </c>
      <c r="AS10" s="78" t="s">
        <v>74</v>
      </c>
      <c r="AT10" s="78" t="s">
        <v>74</v>
      </c>
      <c r="AU10" s="78" t="s">
        <v>74</v>
      </c>
      <c r="AV10" s="78" t="s">
        <v>74</v>
      </c>
      <c r="AW10" s="78" t="s">
        <v>74</v>
      </c>
      <c r="AX10" s="78" t="s">
        <v>74</v>
      </c>
      <c r="AY10" s="78" t="s">
        <v>74</v>
      </c>
      <c r="AZ10" s="200" t="s">
        <v>74</v>
      </c>
    </row>
    <row r="11" spans="1:52" s="77" customFormat="1" ht="31.5">
      <c r="A11" s="199"/>
      <c r="B11" s="78" t="s">
        <v>93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84"/>
      <c r="T11" s="84"/>
      <c r="U11" s="75"/>
      <c r="V11" s="78" t="s">
        <v>95</v>
      </c>
      <c r="W11" s="78" t="s">
        <v>52</v>
      </c>
      <c r="X11" s="78" t="s">
        <v>68</v>
      </c>
      <c r="Y11" s="78" t="s">
        <v>74</v>
      </c>
      <c r="Z11" s="78" t="s">
        <v>74</v>
      </c>
      <c r="AA11" s="78" t="s">
        <v>74</v>
      </c>
      <c r="AB11" s="78" t="s">
        <v>74</v>
      </c>
      <c r="AC11" s="78" t="s">
        <v>74</v>
      </c>
      <c r="AD11" s="78" t="s">
        <v>74</v>
      </c>
      <c r="AE11" s="78" t="s">
        <v>74</v>
      </c>
      <c r="AF11" s="78" t="s">
        <v>74</v>
      </c>
      <c r="AG11" s="79">
        <v>44852</v>
      </c>
      <c r="AH11" s="79">
        <v>44852</v>
      </c>
      <c r="AI11" s="79">
        <v>44867</v>
      </c>
      <c r="AJ11" s="79">
        <v>44874</v>
      </c>
      <c r="AK11" s="79">
        <v>44874</v>
      </c>
      <c r="AL11" s="80" t="s">
        <v>48</v>
      </c>
      <c r="AM11" s="81">
        <v>152640</v>
      </c>
      <c r="AN11" s="82">
        <v>152640</v>
      </c>
      <c r="AO11" s="76">
        <v>0</v>
      </c>
      <c r="AP11" s="83">
        <v>150640</v>
      </c>
      <c r="AQ11" s="82">
        <v>150640</v>
      </c>
      <c r="AR11" s="83">
        <v>0</v>
      </c>
      <c r="AS11" s="78" t="s">
        <v>74</v>
      </c>
      <c r="AT11" s="78" t="s">
        <v>74</v>
      </c>
      <c r="AU11" s="78" t="s">
        <v>74</v>
      </c>
      <c r="AV11" s="78" t="s">
        <v>74</v>
      </c>
      <c r="AW11" s="78" t="s">
        <v>74</v>
      </c>
      <c r="AX11" s="78" t="s">
        <v>74</v>
      </c>
      <c r="AY11" s="78" t="s">
        <v>74</v>
      </c>
      <c r="AZ11" s="200" t="s">
        <v>74</v>
      </c>
    </row>
    <row r="12" spans="1:52" s="77" customFormat="1" ht="31.5">
      <c r="A12" s="199"/>
      <c r="B12" s="78" t="s">
        <v>91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84"/>
      <c r="T12" s="84"/>
      <c r="U12" s="75"/>
      <c r="V12" s="78" t="s">
        <v>95</v>
      </c>
      <c r="W12" s="78" t="s">
        <v>52</v>
      </c>
      <c r="X12" s="78" t="s">
        <v>68</v>
      </c>
      <c r="Y12" s="78" t="s">
        <v>74</v>
      </c>
      <c r="Z12" s="78" t="s">
        <v>74</v>
      </c>
      <c r="AA12" s="78" t="s">
        <v>74</v>
      </c>
      <c r="AB12" s="78" t="s">
        <v>74</v>
      </c>
      <c r="AC12" s="78" t="s">
        <v>74</v>
      </c>
      <c r="AD12" s="78" t="s">
        <v>74</v>
      </c>
      <c r="AE12" s="78" t="s">
        <v>74</v>
      </c>
      <c r="AF12" s="78" t="s">
        <v>74</v>
      </c>
      <c r="AG12" s="79">
        <v>44817</v>
      </c>
      <c r="AH12" s="79">
        <v>44817</v>
      </c>
      <c r="AI12" s="79">
        <v>44860</v>
      </c>
      <c r="AJ12" s="79">
        <v>44867</v>
      </c>
      <c r="AK12" s="79">
        <v>44867</v>
      </c>
      <c r="AL12" s="80" t="s">
        <v>48</v>
      </c>
      <c r="AM12" s="81">
        <v>81250</v>
      </c>
      <c r="AN12" s="82">
        <v>81250</v>
      </c>
      <c r="AO12" s="76">
        <v>0</v>
      </c>
      <c r="AP12" s="83">
        <v>80992</v>
      </c>
      <c r="AQ12" s="82">
        <v>80992</v>
      </c>
      <c r="AR12" s="83">
        <v>0</v>
      </c>
      <c r="AS12" s="78" t="s">
        <v>74</v>
      </c>
      <c r="AT12" s="78" t="s">
        <v>74</v>
      </c>
      <c r="AU12" s="78" t="s">
        <v>74</v>
      </c>
      <c r="AV12" s="78" t="s">
        <v>74</v>
      </c>
      <c r="AW12" s="78" t="s">
        <v>74</v>
      </c>
      <c r="AX12" s="78" t="s">
        <v>74</v>
      </c>
      <c r="AY12" s="78" t="s">
        <v>74</v>
      </c>
      <c r="AZ12" s="200" t="s">
        <v>74</v>
      </c>
    </row>
    <row r="13" spans="1:52" s="77" customFormat="1" ht="47.25">
      <c r="A13" s="199"/>
      <c r="B13" s="78" t="s">
        <v>89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84"/>
      <c r="T13" s="84"/>
      <c r="U13" s="75"/>
      <c r="V13" s="78" t="s">
        <v>95</v>
      </c>
      <c r="W13" s="78" t="s">
        <v>52</v>
      </c>
      <c r="X13" s="78" t="s">
        <v>68</v>
      </c>
      <c r="Y13" s="78" t="s">
        <v>74</v>
      </c>
      <c r="Z13" s="78" t="s">
        <v>74</v>
      </c>
      <c r="AA13" s="78" t="s">
        <v>74</v>
      </c>
      <c r="AB13" s="78" t="s">
        <v>74</v>
      </c>
      <c r="AC13" s="78" t="s">
        <v>74</v>
      </c>
      <c r="AD13" s="78" t="s">
        <v>74</v>
      </c>
      <c r="AE13" s="78" t="s">
        <v>74</v>
      </c>
      <c r="AF13" s="78" t="s">
        <v>74</v>
      </c>
      <c r="AG13" s="79">
        <v>44804</v>
      </c>
      <c r="AH13" s="79">
        <v>44804</v>
      </c>
      <c r="AI13" s="79">
        <v>44848</v>
      </c>
      <c r="AJ13" s="79">
        <v>44855</v>
      </c>
      <c r="AK13" s="79">
        <v>44855</v>
      </c>
      <c r="AL13" s="80" t="s">
        <v>48</v>
      </c>
      <c r="AM13" s="81">
        <v>70000</v>
      </c>
      <c r="AN13" s="82">
        <v>70000</v>
      </c>
      <c r="AO13" s="76">
        <v>0</v>
      </c>
      <c r="AP13" s="83">
        <v>69750</v>
      </c>
      <c r="AQ13" s="82">
        <v>69750</v>
      </c>
      <c r="AR13" s="83">
        <v>0</v>
      </c>
      <c r="AS13" s="78" t="s">
        <v>74</v>
      </c>
      <c r="AT13" s="78" t="s">
        <v>74</v>
      </c>
      <c r="AU13" s="78" t="s">
        <v>74</v>
      </c>
      <c r="AV13" s="78" t="s">
        <v>74</v>
      </c>
      <c r="AW13" s="78" t="s">
        <v>74</v>
      </c>
      <c r="AX13" s="78" t="s">
        <v>74</v>
      </c>
      <c r="AY13" s="78" t="s">
        <v>74</v>
      </c>
      <c r="AZ13" s="200" t="s">
        <v>74</v>
      </c>
    </row>
    <row r="14" spans="1:52" s="77" customFormat="1" ht="31.5">
      <c r="A14" s="199"/>
      <c r="B14" s="78" t="s">
        <v>87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84"/>
      <c r="T14" s="84"/>
      <c r="U14" s="75"/>
      <c r="V14" s="78" t="s">
        <v>95</v>
      </c>
      <c r="W14" s="78" t="s">
        <v>52</v>
      </c>
      <c r="X14" s="78" t="s">
        <v>68</v>
      </c>
      <c r="Y14" s="78" t="s">
        <v>74</v>
      </c>
      <c r="Z14" s="78" t="s">
        <v>74</v>
      </c>
      <c r="AA14" s="78" t="s">
        <v>74</v>
      </c>
      <c r="AB14" s="78" t="s">
        <v>74</v>
      </c>
      <c r="AC14" s="78" t="s">
        <v>74</v>
      </c>
      <c r="AD14" s="78" t="s">
        <v>74</v>
      </c>
      <c r="AE14" s="78" t="s">
        <v>74</v>
      </c>
      <c r="AF14" s="78" t="s">
        <v>74</v>
      </c>
      <c r="AG14" s="79">
        <v>44782</v>
      </c>
      <c r="AH14" s="79">
        <v>44782</v>
      </c>
      <c r="AI14" s="79">
        <v>44789</v>
      </c>
      <c r="AJ14" s="79">
        <v>44796</v>
      </c>
      <c r="AK14" s="79">
        <v>44796</v>
      </c>
      <c r="AL14" s="80" t="s">
        <v>48</v>
      </c>
      <c r="AM14" s="81">
        <v>350000</v>
      </c>
      <c r="AN14" s="82">
        <v>350000</v>
      </c>
      <c r="AO14" s="76">
        <v>0</v>
      </c>
      <c r="AP14" s="83">
        <v>346200</v>
      </c>
      <c r="AQ14" s="82">
        <v>346200</v>
      </c>
      <c r="AR14" s="83">
        <v>0</v>
      </c>
      <c r="AS14" s="78" t="s">
        <v>74</v>
      </c>
      <c r="AT14" s="78" t="s">
        <v>74</v>
      </c>
      <c r="AU14" s="78" t="s">
        <v>74</v>
      </c>
      <c r="AV14" s="78" t="s">
        <v>74</v>
      </c>
      <c r="AW14" s="78" t="s">
        <v>74</v>
      </c>
      <c r="AX14" s="78" t="s">
        <v>74</v>
      </c>
      <c r="AY14" s="78" t="s">
        <v>74</v>
      </c>
      <c r="AZ14" s="200" t="s">
        <v>74</v>
      </c>
    </row>
    <row r="15" spans="1:52" s="77" customFormat="1" ht="31.5">
      <c r="A15" s="199"/>
      <c r="B15" s="78" t="s">
        <v>90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84"/>
      <c r="T15" s="84"/>
      <c r="U15" s="75"/>
      <c r="V15" s="78" t="s">
        <v>95</v>
      </c>
      <c r="W15" s="78" t="s">
        <v>52</v>
      </c>
      <c r="X15" s="78" t="s">
        <v>68</v>
      </c>
      <c r="Y15" s="78" t="s">
        <v>74</v>
      </c>
      <c r="Z15" s="78" t="s">
        <v>74</v>
      </c>
      <c r="AA15" s="78" t="s">
        <v>74</v>
      </c>
      <c r="AB15" s="78" t="s">
        <v>74</v>
      </c>
      <c r="AC15" s="78" t="s">
        <v>74</v>
      </c>
      <c r="AD15" s="78" t="s">
        <v>74</v>
      </c>
      <c r="AE15" s="78" t="s">
        <v>74</v>
      </c>
      <c r="AF15" s="78" t="s">
        <v>74</v>
      </c>
      <c r="AG15" s="79">
        <v>44806</v>
      </c>
      <c r="AH15" s="79">
        <v>44806</v>
      </c>
      <c r="AI15" s="79">
        <v>44855</v>
      </c>
      <c r="AJ15" s="79">
        <v>44862</v>
      </c>
      <c r="AK15" s="79">
        <v>44862</v>
      </c>
      <c r="AL15" s="80" t="s">
        <v>48</v>
      </c>
      <c r="AM15" s="81">
        <v>90000</v>
      </c>
      <c r="AN15" s="82">
        <v>90000</v>
      </c>
      <c r="AO15" s="76">
        <v>0</v>
      </c>
      <c r="AP15" s="83">
        <v>89500</v>
      </c>
      <c r="AQ15" s="82">
        <v>89500</v>
      </c>
      <c r="AR15" s="83">
        <v>0</v>
      </c>
      <c r="AS15" s="78" t="s">
        <v>74</v>
      </c>
      <c r="AT15" s="78" t="s">
        <v>74</v>
      </c>
      <c r="AU15" s="78" t="s">
        <v>74</v>
      </c>
      <c r="AV15" s="78" t="s">
        <v>74</v>
      </c>
      <c r="AW15" s="78" t="s">
        <v>74</v>
      </c>
      <c r="AX15" s="78" t="s">
        <v>74</v>
      </c>
      <c r="AY15" s="78" t="s">
        <v>74</v>
      </c>
      <c r="AZ15" s="200" t="s">
        <v>74</v>
      </c>
    </row>
    <row r="16" spans="1:52" s="77" customFormat="1" ht="31.5">
      <c r="A16" s="199"/>
      <c r="B16" s="78" t="s">
        <v>88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84"/>
      <c r="T16" s="84"/>
      <c r="U16" s="75"/>
      <c r="V16" s="78" t="s">
        <v>95</v>
      </c>
      <c r="W16" s="78" t="s">
        <v>52</v>
      </c>
      <c r="X16" s="78" t="s">
        <v>68</v>
      </c>
      <c r="Y16" s="78" t="s">
        <v>74</v>
      </c>
      <c r="Z16" s="78" t="s">
        <v>74</v>
      </c>
      <c r="AA16" s="78" t="s">
        <v>74</v>
      </c>
      <c r="AB16" s="78" t="s">
        <v>74</v>
      </c>
      <c r="AC16" s="78" t="s">
        <v>74</v>
      </c>
      <c r="AD16" s="78" t="s">
        <v>74</v>
      </c>
      <c r="AE16" s="78" t="s">
        <v>74</v>
      </c>
      <c r="AF16" s="78" t="s">
        <v>74</v>
      </c>
      <c r="AG16" s="79">
        <v>44804</v>
      </c>
      <c r="AH16" s="79">
        <v>44804</v>
      </c>
      <c r="AI16" s="79">
        <v>44848</v>
      </c>
      <c r="AJ16" s="79">
        <v>44855</v>
      </c>
      <c r="AK16" s="79">
        <v>44855</v>
      </c>
      <c r="AL16" s="80" t="s">
        <v>48</v>
      </c>
      <c r="AM16" s="81">
        <v>180000</v>
      </c>
      <c r="AN16" s="82">
        <v>180000</v>
      </c>
      <c r="AO16" s="76">
        <v>0</v>
      </c>
      <c r="AP16" s="83">
        <v>176040</v>
      </c>
      <c r="AQ16" s="82">
        <v>176040</v>
      </c>
      <c r="AR16" s="83">
        <v>0</v>
      </c>
      <c r="AS16" s="78" t="s">
        <v>74</v>
      </c>
      <c r="AT16" s="78" t="s">
        <v>74</v>
      </c>
      <c r="AU16" s="78" t="s">
        <v>74</v>
      </c>
      <c r="AV16" s="78" t="s">
        <v>74</v>
      </c>
      <c r="AW16" s="78" t="s">
        <v>74</v>
      </c>
      <c r="AX16" s="78" t="s">
        <v>74</v>
      </c>
      <c r="AY16" s="78" t="s">
        <v>74</v>
      </c>
      <c r="AZ16" s="200" t="s">
        <v>74</v>
      </c>
    </row>
    <row r="17" spans="1:52" s="77" customFormat="1" ht="12.75" customHeight="1">
      <c r="A17" s="201"/>
      <c r="B17" s="152" t="s">
        <v>96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84"/>
      <c r="T17" s="84"/>
      <c r="U17" s="75"/>
      <c r="V17" s="152" t="s">
        <v>231</v>
      </c>
      <c r="W17" s="152" t="s">
        <v>52</v>
      </c>
      <c r="X17" s="152" t="s">
        <v>68</v>
      </c>
      <c r="Y17" s="78"/>
      <c r="Z17" s="78"/>
      <c r="AA17" s="78"/>
      <c r="AB17" s="78"/>
      <c r="AC17" s="78"/>
      <c r="AD17" s="78"/>
      <c r="AE17" s="78"/>
      <c r="AF17" s="78"/>
      <c r="AG17" s="155">
        <v>44600</v>
      </c>
      <c r="AH17" s="155">
        <v>44600</v>
      </c>
      <c r="AI17" s="155">
        <v>44624</v>
      </c>
      <c r="AJ17" s="155">
        <v>44627</v>
      </c>
      <c r="AK17" s="155">
        <v>44627</v>
      </c>
      <c r="AL17" s="143" t="s">
        <v>48</v>
      </c>
      <c r="AM17" s="148">
        <v>27730</v>
      </c>
      <c r="AN17" s="153">
        <v>27730</v>
      </c>
      <c r="AO17" s="156">
        <v>0</v>
      </c>
      <c r="AP17" s="157">
        <v>27655</v>
      </c>
      <c r="AQ17" s="153">
        <v>27635</v>
      </c>
      <c r="AR17" s="148">
        <v>0</v>
      </c>
      <c r="AS17" s="78"/>
      <c r="AT17" s="78"/>
      <c r="AU17" s="78"/>
      <c r="AV17" s="78"/>
      <c r="AW17" s="78"/>
      <c r="AX17" s="78"/>
      <c r="AY17" s="78"/>
      <c r="AZ17" s="202" t="s">
        <v>74</v>
      </c>
    </row>
    <row r="18" spans="1:52" s="77" customFormat="1" ht="15.75">
      <c r="A18" s="203"/>
      <c r="B18" s="152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84"/>
      <c r="S18" s="84"/>
      <c r="T18" s="75"/>
      <c r="U18" s="78"/>
      <c r="V18" s="152"/>
      <c r="W18" s="152"/>
      <c r="X18" s="152"/>
      <c r="Y18" s="78"/>
      <c r="Z18" s="78"/>
      <c r="AA18" s="78"/>
      <c r="AB18" s="78"/>
      <c r="AC18" s="78"/>
      <c r="AD18" s="79"/>
      <c r="AE18" s="79"/>
      <c r="AF18" s="79"/>
      <c r="AG18" s="155"/>
      <c r="AH18" s="155"/>
      <c r="AI18" s="155"/>
      <c r="AJ18" s="155"/>
      <c r="AK18" s="155"/>
      <c r="AL18" s="143"/>
      <c r="AM18" s="148"/>
      <c r="AN18" s="153"/>
      <c r="AO18" s="156"/>
      <c r="AP18" s="157"/>
      <c r="AQ18" s="153"/>
      <c r="AR18" s="148"/>
      <c r="AS18" s="78"/>
      <c r="AT18" s="78"/>
      <c r="AU18" s="80"/>
      <c r="AV18" s="75"/>
      <c r="AW18" s="75"/>
      <c r="AX18" s="75"/>
      <c r="AY18" s="75"/>
      <c r="AZ18" s="202"/>
    </row>
    <row r="19" spans="1:52" s="77" customFormat="1" ht="15.75">
      <c r="A19" s="201"/>
      <c r="B19" s="152" t="s">
        <v>97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84"/>
      <c r="T19" s="84"/>
      <c r="U19" s="75"/>
      <c r="V19" s="152" t="s">
        <v>231</v>
      </c>
      <c r="W19" s="152" t="s">
        <v>52</v>
      </c>
      <c r="X19" s="152" t="s">
        <v>68</v>
      </c>
      <c r="Y19" s="78"/>
      <c r="Z19" s="78"/>
      <c r="AA19" s="78"/>
      <c r="AB19" s="78"/>
      <c r="AC19" s="78"/>
      <c r="AD19" s="78"/>
      <c r="AE19" s="78"/>
      <c r="AF19" s="78"/>
      <c r="AG19" s="155">
        <v>44697</v>
      </c>
      <c r="AH19" s="155">
        <v>44697</v>
      </c>
      <c r="AI19" s="155">
        <v>44719</v>
      </c>
      <c r="AJ19" s="155" t="s">
        <v>98</v>
      </c>
      <c r="AK19" s="155">
        <v>44762</v>
      </c>
      <c r="AL19" s="143" t="s">
        <v>48</v>
      </c>
      <c r="AM19" s="148">
        <v>35550</v>
      </c>
      <c r="AN19" s="148">
        <v>35550</v>
      </c>
      <c r="AO19" s="156">
        <v>0</v>
      </c>
      <c r="AP19" s="157">
        <v>33135.14</v>
      </c>
      <c r="AQ19" s="148">
        <v>33135.14</v>
      </c>
      <c r="AR19" s="148">
        <v>0</v>
      </c>
      <c r="AS19" s="78"/>
      <c r="AT19" s="78"/>
      <c r="AU19" s="78"/>
      <c r="AV19" s="78"/>
      <c r="AW19" s="78"/>
      <c r="AX19" s="78"/>
      <c r="AY19" s="78"/>
      <c r="AZ19" s="202" t="s">
        <v>74</v>
      </c>
    </row>
    <row r="20" spans="1:52" s="77" customFormat="1" ht="15.75">
      <c r="A20" s="203"/>
      <c r="B20" s="152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84"/>
      <c r="T20" s="84"/>
      <c r="U20" s="75"/>
      <c r="V20" s="152"/>
      <c r="W20" s="152"/>
      <c r="X20" s="152"/>
      <c r="Y20" s="78"/>
      <c r="Z20" s="78"/>
      <c r="AA20" s="78"/>
      <c r="AB20" s="78"/>
      <c r="AC20" s="78"/>
      <c r="AD20" s="78"/>
      <c r="AE20" s="78"/>
      <c r="AF20" s="78"/>
      <c r="AG20" s="155"/>
      <c r="AH20" s="155"/>
      <c r="AI20" s="155"/>
      <c r="AJ20" s="155"/>
      <c r="AK20" s="155"/>
      <c r="AL20" s="143"/>
      <c r="AM20" s="148"/>
      <c r="AN20" s="148"/>
      <c r="AO20" s="156"/>
      <c r="AP20" s="157"/>
      <c r="AQ20" s="148"/>
      <c r="AR20" s="148"/>
      <c r="AS20" s="78"/>
      <c r="AT20" s="78"/>
      <c r="AU20" s="78"/>
      <c r="AV20" s="78"/>
      <c r="AW20" s="78"/>
      <c r="AX20" s="78"/>
      <c r="AY20" s="78"/>
      <c r="AZ20" s="202"/>
    </row>
    <row r="21" spans="1:52" s="77" customFormat="1" ht="15.75">
      <c r="A21" s="204"/>
      <c r="B21" s="152" t="s">
        <v>99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84"/>
      <c r="T21" s="84"/>
      <c r="U21" s="75"/>
      <c r="V21" s="152" t="s">
        <v>231</v>
      </c>
      <c r="W21" s="152" t="s">
        <v>52</v>
      </c>
      <c r="X21" s="152" t="s">
        <v>68</v>
      </c>
      <c r="Y21" s="78"/>
      <c r="Z21" s="78"/>
      <c r="AA21" s="78"/>
      <c r="AB21" s="78"/>
      <c r="AC21" s="78"/>
      <c r="AD21" s="78"/>
      <c r="AE21" s="78"/>
      <c r="AF21" s="78"/>
      <c r="AG21" s="155">
        <v>44795</v>
      </c>
      <c r="AH21" s="155">
        <v>44795</v>
      </c>
      <c r="AI21" s="155">
        <v>44798</v>
      </c>
      <c r="AJ21" s="155">
        <v>44859</v>
      </c>
      <c r="AK21" s="155">
        <v>44859</v>
      </c>
      <c r="AL21" s="143" t="s">
        <v>48</v>
      </c>
      <c r="AM21" s="148">
        <v>15750</v>
      </c>
      <c r="AN21" s="148">
        <v>15750</v>
      </c>
      <c r="AO21" s="156">
        <v>0</v>
      </c>
      <c r="AP21" s="157">
        <v>15750</v>
      </c>
      <c r="AQ21" s="148">
        <v>15750</v>
      </c>
      <c r="AR21" s="148">
        <v>0</v>
      </c>
      <c r="AS21" s="78"/>
      <c r="AT21" s="78"/>
      <c r="AU21" s="78"/>
      <c r="AV21" s="78"/>
      <c r="AW21" s="78"/>
      <c r="AX21" s="78"/>
      <c r="AY21" s="78"/>
      <c r="AZ21" s="202" t="s">
        <v>74</v>
      </c>
    </row>
    <row r="22" spans="1:52" s="77" customFormat="1" ht="15.75">
      <c r="A22" s="204"/>
      <c r="B22" s="152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84"/>
      <c r="T22" s="84"/>
      <c r="U22" s="75"/>
      <c r="V22" s="152"/>
      <c r="W22" s="152"/>
      <c r="X22" s="152"/>
      <c r="Y22" s="78"/>
      <c r="Z22" s="78"/>
      <c r="AA22" s="78"/>
      <c r="AB22" s="78"/>
      <c r="AC22" s="78"/>
      <c r="AD22" s="78"/>
      <c r="AE22" s="78"/>
      <c r="AF22" s="78"/>
      <c r="AG22" s="155"/>
      <c r="AH22" s="155"/>
      <c r="AI22" s="155"/>
      <c r="AJ22" s="155"/>
      <c r="AK22" s="155"/>
      <c r="AL22" s="143"/>
      <c r="AM22" s="148"/>
      <c r="AN22" s="148"/>
      <c r="AO22" s="156"/>
      <c r="AP22" s="157"/>
      <c r="AQ22" s="148"/>
      <c r="AR22" s="148"/>
      <c r="AS22" s="78"/>
      <c r="AT22" s="78"/>
      <c r="AU22" s="78"/>
      <c r="AV22" s="78"/>
      <c r="AW22" s="78"/>
      <c r="AX22" s="78"/>
      <c r="AY22" s="78"/>
      <c r="AZ22" s="202"/>
    </row>
    <row r="23" spans="1:52" s="77" customFormat="1" ht="15.75">
      <c r="A23" s="204"/>
      <c r="B23" s="152" t="s">
        <v>100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84"/>
      <c r="T23" s="84"/>
      <c r="U23" s="75"/>
      <c r="V23" s="152" t="s">
        <v>231</v>
      </c>
      <c r="W23" s="152" t="s">
        <v>52</v>
      </c>
      <c r="X23" s="152" t="s">
        <v>68</v>
      </c>
      <c r="Y23" s="78"/>
      <c r="Z23" s="78"/>
      <c r="AA23" s="78"/>
      <c r="AB23" s="78"/>
      <c r="AC23" s="78"/>
      <c r="AD23" s="78"/>
      <c r="AE23" s="78"/>
      <c r="AF23" s="78"/>
      <c r="AG23" s="155">
        <v>44859</v>
      </c>
      <c r="AH23" s="155">
        <v>44859</v>
      </c>
      <c r="AI23" s="155">
        <v>44872</v>
      </c>
      <c r="AJ23" s="155">
        <v>44901</v>
      </c>
      <c r="AK23" s="155">
        <v>44901</v>
      </c>
      <c r="AL23" s="143" t="s">
        <v>48</v>
      </c>
      <c r="AM23" s="148">
        <v>10700</v>
      </c>
      <c r="AN23" s="148">
        <v>10700</v>
      </c>
      <c r="AO23" s="156">
        <v>0</v>
      </c>
      <c r="AP23" s="157">
        <v>10700</v>
      </c>
      <c r="AQ23" s="148">
        <v>10700</v>
      </c>
      <c r="AR23" s="148">
        <v>0</v>
      </c>
      <c r="AS23" s="78"/>
      <c r="AT23" s="78"/>
      <c r="AU23" s="78"/>
      <c r="AV23" s="78"/>
      <c r="AW23" s="78"/>
      <c r="AX23" s="78"/>
      <c r="AY23" s="78"/>
      <c r="AZ23" s="202" t="s">
        <v>74</v>
      </c>
    </row>
    <row r="24" spans="1:52" s="77" customFormat="1" ht="15.75">
      <c r="A24" s="204"/>
      <c r="B24" s="152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84"/>
      <c r="T24" s="84"/>
      <c r="U24" s="75"/>
      <c r="V24" s="152"/>
      <c r="W24" s="152"/>
      <c r="X24" s="152"/>
      <c r="Y24" s="78"/>
      <c r="Z24" s="78"/>
      <c r="AA24" s="78"/>
      <c r="AB24" s="78"/>
      <c r="AC24" s="78"/>
      <c r="AD24" s="78"/>
      <c r="AE24" s="78"/>
      <c r="AF24" s="78"/>
      <c r="AG24" s="155"/>
      <c r="AH24" s="155"/>
      <c r="AI24" s="155"/>
      <c r="AJ24" s="155"/>
      <c r="AK24" s="155"/>
      <c r="AL24" s="143"/>
      <c r="AM24" s="148"/>
      <c r="AN24" s="148"/>
      <c r="AO24" s="156"/>
      <c r="AP24" s="157"/>
      <c r="AQ24" s="148"/>
      <c r="AR24" s="148"/>
      <c r="AS24" s="78"/>
      <c r="AT24" s="78"/>
      <c r="AU24" s="78"/>
      <c r="AV24" s="78"/>
      <c r="AW24" s="78"/>
      <c r="AX24" s="78"/>
      <c r="AY24" s="78"/>
      <c r="AZ24" s="202"/>
    </row>
    <row r="25" spans="1:52" s="77" customFormat="1" ht="31.5">
      <c r="A25" s="204"/>
      <c r="B25" s="78" t="s">
        <v>92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84"/>
      <c r="T25" s="84"/>
      <c r="U25" s="75"/>
      <c r="V25" s="78" t="s">
        <v>232</v>
      </c>
      <c r="W25" s="78" t="s">
        <v>52</v>
      </c>
      <c r="X25" s="78" t="s">
        <v>68</v>
      </c>
      <c r="Y25" s="78" t="s">
        <v>74</v>
      </c>
      <c r="Z25" s="78" t="s">
        <v>74</v>
      </c>
      <c r="AA25" s="78" t="s">
        <v>74</v>
      </c>
      <c r="AB25" s="78" t="s">
        <v>74</v>
      </c>
      <c r="AC25" s="78" t="s">
        <v>74</v>
      </c>
      <c r="AD25" s="78" t="s">
        <v>74</v>
      </c>
      <c r="AE25" s="78" t="s">
        <v>74</v>
      </c>
      <c r="AF25" s="78" t="s">
        <v>74</v>
      </c>
      <c r="AG25" s="79">
        <v>44845</v>
      </c>
      <c r="AH25" s="79">
        <v>44845</v>
      </c>
      <c r="AI25" s="79">
        <v>44860</v>
      </c>
      <c r="AJ25" s="79">
        <v>44867</v>
      </c>
      <c r="AK25" s="79">
        <v>44867</v>
      </c>
      <c r="AL25" s="80" t="s">
        <v>48</v>
      </c>
      <c r="AM25" s="81">
        <v>78000</v>
      </c>
      <c r="AN25" s="82">
        <v>78000</v>
      </c>
      <c r="AO25" s="76">
        <v>0</v>
      </c>
      <c r="AP25" s="83">
        <v>76000</v>
      </c>
      <c r="AQ25" s="82">
        <v>76000</v>
      </c>
      <c r="AR25" s="83">
        <v>0</v>
      </c>
      <c r="AS25" s="78" t="s">
        <v>74</v>
      </c>
      <c r="AT25" s="78" t="s">
        <v>74</v>
      </c>
      <c r="AU25" s="78" t="s">
        <v>74</v>
      </c>
      <c r="AV25" s="78" t="s">
        <v>74</v>
      </c>
      <c r="AW25" s="78" t="s">
        <v>74</v>
      </c>
      <c r="AX25" s="78" t="s">
        <v>74</v>
      </c>
      <c r="AY25" s="78" t="s">
        <v>74</v>
      </c>
      <c r="AZ25" s="200" t="s">
        <v>74</v>
      </c>
    </row>
    <row r="26" spans="1:52" s="77" customFormat="1" ht="31.5">
      <c r="A26" s="204"/>
      <c r="B26" s="78" t="s">
        <v>94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84"/>
      <c r="T26" s="84"/>
      <c r="U26" s="75"/>
      <c r="V26" s="78" t="s">
        <v>232</v>
      </c>
      <c r="W26" s="78" t="s">
        <v>52</v>
      </c>
      <c r="X26" s="78" t="s">
        <v>68</v>
      </c>
      <c r="Y26" s="78" t="s">
        <v>74</v>
      </c>
      <c r="Z26" s="78" t="s">
        <v>74</v>
      </c>
      <c r="AA26" s="78" t="s">
        <v>74</v>
      </c>
      <c r="AB26" s="78" t="s">
        <v>74</v>
      </c>
      <c r="AC26" s="78" t="s">
        <v>74</v>
      </c>
      <c r="AD26" s="78" t="s">
        <v>74</v>
      </c>
      <c r="AE26" s="78" t="s">
        <v>74</v>
      </c>
      <c r="AF26" s="78" t="s">
        <v>74</v>
      </c>
      <c r="AG26" s="79">
        <v>44869</v>
      </c>
      <c r="AH26" s="79">
        <v>44869</v>
      </c>
      <c r="AI26" s="79">
        <v>44893</v>
      </c>
      <c r="AJ26" s="79">
        <v>44896</v>
      </c>
      <c r="AK26" s="79">
        <v>44896</v>
      </c>
      <c r="AL26" s="80" t="s">
        <v>48</v>
      </c>
      <c r="AM26" s="81">
        <v>135000</v>
      </c>
      <c r="AN26" s="82">
        <v>135000</v>
      </c>
      <c r="AO26" s="76">
        <v>0</v>
      </c>
      <c r="AP26" s="83">
        <v>133750</v>
      </c>
      <c r="AQ26" s="82">
        <v>133750</v>
      </c>
      <c r="AR26" s="83">
        <v>0</v>
      </c>
      <c r="AS26" s="78" t="s">
        <v>74</v>
      </c>
      <c r="AT26" s="78" t="s">
        <v>74</v>
      </c>
      <c r="AU26" s="78" t="s">
        <v>74</v>
      </c>
      <c r="AV26" s="78" t="s">
        <v>74</v>
      </c>
      <c r="AW26" s="78" t="s">
        <v>74</v>
      </c>
      <c r="AX26" s="78" t="s">
        <v>74</v>
      </c>
      <c r="AY26" s="78" t="s">
        <v>74</v>
      </c>
      <c r="AZ26" s="200" t="s">
        <v>74</v>
      </c>
    </row>
    <row r="27" spans="1:52" s="77" customFormat="1" ht="31.5">
      <c r="A27" s="204"/>
      <c r="B27" s="78" t="s">
        <v>93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84"/>
      <c r="T27" s="84"/>
      <c r="U27" s="75"/>
      <c r="V27" s="78" t="s">
        <v>232</v>
      </c>
      <c r="W27" s="78" t="s">
        <v>52</v>
      </c>
      <c r="X27" s="78" t="s">
        <v>68</v>
      </c>
      <c r="Y27" s="78" t="s">
        <v>74</v>
      </c>
      <c r="Z27" s="78" t="s">
        <v>74</v>
      </c>
      <c r="AA27" s="78" t="s">
        <v>74</v>
      </c>
      <c r="AB27" s="78" t="s">
        <v>74</v>
      </c>
      <c r="AC27" s="78" t="s">
        <v>74</v>
      </c>
      <c r="AD27" s="78" t="s">
        <v>74</v>
      </c>
      <c r="AE27" s="78" t="s">
        <v>74</v>
      </c>
      <c r="AF27" s="78" t="s">
        <v>74</v>
      </c>
      <c r="AG27" s="79">
        <v>44852</v>
      </c>
      <c r="AH27" s="79">
        <v>44852</v>
      </c>
      <c r="AI27" s="79">
        <v>44867</v>
      </c>
      <c r="AJ27" s="79">
        <v>44868</v>
      </c>
      <c r="AK27" s="79">
        <v>44868</v>
      </c>
      <c r="AL27" s="80" t="s">
        <v>48</v>
      </c>
      <c r="AM27" s="81">
        <v>152640</v>
      </c>
      <c r="AN27" s="82">
        <v>152640</v>
      </c>
      <c r="AO27" s="76">
        <v>0</v>
      </c>
      <c r="AP27" s="83">
        <v>150640</v>
      </c>
      <c r="AQ27" s="82">
        <v>150640</v>
      </c>
      <c r="AR27" s="83">
        <v>0</v>
      </c>
      <c r="AS27" s="78" t="s">
        <v>74</v>
      </c>
      <c r="AT27" s="78" t="s">
        <v>74</v>
      </c>
      <c r="AU27" s="78" t="s">
        <v>74</v>
      </c>
      <c r="AV27" s="78" t="s">
        <v>74</v>
      </c>
      <c r="AW27" s="78" t="s">
        <v>74</v>
      </c>
      <c r="AX27" s="78" t="s">
        <v>74</v>
      </c>
      <c r="AY27" s="78" t="s">
        <v>74</v>
      </c>
      <c r="AZ27" s="200" t="s">
        <v>74</v>
      </c>
    </row>
    <row r="28" spans="1:52" s="77" customFormat="1" ht="31.5">
      <c r="A28" s="204"/>
      <c r="B28" s="78" t="s">
        <v>87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84"/>
      <c r="T28" s="84"/>
      <c r="U28" s="75"/>
      <c r="V28" s="78" t="s">
        <v>232</v>
      </c>
      <c r="W28" s="78" t="s">
        <v>52</v>
      </c>
      <c r="X28" s="78" t="s">
        <v>68</v>
      </c>
      <c r="Y28" s="78" t="s">
        <v>74</v>
      </c>
      <c r="Z28" s="78" t="s">
        <v>74</v>
      </c>
      <c r="AA28" s="78" t="s">
        <v>74</v>
      </c>
      <c r="AB28" s="78" t="s">
        <v>74</v>
      </c>
      <c r="AC28" s="78" t="s">
        <v>74</v>
      </c>
      <c r="AD28" s="78" t="s">
        <v>74</v>
      </c>
      <c r="AE28" s="78" t="s">
        <v>74</v>
      </c>
      <c r="AF28" s="78" t="s">
        <v>74</v>
      </c>
      <c r="AG28" s="79">
        <v>44782</v>
      </c>
      <c r="AH28" s="79">
        <v>44782</v>
      </c>
      <c r="AI28" s="79">
        <v>44789</v>
      </c>
      <c r="AJ28" s="79">
        <v>44795</v>
      </c>
      <c r="AK28" s="79">
        <v>44795</v>
      </c>
      <c r="AL28" s="80" t="s">
        <v>48</v>
      </c>
      <c r="AM28" s="81">
        <v>350000</v>
      </c>
      <c r="AN28" s="82">
        <v>350000</v>
      </c>
      <c r="AO28" s="76">
        <v>0</v>
      </c>
      <c r="AP28" s="83">
        <v>346200</v>
      </c>
      <c r="AQ28" s="82">
        <v>346200</v>
      </c>
      <c r="AR28" s="83">
        <v>0</v>
      </c>
      <c r="AS28" s="78" t="s">
        <v>74</v>
      </c>
      <c r="AT28" s="78" t="s">
        <v>74</v>
      </c>
      <c r="AU28" s="78" t="s">
        <v>74</v>
      </c>
      <c r="AV28" s="78" t="s">
        <v>74</v>
      </c>
      <c r="AW28" s="78" t="s">
        <v>74</v>
      </c>
      <c r="AX28" s="78" t="s">
        <v>74</v>
      </c>
      <c r="AY28" s="78" t="s">
        <v>74</v>
      </c>
      <c r="AZ28" s="200" t="s">
        <v>74</v>
      </c>
    </row>
    <row r="29" spans="1:52" s="77" customFormat="1" ht="31.5">
      <c r="A29" s="204"/>
      <c r="B29" s="78" t="s">
        <v>102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0"/>
      <c r="T29" s="80"/>
      <c r="U29" s="85"/>
      <c r="V29" s="78" t="s">
        <v>233</v>
      </c>
      <c r="W29" s="78" t="s">
        <v>52</v>
      </c>
      <c r="X29" s="78" t="s">
        <v>68</v>
      </c>
      <c r="Y29" s="78"/>
      <c r="Z29" s="78"/>
      <c r="AA29" s="78"/>
      <c r="AB29" s="78"/>
      <c r="AC29" s="78"/>
      <c r="AD29" s="78"/>
      <c r="AE29" s="78"/>
      <c r="AF29" s="78"/>
      <c r="AG29" s="86">
        <v>44624</v>
      </c>
      <c r="AH29" s="86">
        <v>44636</v>
      </c>
      <c r="AI29" s="86">
        <v>44636</v>
      </c>
      <c r="AJ29" s="86">
        <v>44637</v>
      </c>
      <c r="AK29" s="86">
        <v>45006</v>
      </c>
      <c r="AL29" s="80" t="s">
        <v>48</v>
      </c>
      <c r="AM29" s="81">
        <v>16841</v>
      </c>
      <c r="AN29" s="82">
        <f t="shared" ref="AN29" si="0">AM29</f>
        <v>16841</v>
      </c>
      <c r="AO29" s="83">
        <v>0</v>
      </c>
      <c r="AP29" s="83">
        <f t="shared" ref="AP29" si="1">AN29</f>
        <v>16841</v>
      </c>
      <c r="AQ29" s="82">
        <f t="shared" ref="AQ29" si="2">AN29</f>
        <v>16841</v>
      </c>
      <c r="AR29" s="83">
        <v>0</v>
      </c>
      <c r="AS29" s="78" t="s">
        <v>74</v>
      </c>
      <c r="AT29" s="78" t="s">
        <v>74</v>
      </c>
      <c r="AU29" s="78" t="s">
        <v>74</v>
      </c>
      <c r="AV29" s="78" t="s">
        <v>74</v>
      </c>
      <c r="AW29" s="78" t="s">
        <v>74</v>
      </c>
      <c r="AX29" s="78" t="s">
        <v>74</v>
      </c>
      <c r="AY29" s="78" t="s">
        <v>74</v>
      </c>
      <c r="AZ29" s="200" t="s">
        <v>74</v>
      </c>
    </row>
    <row r="30" spans="1:52" s="77" customFormat="1" ht="47.25">
      <c r="A30" s="204"/>
      <c r="B30" s="78" t="s">
        <v>103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84"/>
      <c r="T30" s="84"/>
      <c r="U30" s="75"/>
      <c r="V30" s="78" t="s">
        <v>233</v>
      </c>
      <c r="W30" s="78" t="s">
        <v>52</v>
      </c>
      <c r="X30" s="78" t="s">
        <v>68</v>
      </c>
      <c r="Y30" s="78"/>
      <c r="Z30" s="78"/>
      <c r="AA30" s="78"/>
      <c r="AB30" s="78"/>
      <c r="AC30" s="78"/>
      <c r="AD30" s="78"/>
      <c r="AE30" s="78"/>
      <c r="AF30" s="78"/>
      <c r="AG30" s="86">
        <v>44624</v>
      </c>
      <c r="AH30" s="86">
        <v>44636</v>
      </c>
      <c r="AI30" s="86">
        <v>44636</v>
      </c>
      <c r="AJ30" s="86">
        <v>44637</v>
      </c>
      <c r="AK30" s="86">
        <v>44641</v>
      </c>
      <c r="AL30" s="80" t="s">
        <v>48</v>
      </c>
      <c r="AM30" s="81">
        <v>19970</v>
      </c>
      <c r="AN30" s="82">
        <f>AM30</f>
        <v>19970</v>
      </c>
      <c r="AO30" s="83">
        <v>0</v>
      </c>
      <c r="AP30" s="83">
        <f>AN30</f>
        <v>19970</v>
      </c>
      <c r="AQ30" s="82">
        <f>AN30</f>
        <v>19970</v>
      </c>
      <c r="AR30" s="83">
        <v>0</v>
      </c>
      <c r="AS30" s="78" t="s">
        <v>74</v>
      </c>
      <c r="AT30" s="78" t="s">
        <v>74</v>
      </c>
      <c r="AU30" s="78" t="s">
        <v>74</v>
      </c>
      <c r="AV30" s="78" t="s">
        <v>74</v>
      </c>
      <c r="AW30" s="78" t="s">
        <v>74</v>
      </c>
      <c r="AX30" s="78" t="s">
        <v>74</v>
      </c>
      <c r="AY30" s="78" t="s">
        <v>74</v>
      </c>
      <c r="AZ30" s="200" t="s">
        <v>74</v>
      </c>
    </row>
    <row r="31" spans="1:52" s="77" customFormat="1" ht="31.5">
      <c r="A31" s="204"/>
      <c r="B31" s="78" t="s">
        <v>104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84"/>
      <c r="T31" s="84"/>
      <c r="U31" s="75"/>
      <c r="V31" s="78" t="s">
        <v>233</v>
      </c>
      <c r="W31" s="78" t="s">
        <v>52</v>
      </c>
      <c r="X31" s="78" t="s">
        <v>68</v>
      </c>
      <c r="Y31" s="78"/>
      <c r="Z31" s="78"/>
      <c r="AA31" s="78"/>
      <c r="AB31" s="78"/>
      <c r="AC31" s="78"/>
      <c r="AD31" s="78"/>
      <c r="AE31" s="78"/>
      <c r="AF31" s="78"/>
      <c r="AG31" s="86">
        <v>44624</v>
      </c>
      <c r="AH31" s="86">
        <v>44636</v>
      </c>
      <c r="AI31" s="86">
        <v>44636</v>
      </c>
      <c r="AJ31" s="86">
        <v>44637</v>
      </c>
      <c r="AK31" s="86">
        <v>44641</v>
      </c>
      <c r="AL31" s="80" t="s">
        <v>48</v>
      </c>
      <c r="AM31" s="81">
        <v>54910</v>
      </c>
      <c r="AN31" s="82">
        <f>AM31</f>
        <v>54910</v>
      </c>
      <c r="AO31" s="83">
        <v>0</v>
      </c>
      <c r="AP31" s="83">
        <f>AN31</f>
        <v>54910</v>
      </c>
      <c r="AQ31" s="82">
        <f>AN31</f>
        <v>54910</v>
      </c>
      <c r="AR31" s="83">
        <v>0</v>
      </c>
      <c r="AS31" s="78" t="s">
        <v>74</v>
      </c>
      <c r="AT31" s="78" t="s">
        <v>74</v>
      </c>
      <c r="AU31" s="78" t="s">
        <v>74</v>
      </c>
      <c r="AV31" s="78" t="s">
        <v>74</v>
      </c>
      <c r="AW31" s="78" t="s">
        <v>74</v>
      </c>
      <c r="AX31" s="78" t="s">
        <v>74</v>
      </c>
      <c r="AY31" s="78" t="s">
        <v>74</v>
      </c>
      <c r="AZ31" s="200" t="s">
        <v>74</v>
      </c>
    </row>
    <row r="32" spans="1:52" s="77" customFormat="1" ht="31.5">
      <c r="A32" s="204"/>
      <c r="B32" s="78" t="s">
        <v>105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84"/>
      <c r="T32" s="84"/>
      <c r="U32" s="75"/>
      <c r="V32" s="78" t="s">
        <v>233</v>
      </c>
      <c r="W32" s="78" t="s">
        <v>52</v>
      </c>
      <c r="X32" s="78" t="s">
        <v>68</v>
      </c>
      <c r="Y32" s="78"/>
      <c r="Z32" s="78"/>
      <c r="AA32" s="78"/>
      <c r="AB32" s="78"/>
      <c r="AC32" s="78"/>
      <c r="AD32" s="78"/>
      <c r="AE32" s="78"/>
      <c r="AF32" s="78"/>
      <c r="AG32" s="86">
        <v>44624</v>
      </c>
      <c r="AH32" s="86">
        <v>44636</v>
      </c>
      <c r="AI32" s="86">
        <v>44636</v>
      </c>
      <c r="AJ32" s="86">
        <v>44637</v>
      </c>
      <c r="AK32" s="86">
        <v>44641</v>
      </c>
      <c r="AL32" s="80" t="s">
        <v>48</v>
      </c>
      <c r="AM32" s="81">
        <v>16694</v>
      </c>
      <c r="AN32" s="82">
        <f t="shared" ref="AN32" si="3">AM32</f>
        <v>16694</v>
      </c>
      <c r="AO32" s="83">
        <v>0</v>
      </c>
      <c r="AP32" s="83">
        <f t="shared" ref="AP32" si="4">AN32</f>
        <v>16694</v>
      </c>
      <c r="AQ32" s="82">
        <f t="shared" ref="AQ32" si="5">AN32</f>
        <v>16694</v>
      </c>
      <c r="AR32" s="83">
        <v>0</v>
      </c>
      <c r="AS32" s="78" t="s">
        <v>74</v>
      </c>
      <c r="AT32" s="78" t="s">
        <v>74</v>
      </c>
      <c r="AU32" s="78" t="s">
        <v>74</v>
      </c>
      <c r="AV32" s="78" t="s">
        <v>74</v>
      </c>
      <c r="AW32" s="78" t="s">
        <v>74</v>
      </c>
      <c r="AX32" s="78" t="s">
        <v>74</v>
      </c>
      <c r="AY32" s="78" t="s">
        <v>74</v>
      </c>
      <c r="AZ32" s="200" t="s">
        <v>74</v>
      </c>
    </row>
    <row r="33" spans="1:52" s="77" customFormat="1" ht="31.5">
      <c r="A33" s="204"/>
      <c r="B33" s="78" t="s">
        <v>105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84"/>
      <c r="T33" s="84"/>
      <c r="U33" s="75"/>
      <c r="V33" s="78" t="s">
        <v>120</v>
      </c>
      <c r="W33" s="78" t="s">
        <v>52</v>
      </c>
      <c r="X33" s="78" t="s">
        <v>68</v>
      </c>
      <c r="Y33" s="78"/>
      <c r="Z33" s="78"/>
      <c r="AA33" s="78"/>
      <c r="AB33" s="78"/>
      <c r="AC33" s="78"/>
      <c r="AD33" s="78"/>
      <c r="AE33" s="78"/>
      <c r="AF33" s="78"/>
      <c r="AG33" s="86">
        <v>44672</v>
      </c>
      <c r="AH33" s="86">
        <v>44706</v>
      </c>
      <c r="AI33" s="86">
        <v>44706</v>
      </c>
      <c r="AJ33" s="86">
        <v>44707</v>
      </c>
      <c r="AK33" s="86">
        <v>44711</v>
      </c>
      <c r="AL33" s="80" t="s">
        <v>48</v>
      </c>
      <c r="AM33" s="81">
        <v>16681</v>
      </c>
      <c r="AN33" s="82">
        <f>AM33</f>
        <v>16681</v>
      </c>
      <c r="AO33" s="83">
        <v>0</v>
      </c>
      <c r="AP33" s="83">
        <f>AN33</f>
        <v>16681</v>
      </c>
      <c r="AQ33" s="82">
        <f>AN33</f>
        <v>16681</v>
      </c>
      <c r="AR33" s="83">
        <v>0</v>
      </c>
      <c r="AS33" s="78" t="s">
        <v>74</v>
      </c>
      <c r="AT33" s="78" t="s">
        <v>74</v>
      </c>
      <c r="AU33" s="78" t="s">
        <v>74</v>
      </c>
      <c r="AV33" s="78" t="s">
        <v>74</v>
      </c>
      <c r="AW33" s="78" t="s">
        <v>74</v>
      </c>
      <c r="AX33" s="78" t="s">
        <v>74</v>
      </c>
      <c r="AY33" s="78" t="s">
        <v>74</v>
      </c>
      <c r="AZ33" s="200" t="s">
        <v>74</v>
      </c>
    </row>
    <row r="34" spans="1:52" s="77" customFormat="1" ht="31.5">
      <c r="A34" s="204"/>
      <c r="B34" s="78" t="s">
        <v>106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84"/>
      <c r="T34" s="84"/>
      <c r="U34" s="75"/>
      <c r="V34" s="78" t="s">
        <v>233</v>
      </c>
      <c r="W34" s="78" t="s">
        <v>52</v>
      </c>
      <c r="X34" s="78" t="s">
        <v>68</v>
      </c>
      <c r="Y34" s="78"/>
      <c r="Z34" s="78"/>
      <c r="AA34" s="78"/>
      <c r="AB34" s="78"/>
      <c r="AC34" s="78"/>
      <c r="AD34" s="78"/>
      <c r="AE34" s="78"/>
      <c r="AF34" s="78"/>
      <c r="AG34" s="86">
        <v>44672</v>
      </c>
      <c r="AH34" s="86">
        <v>44706</v>
      </c>
      <c r="AI34" s="86">
        <v>44706</v>
      </c>
      <c r="AJ34" s="86">
        <v>44707</v>
      </c>
      <c r="AK34" s="86">
        <v>44711</v>
      </c>
      <c r="AL34" s="80" t="s">
        <v>48</v>
      </c>
      <c r="AM34" s="81">
        <v>7165</v>
      </c>
      <c r="AN34" s="82">
        <f>AM34</f>
        <v>7165</v>
      </c>
      <c r="AO34" s="83">
        <v>0</v>
      </c>
      <c r="AP34" s="83">
        <f>AN34</f>
        <v>7165</v>
      </c>
      <c r="AQ34" s="82">
        <f>AN34</f>
        <v>7165</v>
      </c>
      <c r="AR34" s="83">
        <v>0</v>
      </c>
      <c r="AS34" s="78" t="s">
        <v>74</v>
      </c>
      <c r="AT34" s="78" t="s">
        <v>74</v>
      </c>
      <c r="AU34" s="78" t="s">
        <v>74</v>
      </c>
      <c r="AV34" s="78" t="s">
        <v>74</v>
      </c>
      <c r="AW34" s="78" t="s">
        <v>74</v>
      </c>
      <c r="AX34" s="78" t="s">
        <v>74</v>
      </c>
      <c r="AY34" s="78" t="s">
        <v>74</v>
      </c>
      <c r="AZ34" s="200" t="s">
        <v>74</v>
      </c>
    </row>
    <row r="35" spans="1:52" s="77" customFormat="1" ht="31.5">
      <c r="A35" s="204"/>
      <c r="B35" s="78" t="s">
        <v>107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84"/>
      <c r="T35" s="84"/>
      <c r="U35" s="75"/>
      <c r="V35" s="78" t="s">
        <v>233</v>
      </c>
      <c r="W35" s="78" t="s">
        <v>52</v>
      </c>
      <c r="X35" s="78" t="s">
        <v>68</v>
      </c>
      <c r="Y35" s="78"/>
      <c r="Z35" s="78"/>
      <c r="AA35" s="78"/>
      <c r="AB35" s="78"/>
      <c r="AC35" s="78"/>
      <c r="AD35" s="78"/>
      <c r="AE35" s="78"/>
      <c r="AF35" s="78"/>
      <c r="AG35" s="86">
        <v>44672</v>
      </c>
      <c r="AH35" s="86">
        <v>44706</v>
      </c>
      <c r="AI35" s="86">
        <v>44706</v>
      </c>
      <c r="AJ35" s="86">
        <v>44707</v>
      </c>
      <c r="AK35" s="86">
        <v>44711</v>
      </c>
      <c r="AL35" s="80" t="s">
        <v>48</v>
      </c>
      <c r="AM35" s="81">
        <v>5896</v>
      </c>
      <c r="AN35" s="82">
        <f t="shared" ref="AN35:AN46" si="6">AM35</f>
        <v>5896</v>
      </c>
      <c r="AO35" s="83">
        <v>0</v>
      </c>
      <c r="AP35" s="83">
        <f t="shared" ref="AP35:AP46" si="7">AN35</f>
        <v>5896</v>
      </c>
      <c r="AQ35" s="82">
        <f t="shared" ref="AQ35:AQ46" si="8">AN35</f>
        <v>5896</v>
      </c>
      <c r="AR35" s="83">
        <v>0</v>
      </c>
      <c r="AS35" s="78" t="s">
        <v>74</v>
      </c>
      <c r="AT35" s="78" t="s">
        <v>74</v>
      </c>
      <c r="AU35" s="78" t="s">
        <v>74</v>
      </c>
      <c r="AV35" s="78" t="s">
        <v>74</v>
      </c>
      <c r="AW35" s="78" t="s">
        <v>74</v>
      </c>
      <c r="AX35" s="78" t="s">
        <v>74</v>
      </c>
      <c r="AY35" s="78" t="s">
        <v>74</v>
      </c>
      <c r="AZ35" s="200" t="s">
        <v>74</v>
      </c>
    </row>
    <row r="36" spans="1:52" s="77" customFormat="1" ht="47.25">
      <c r="A36" s="204"/>
      <c r="B36" s="78" t="s">
        <v>108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84"/>
      <c r="T36" s="84"/>
      <c r="U36" s="75"/>
      <c r="V36" s="78" t="s">
        <v>233</v>
      </c>
      <c r="W36" s="78" t="s">
        <v>52</v>
      </c>
      <c r="X36" s="78" t="s">
        <v>68</v>
      </c>
      <c r="Y36" s="78"/>
      <c r="Z36" s="78"/>
      <c r="AA36" s="78"/>
      <c r="AB36" s="78"/>
      <c r="AC36" s="78"/>
      <c r="AD36" s="78"/>
      <c r="AE36" s="78"/>
      <c r="AF36" s="78"/>
      <c r="AG36" s="86">
        <v>44672</v>
      </c>
      <c r="AH36" s="86">
        <v>44706</v>
      </c>
      <c r="AI36" s="86">
        <v>44706</v>
      </c>
      <c r="AJ36" s="86">
        <v>44707</v>
      </c>
      <c r="AK36" s="86">
        <v>44711</v>
      </c>
      <c r="AL36" s="80" t="s">
        <v>48</v>
      </c>
      <c r="AM36" s="81">
        <v>19977</v>
      </c>
      <c r="AN36" s="82">
        <f t="shared" si="6"/>
        <v>19977</v>
      </c>
      <c r="AO36" s="83">
        <v>0</v>
      </c>
      <c r="AP36" s="83">
        <f t="shared" si="7"/>
        <v>19977</v>
      </c>
      <c r="AQ36" s="82">
        <f t="shared" si="8"/>
        <v>19977</v>
      </c>
      <c r="AR36" s="83">
        <v>0</v>
      </c>
      <c r="AS36" s="78" t="s">
        <v>74</v>
      </c>
      <c r="AT36" s="78" t="s">
        <v>74</v>
      </c>
      <c r="AU36" s="78" t="s">
        <v>74</v>
      </c>
      <c r="AV36" s="78" t="s">
        <v>74</v>
      </c>
      <c r="AW36" s="78" t="s">
        <v>74</v>
      </c>
      <c r="AX36" s="78" t="s">
        <v>74</v>
      </c>
      <c r="AY36" s="78" t="s">
        <v>74</v>
      </c>
      <c r="AZ36" s="200" t="s">
        <v>74</v>
      </c>
    </row>
    <row r="37" spans="1:52" s="77" customFormat="1" ht="31.5">
      <c r="A37" s="204"/>
      <c r="B37" s="78" t="s">
        <v>109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84"/>
      <c r="T37" s="84"/>
      <c r="U37" s="75"/>
      <c r="V37" s="78" t="s">
        <v>233</v>
      </c>
      <c r="W37" s="78" t="s">
        <v>52</v>
      </c>
      <c r="X37" s="78" t="s">
        <v>68</v>
      </c>
      <c r="Y37" s="78"/>
      <c r="Z37" s="78"/>
      <c r="AA37" s="78"/>
      <c r="AB37" s="78"/>
      <c r="AC37" s="78"/>
      <c r="AD37" s="78"/>
      <c r="AE37" s="78"/>
      <c r="AF37" s="78"/>
      <c r="AG37" s="86">
        <v>44676</v>
      </c>
      <c r="AH37" s="86">
        <v>44706</v>
      </c>
      <c r="AI37" s="86">
        <v>44706</v>
      </c>
      <c r="AJ37" s="86">
        <v>44707</v>
      </c>
      <c r="AK37" s="86">
        <v>44711</v>
      </c>
      <c r="AL37" s="80" t="s">
        <v>48</v>
      </c>
      <c r="AM37" s="81">
        <v>62222</v>
      </c>
      <c r="AN37" s="82">
        <f t="shared" si="6"/>
        <v>62222</v>
      </c>
      <c r="AO37" s="83">
        <v>0</v>
      </c>
      <c r="AP37" s="83">
        <f t="shared" si="7"/>
        <v>62222</v>
      </c>
      <c r="AQ37" s="82">
        <f t="shared" si="8"/>
        <v>62222</v>
      </c>
      <c r="AR37" s="83">
        <v>0</v>
      </c>
      <c r="AS37" s="78" t="s">
        <v>74</v>
      </c>
      <c r="AT37" s="78" t="s">
        <v>74</v>
      </c>
      <c r="AU37" s="78" t="s">
        <v>74</v>
      </c>
      <c r="AV37" s="78" t="s">
        <v>74</v>
      </c>
      <c r="AW37" s="78" t="s">
        <v>74</v>
      </c>
      <c r="AX37" s="78" t="s">
        <v>74</v>
      </c>
      <c r="AY37" s="78" t="s">
        <v>74</v>
      </c>
      <c r="AZ37" s="200" t="s">
        <v>74</v>
      </c>
    </row>
    <row r="38" spans="1:52" s="77" customFormat="1" ht="31.5">
      <c r="A38" s="204"/>
      <c r="B38" s="78" t="s">
        <v>110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84"/>
      <c r="T38" s="84"/>
      <c r="U38" s="75"/>
      <c r="V38" s="78" t="s">
        <v>233</v>
      </c>
      <c r="W38" s="78" t="s">
        <v>52</v>
      </c>
      <c r="X38" s="78" t="s">
        <v>68</v>
      </c>
      <c r="Y38" s="78"/>
      <c r="Z38" s="78"/>
      <c r="AA38" s="78"/>
      <c r="AB38" s="78"/>
      <c r="AC38" s="78"/>
      <c r="AD38" s="78"/>
      <c r="AE38" s="78"/>
      <c r="AF38" s="78"/>
      <c r="AG38" s="86">
        <v>44753</v>
      </c>
      <c r="AH38" s="86">
        <f t="shared" ref="AH38:AH46" si="9">AI38</f>
        <v>44810</v>
      </c>
      <c r="AI38" s="86">
        <v>44810</v>
      </c>
      <c r="AJ38" s="86">
        <v>44811</v>
      </c>
      <c r="AK38" s="86">
        <v>44812</v>
      </c>
      <c r="AL38" s="80" t="s">
        <v>48</v>
      </c>
      <c r="AM38" s="81">
        <v>60029</v>
      </c>
      <c r="AN38" s="82">
        <f t="shared" si="6"/>
        <v>60029</v>
      </c>
      <c r="AO38" s="83">
        <v>0</v>
      </c>
      <c r="AP38" s="83">
        <f t="shared" si="7"/>
        <v>60029</v>
      </c>
      <c r="AQ38" s="82">
        <f t="shared" si="8"/>
        <v>60029</v>
      </c>
      <c r="AR38" s="83">
        <v>0</v>
      </c>
      <c r="AS38" s="78" t="s">
        <v>74</v>
      </c>
      <c r="AT38" s="78" t="s">
        <v>74</v>
      </c>
      <c r="AU38" s="78" t="s">
        <v>74</v>
      </c>
      <c r="AV38" s="78" t="s">
        <v>74</v>
      </c>
      <c r="AW38" s="78" t="s">
        <v>74</v>
      </c>
      <c r="AX38" s="78" t="s">
        <v>74</v>
      </c>
      <c r="AY38" s="78" t="s">
        <v>74</v>
      </c>
      <c r="AZ38" s="200" t="s">
        <v>74</v>
      </c>
    </row>
    <row r="39" spans="1:52" s="77" customFormat="1" ht="31.5">
      <c r="A39" s="204"/>
      <c r="B39" s="78" t="s">
        <v>111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84"/>
      <c r="T39" s="84"/>
      <c r="U39" s="75"/>
      <c r="V39" s="78" t="s">
        <v>233</v>
      </c>
      <c r="W39" s="78" t="s">
        <v>52</v>
      </c>
      <c r="X39" s="78" t="s">
        <v>68</v>
      </c>
      <c r="Y39" s="78"/>
      <c r="Z39" s="78"/>
      <c r="AA39" s="78"/>
      <c r="AB39" s="78"/>
      <c r="AC39" s="78"/>
      <c r="AD39" s="78"/>
      <c r="AE39" s="78"/>
      <c r="AF39" s="78"/>
      <c r="AG39" s="86">
        <v>44753</v>
      </c>
      <c r="AH39" s="86">
        <f t="shared" si="9"/>
        <v>44810</v>
      </c>
      <c r="AI39" s="86">
        <v>44810</v>
      </c>
      <c r="AJ39" s="86">
        <v>44811</v>
      </c>
      <c r="AK39" s="86">
        <v>44812</v>
      </c>
      <c r="AL39" s="80" t="s">
        <v>48</v>
      </c>
      <c r="AM39" s="81">
        <v>16725</v>
      </c>
      <c r="AN39" s="82">
        <f t="shared" si="6"/>
        <v>16725</v>
      </c>
      <c r="AO39" s="83">
        <v>0</v>
      </c>
      <c r="AP39" s="83">
        <f t="shared" si="7"/>
        <v>16725</v>
      </c>
      <c r="AQ39" s="82">
        <f t="shared" si="8"/>
        <v>16725</v>
      </c>
      <c r="AR39" s="83">
        <v>0</v>
      </c>
      <c r="AS39" s="78" t="s">
        <v>74</v>
      </c>
      <c r="AT39" s="78" t="s">
        <v>74</v>
      </c>
      <c r="AU39" s="78" t="s">
        <v>74</v>
      </c>
      <c r="AV39" s="78" t="s">
        <v>74</v>
      </c>
      <c r="AW39" s="78" t="s">
        <v>74</v>
      </c>
      <c r="AX39" s="78" t="s">
        <v>74</v>
      </c>
      <c r="AY39" s="78" t="s">
        <v>74</v>
      </c>
      <c r="AZ39" s="200" t="s">
        <v>74</v>
      </c>
    </row>
    <row r="40" spans="1:52" s="77" customFormat="1" ht="31.5">
      <c r="A40" s="204"/>
      <c r="B40" s="78" t="s">
        <v>112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84"/>
      <c r="T40" s="84"/>
      <c r="U40" s="75"/>
      <c r="V40" s="78" t="s">
        <v>233</v>
      </c>
      <c r="W40" s="78" t="s">
        <v>52</v>
      </c>
      <c r="X40" s="78" t="s">
        <v>68</v>
      </c>
      <c r="Y40" s="78"/>
      <c r="Z40" s="78"/>
      <c r="AA40" s="78"/>
      <c r="AB40" s="78"/>
      <c r="AC40" s="78"/>
      <c r="AD40" s="78"/>
      <c r="AE40" s="78"/>
      <c r="AF40" s="78"/>
      <c r="AG40" s="86">
        <v>44753</v>
      </c>
      <c r="AH40" s="86">
        <f t="shared" si="9"/>
        <v>44810</v>
      </c>
      <c r="AI40" s="86">
        <v>44810</v>
      </c>
      <c r="AJ40" s="86">
        <v>44811</v>
      </c>
      <c r="AK40" s="86">
        <v>44812</v>
      </c>
      <c r="AL40" s="80" t="s">
        <v>48</v>
      </c>
      <c r="AM40" s="81">
        <v>4960</v>
      </c>
      <c r="AN40" s="82">
        <f t="shared" si="6"/>
        <v>4960</v>
      </c>
      <c r="AO40" s="83">
        <v>0</v>
      </c>
      <c r="AP40" s="83">
        <f t="shared" si="7"/>
        <v>4960</v>
      </c>
      <c r="AQ40" s="82">
        <f t="shared" si="8"/>
        <v>4960</v>
      </c>
      <c r="AR40" s="83">
        <v>0</v>
      </c>
      <c r="AS40" s="78" t="s">
        <v>74</v>
      </c>
      <c r="AT40" s="78" t="s">
        <v>74</v>
      </c>
      <c r="AU40" s="78" t="s">
        <v>74</v>
      </c>
      <c r="AV40" s="78" t="s">
        <v>74</v>
      </c>
      <c r="AW40" s="78" t="s">
        <v>74</v>
      </c>
      <c r="AX40" s="78" t="s">
        <v>74</v>
      </c>
      <c r="AY40" s="78" t="s">
        <v>74</v>
      </c>
      <c r="AZ40" s="200" t="s">
        <v>74</v>
      </c>
    </row>
    <row r="41" spans="1:52" s="77" customFormat="1" ht="31.5">
      <c r="A41" s="204"/>
      <c r="B41" s="78" t="s">
        <v>113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84"/>
      <c r="T41" s="84"/>
      <c r="U41" s="75"/>
      <c r="V41" s="78" t="s">
        <v>233</v>
      </c>
      <c r="W41" s="78" t="s">
        <v>52</v>
      </c>
      <c r="X41" s="78" t="s">
        <v>68</v>
      </c>
      <c r="Y41" s="78"/>
      <c r="Z41" s="78"/>
      <c r="AA41" s="78"/>
      <c r="AB41" s="78"/>
      <c r="AC41" s="78"/>
      <c r="AD41" s="78"/>
      <c r="AE41" s="78"/>
      <c r="AF41" s="78"/>
      <c r="AG41" s="86">
        <v>44750</v>
      </c>
      <c r="AH41" s="86">
        <f t="shared" si="9"/>
        <v>44810</v>
      </c>
      <c r="AI41" s="86">
        <v>44810</v>
      </c>
      <c r="AJ41" s="86">
        <v>44811</v>
      </c>
      <c r="AK41" s="86">
        <v>44812</v>
      </c>
      <c r="AL41" s="80" t="s">
        <v>48</v>
      </c>
      <c r="AM41" s="81">
        <v>14800</v>
      </c>
      <c r="AN41" s="82">
        <f t="shared" si="6"/>
        <v>14800</v>
      </c>
      <c r="AO41" s="83">
        <v>0</v>
      </c>
      <c r="AP41" s="83">
        <f t="shared" si="7"/>
        <v>14800</v>
      </c>
      <c r="AQ41" s="82">
        <f t="shared" si="8"/>
        <v>14800</v>
      </c>
      <c r="AR41" s="83">
        <v>0</v>
      </c>
      <c r="AS41" s="78" t="s">
        <v>74</v>
      </c>
      <c r="AT41" s="78" t="s">
        <v>74</v>
      </c>
      <c r="AU41" s="78" t="s">
        <v>74</v>
      </c>
      <c r="AV41" s="78" t="s">
        <v>74</v>
      </c>
      <c r="AW41" s="78" t="s">
        <v>74</v>
      </c>
      <c r="AX41" s="78" t="s">
        <v>74</v>
      </c>
      <c r="AY41" s="78" t="s">
        <v>74</v>
      </c>
      <c r="AZ41" s="200" t="s">
        <v>74</v>
      </c>
    </row>
    <row r="42" spans="1:52" s="77" customFormat="1" ht="31.5">
      <c r="A42" s="204"/>
      <c r="B42" s="78" t="s">
        <v>114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84"/>
      <c r="T42" s="84"/>
      <c r="U42" s="75"/>
      <c r="V42" s="78" t="s">
        <v>233</v>
      </c>
      <c r="W42" s="78" t="s">
        <v>52</v>
      </c>
      <c r="X42" s="78" t="s">
        <v>68</v>
      </c>
      <c r="Y42" s="78"/>
      <c r="Z42" s="78"/>
      <c r="AA42" s="78"/>
      <c r="AB42" s="78"/>
      <c r="AC42" s="78"/>
      <c r="AD42" s="78"/>
      <c r="AE42" s="78"/>
      <c r="AF42" s="78"/>
      <c r="AG42" s="86">
        <v>44816</v>
      </c>
      <c r="AH42" s="86">
        <f t="shared" si="9"/>
        <v>44882</v>
      </c>
      <c r="AI42" s="86">
        <v>44882</v>
      </c>
      <c r="AJ42" s="86">
        <v>44888</v>
      </c>
      <c r="AK42" s="86">
        <v>44889</v>
      </c>
      <c r="AL42" s="80" t="s">
        <v>48</v>
      </c>
      <c r="AM42" s="81">
        <v>4920</v>
      </c>
      <c r="AN42" s="82">
        <f t="shared" si="6"/>
        <v>4920</v>
      </c>
      <c r="AO42" s="83">
        <v>0</v>
      </c>
      <c r="AP42" s="83">
        <f t="shared" si="7"/>
        <v>4920</v>
      </c>
      <c r="AQ42" s="82">
        <f t="shared" si="8"/>
        <v>4920</v>
      </c>
      <c r="AR42" s="83">
        <v>0</v>
      </c>
      <c r="AS42" s="78" t="s">
        <v>74</v>
      </c>
      <c r="AT42" s="78" t="s">
        <v>74</v>
      </c>
      <c r="AU42" s="78" t="s">
        <v>74</v>
      </c>
      <c r="AV42" s="78" t="s">
        <v>74</v>
      </c>
      <c r="AW42" s="78" t="s">
        <v>74</v>
      </c>
      <c r="AX42" s="78" t="s">
        <v>74</v>
      </c>
      <c r="AY42" s="78" t="s">
        <v>74</v>
      </c>
      <c r="AZ42" s="200" t="s">
        <v>74</v>
      </c>
    </row>
    <row r="43" spans="1:52" s="77" customFormat="1" ht="31.5">
      <c r="A43" s="204"/>
      <c r="B43" s="78" t="s">
        <v>115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84"/>
      <c r="T43" s="84"/>
      <c r="U43" s="75"/>
      <c r="V43" s="78" t="s">
        <v>233</v>
      </c>
      <c r="W43" s="78" t="s">
        <v>52</v>
      </c>
      <c r="X43" s="78" t="s">
        <v>68</v>
      </c>
      <c r="Y43" s="78"/>
      <c r="Z43" s="78"/>
      <c r="AA43" s="78"/>
      <c r="AB43" s="78"/>
      <c r="AC43" s="78"/>
      <c r="AD43" s="78"/>
      <c r="AE43" s="78"/>
      <c r="AF43" s="78"/>
      <c r="AG43" s="86">
        <v>44817</v>
      </c>
      <c r="AH43" s="86">
        <f t="shared" si="9"/>
        <v>44854</v>
      </c>
      <c r="AI43" s="86">
        <v>44854</v>
      </c>
      <c r="AJ43" s="86">
        <v>44855</v>
      </c>
      <c r="AK43" s="86">
        <v>44858</v>
      </c>
      <c r="AL43" s="80" t="s">
        <v>48</v>
      </c>
      <c r="AM43" s="81">
        <v>92419</v>
      </c>
      <c r="AN43" s="82">
        <f t="shared" si="6"/>
        <v>92419</v>
      </c>
      <c r="AO43" s="83">
        <v>0</v>
      </c>
      <c r="AP43" s="83">
        <f t="shared" si="7"/>
        <v>92419</v>
      </c>
      <c r="AQ43" s="82">
        <f t="shared" si="8"/>
        <v>92419</v>
      </c>
      <c r="AR43" s="83">
        <v>0</v>
      </c>
      <c r="AS43" s="78" t="s">
        <v>74</v>
      </c>
      <c r="AT43" s="78" t="s">
        <v>74</v>
      </c>
      <c r="AU43" s="78" t="s">
        <v>74</v>
      </c>
      <c r="AV43" s="78" t="s">
        <v>74</v>
      </c>
      <c r="AW43" s="78" t="s">
        <v>74</v>
      </c>
      <c r="AX43" s="78" t="s">
        <v>74</v>
      </c>
      <c r="AY43" s="78" t="s">
        <v>74</v>
      </c>
      <c r="AZ43" s="200" t="s">
        <v>74</v>
      </c>
    </row>
    <row r="44" spans="1:52" s="77" customFormat="1" ht="31.5">
      <c r="A44" s="204"/>
      <c r="B44" s="78" t="s">
        <v>105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84"/>
      <c r="T44" s="84"/>
      <c r="U44" s="75"/>
      <c r="V44" s="78" t="s">
        <v>233</v>
      </c>
      <c r="W44" s="78" t="s">
        <v>52</v>
      </c>
      <c r="X44" s="78" t="s">
        <v>68</v>
      </c>
      <c r="Y44" s="78"/>
      <c r="Z44" s="78"/>
      <c r="AA44" s="78"/>
      <c r="AB44" s="78"/>
      <c r="AC44" s="78"/>
      <c r="AD44" s="78"/>
      <c r="AE44" s="78"/>
      <c r="AF44" s="78"/>
      <c r="AG44" s="86">
        <v>44816</v>
      </c>
      <c r="AH44" s="86">
        <f t="shared" si="9"/>
        <v>44854</v>
      </c>
      <c r="AI44" s="86">
        <v>44854</v>
      </c>
      <c r="AJ44" s="86">
        <v>44855</v>
      </c>
      <c r="AK44" s="86">
        <v>44858</v>
      </c>
      <c r="AL44" s="80" t="s">
        <v>48</v>
      </c>
      <c r="AM44" s="81">
        <v>16681</v>
      </c>
      <c r="AN44" s="82">
        <f t="shared" si="6"/>
        <v>16681</v>
      </c>
      <c r="AO44" s="83">
        <v>0</v>
      </c>
      <c r="AP44" s="83">
        <f t="shared" si="7"/>
        <v>16681</v>
      </c>
      <c r="AQ44" s="82">
        <f t="shared" si="8"/>
        <v>16681</v>
      </c>
      <c r="AR44" s="83">
        <v>0</v>
      </c>
      <c r="AS44" s="78" t="s">
        <v>74</v>
      </c>
      <c r="AT44" s="78" t="s">
        <v>74</v>
      </c>
      <c r="AU44" s="78" t="s">
        <v>74</v>
      </c>
      <c r="AV44" s="78" t="s">
        <v>74</v>
      </c>
      <c r="AW44" s="78" t="s">
        <v>74</v>
      </c>
      <c r="AX44" s="78" t="s">
        <v>74</v>
      </c>
      <c r="AY44" s="78" t="s">
        <v>74</v>
      </c>
      <c r="AZ44" s="200" t="s">
        <v>74</v>
      </c>
    </row>
    <row r="45" spans="1:52" s="77" customFormat="1" ht="31.5">
      <c r="A45" s="204"/>
      <c r="B45" s="78" t="s">
        <v>116</v>
      </c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84"/>
      <c r="T45" s="84"/>
      <c r="U45" s="75"/>
      <c r="V45" s="78" t="s">
        <v>233</v>
      </c>
      <c r="W45" s="78" t="s">
        <v>52</v>
      </c>
      <c r="X45" s="78" t="s">
        <v>68</v>
      </c>
      <c r="Y45" s="78"/>
      <c r="Z45" s="78"/>
      <c r="AA45" s="78"/>
      <c r="AB45" s="78"/>
      <c r="AC45" s="78"/>
      <c r="AD45" s="78"/>
      <c r="AE45" s="78"/>
      <c r="AF45" s="78"/>
      <c r="AG45" s="86">
        <v>44816</v>
      </c>
      <c r="AH45" s="86">
        <f t="shared" si="9"/>
        <v>44854</v>
      </c>
      <c r="AI45" s="86">
        <v>44854</v>
      </c>
      <c r="AJ45" s="86">
        <v>44855</v>
      </c>
      <c r="AK45" s="86">
        <v>44858</v>
      </c>
      <c r="AL45" s="80" t="s">
        <v>48</v>
      </c>
      <c r="AM45" s="81">
        <v>7250</v>
      </c>
      <c r="AN45" s="82">
        <f t="shared" si="6"/>
        <v>7250</v>
      </c>
      <c r="AO45" s="83">
        <v>0</v>
      </c>
      <c r="AP45" s="83">
        <f t="shared" si="7"/>
        <v>7250</v>
      </c>
      <c r="AQ45" s="82">
        <f t="shared" si="8"/>
        <v>7250</v>
      </c>
      <c r="AR45" s="83">
        <v>0</v>
      </c>
      <c r="AS45" s="78" t="s">
        <v>74</v>
      </c>
      <c r="AT45" s="78" t="s">
        <v>74</v>
      </c>
      <c r="AU45" s="78" t="s">
        <v>74</v>
      </c>
      <c r="AV45" s="78" t="s">
        <v>74</v>
      </c>
      <c r="AW45" s="78" t="s">
        <v>74</v>
      </c>
      <c r="AX45" s="78" t="s">
        <v>74</v>
      </c>
      <c r="AY45" s="78" t="s">
        <v>74</v>
      </c>
      <c r="AZ45" s="200" t="s">
        <v>74</v>
      </c>
    </row>
    <row r="46" spans="1:52" s="77" customFormat="1" ht="31.5">
      <c r="A46" s="204"/>
      <c r="B46" s="78" t="s">
        <v>117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84"/>
      <c r="T46" s="84"/>
      <c r="U46" s="75"/>
      <c r="V46" s="78" t="s">
        <v>233</v>
      </c>
      <c r="W46" s="78" t="s">
        <v>52</v>
      </c>
      <c r="X46" s="78" t="s">
        <v>68</v>
      </c>
      <c r="Y46" s="78"/>
      <c r="Z46" s="78"/>
      <c r="AA46" s="78"/>
      <c r="AB46" s="78"/>
      <c r="AC46" s="78"/>
      <c r="AD46" s="78"/>
      <c r="AE46" s="78"/>
      <c r="AF46" s="78"/>
      <c r="AG46" s="86">
        <v>44816</v>
      </c>
      <c r="AH46" s="86">
        <f t="shared" si="9"/>
        <v>44854</v>
      </c>
      <c r="AI46" s="86">
        <v>44854</v>
      </c>
      <c r="AJ46" s="86">
        <v>44855</v>
      </c>
      <c r="AK46" s="86">
        <v>44858</v>
      </c>
      <c r="AL46" s="80" t="s">
        <v>48</v>
      </c>
      <c r="AM46" s="81">
        <v>5924</v>
      </c>
      <c r="AN46" s="82">
        <f t="shared" si="6"/>
        <v>5924</v>
      </c>
      <c r="AO46" s="83">
        <v>0</v>
      </c>
      <c r="AP46" s="83">
        <f t="shared" si="7"/>
        <v>5924</v>
      </c>
      <c r="AQ46" s="82">
        <f t="shared" si="8"/>
        <v>5924</v>
      </c>
      <c r="AR46" s="83">
        <v>0</v>
      </c>
      <c r="AS46" s="78" t="s">
        <v>74</v>
      </c>
      <c r="AT46" s="78" t="s">
        <v>74</v>
      </c>
      <c r="AU46" s="78" t="s">
        <v>74</v>
      </c>
      <c r="AV46" s="78" t="s">
        <v>74</v>
      </c>
      <c r="AW46" s="78" t="s">
        <v>74</v>
      </c>
      <c r="AX46" s="78" t="s">
        <v>74</v>
      </c>
      <c r="AY46" s="78" t="s">
        <v>74</v>
      </c>
      <c r="AZ46" s="200" t="s">
        <v>74</v>
      </c>
    </row>
    <row r="47" spans="1:52" s="77" customFormat="1" ht="12.75" customHeight="1">
      <c r="A47" s="204"/>
      <c r="B47" s="152" t="s">
        <v>118</v>
      </c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84"/>
      <c r="T47" s="84"/>
      <c r="U47" s="75"/>
      <c r="V47" s="152" t="s">
        <v>234</v>
      </c>
      <c r="W47" s="152" t="s">
        <v>52</v>
      </c>
      <c r="X47" s="152" t="s">
        <v>68</v>
      </c>
      <c r="Y47" s="78"/>
      <c r="Z47" s="78"/>
      <c r="AA47" s="78"/>
      <c r="AB47" s="78"/>
      <c r="AC47" s="78"/>
      <c r="AD47" s="78"/>
      <c r="AE47" s="78"/>
      <c r="AF47" s="79"/>
      <c r="AG47" s="155">
        <v>44606</v>
      </c>
      <c r="AH47" s="155">
        <v>44606</v>
      </c>
      <c r="AI47" s="155">
        <v>44734</v>
      </c>
      <c r="AJ47" s="155">
        <v>44740</v>
      </c>
      <c r="AK47" s="155">
        <v>44740</v>
      </c>
      <c r="AL47" s="143" t="s">
        <v>48</v>
      </c>
      <c r="AM47" s="148">
        <v>145000</v>
      </c>
      <c r="AN47" s="148">
        <v>145000</v>
      </c>
      <c r="AO47" s="148">
        <v>0</v>
      </c>
      <c r="AP47" s="157">
        <v>143516</v>
      </c>
      <c r="AQ47" s="148">
        <v>143516</v>
      </c>
      <c r="AR47" s="148">
        <v>0</v>
      </c>
      <c r="AS47" s="78"/>
      <c r="AT47" s="78"/>
      <c r="AU47" s="78"/>
      <c r="AV47" s="78"/>
      <c r="AW47" s="78"/>
      <c r="AX47" s="78"/>
      <c r="AY47" s="80"/>
      <c r="AZ47" s="202" t="s">
        <v>74</v>
      </c>
    </row>
    <row r="48" spans="1:52" s="77" customFormat="1" ht="15.75">
      <c r="A48" s="204"/>
      <c r="B48" s="152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84"/>
      <c r="T48" s="84"/>
      <c r="U48" s="75"/>
      <c r="V48" s="152"/>
      <c r="W48" s="152"/>
      <c r="X48" s="152"/>
      <c r="Y48" s="78"/>
      <c r="Z48" s="78"/>
      <c r="AA48" s="78"/>
      <c r="AB48" s="78"/>
      <c r="AC48" s="78"/>
      <c r="AD48" s="79"/>
      <c r="AE48" s="79"/>
      <c r="AF48" s="79"/>
      <c r="AG48" s="155"/>
      <c r="AH48" s="155"/>
      <c r="AI48" s="155"/>
      <c r="AJ48" s="155"/>
      <c r="AK48" s="155"/>
      <c r="AL48" s="143"/>
      <c r="AM48" s="148"/>
      <c r="AN48" s="148"/>
      <c r="AO48" s="148"/>
      <c r="AP48" s="157"/>
      <c r="AQ48" s="148"/>
      <c r="AR48" s="148"/>
      <c r="AS48" s="78"/>
      <c r="AT48" s="78"/>
      <c r="AU48" s="80"/>
      <c r="AV48" s="75"/>
      <c r="AW48" s="75"/>
      <c r="AX48" s="84"/>
      <c r="AY48" s="80"/>
      <c r="AZ48" s="202"/>
    </row>
    <row r="49" spans="1:52" s="77" customFormat="1" ht="15.75">
      <c r="A49" s="204"/>
      <c r="B49" s="152" t="s">
        <v>119</v>
      </c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84"/>
      <c r="T49" s="84"/>
      <c r="U49" s="75"/>
      <c r="V49" s="152" t="s">
        <v>234</v>
      </c>
      <c r="W49" s="152" t="s">
        <v>52</v>
      </c>
      <c r="X49" s="152" t="s">
        <v>68</v>
      </c>
      <c r="Y49" s="78"/>
      <c r="Z49" s="78"/>
      <c r="AA49" s="78"/>
      <c r="AB49" s="78"/>
      <c r="AC49" s="78"/>
      <c r="AD49" s="78"/>
      <c r="AE49" s="78"/>
      <c r="AF49" s="78"/>
      <c r="AG49" s="155">
        <v>44791</v>
      </c>
      <c r="AH49" s="155">
        <v>44791</v>
      </c>
      <c r="AI49" s="155">
        <v>44861</v>
      </c>
      <c r="AJ49" s="155">
        <v>44868</v>
      </c>
      <c r="AK49" s="155">
        <v>44868</v>
      </c>
      <c r="AL49" s="143" t="s">
        <v>48</v>
      </c>
      <c r="AM49" s="148">
        <v>100000</v>
      </c>
      <c r="AN49" s="148">
        <v>100000</v>
      </c>
      <c r="AO49" s="156">
        <v>0</v>
      </c>
      <c r="AP49" s="157">
        <v>96686</v>
      </c>
      <c r="AQ49" s="148">
        <v>96686</v>
      </c>
      <c r="AR49" s="148">
        <v>0</v>
      </c>
      <c r="AS49" s="78"/>
      <c r="AT49" s="78"/>
      <c r="AU49" s="78"/>
      <c r="AV49" s="78"/>
      <c r="AW49" s="78"/>
      <c r="AX49" s="78"/>
      <c r="AY49" s="78"/>
      <c r="AZ49" s="202" t="s">
        <v>74</v>
      </c>
    </row>
    <row r="50" spans="1:52" s="77" customFormat="1" ht="15.75">
      <c r="A50" s="204"/>
      <c r="B50" s="152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84"/>
      <c r="T50" s="84"/>
      <c r="U50" s="75"/>
      <c r="V50" s="152"/>
      <c r="W50" s="152"/>
      <c r="X50" s="152"/>
      <c r="Y50" s="78"/>
      <c r="Z50" s="78"/>
      <c r="AA50" s="78"/>
      <c r="AB50" s="78"/>
      <c r="AC50" s="78"/>
      <c r="AD50" s="78"/>
      <c r="AE50" s="78"/>
      <c r="AF50" s="78"/>
      <c r="AG50" s="155"/>
      <c r="AH50" s="155"/>
      <c r="AI50" s="155"/>
      <c r="AJ50" s="155"/>
      <c r="AK50" s="155"/>
      <c r="AL50" s="143"/>
      <c r="AM50" s="148"/>
      <c r="AN50" s="148"/>
      <c r="AO50" s="156"/>
      <c r="AP50" s="157"/>
      <c r="AQ50" s="148"/>
      <c r="AR50" s="148"/>
      <c r="AS50" s="78"/>
      <c r="AT50" s="78"/>
      <c r="AU50" s="78"/>
      <c r="AV50" s="78"/>
      <c r="AW50" s="78"/>
      <c r="AX50" s="78"/>
      <c r="AY50" s="78"/>
      <c r="AZ50" s="202"/>
    </row>
    <row r="51" spans="1:52" s="77" customFormat="1" ht="31.5">
      <c r="A51" s="205" t="s">
        <v>121</v>
      </c>
      <c r="B51" s="87" t="s">
        <v>122</v>
      </c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84"/>
      <c r="T51" s="84"/>
      <c r="U51" s="75"/>
      <c r="V51" s="78" t="s">
        <v>123</v>
      </c>
      <c r="W51" s="78" t="s">
        <v>52</v>
      </c>
      <c r="X51" s="78" t="s">
        <v>68</v>
      </c>
      <c r="Y51" s="78" t="s">
        <v>74</v>
      </c>
      <c r="Z51" s="78" t="s">
        <v>74</v>
      </c>
      <c r="AA51" s="78" t="s">
        <v>74</v>
      </c>
      <c r="AB51" s="78" t="s">
        <v>74</v>
      </c>
      <c r="AC51" s="78" t="s">
        <v>74</v>
      </c>
      <c r="AD51" s="78" t="s">
        <v>74</v>
      </c>
      <c r="AE51" s="78" t="s">
        <v>74</v>
      </c>
      <c r="AF51" s="78" t="s">
        <v>74</v>
      </c>
      <c r="AG51" s="88">
        <v>44638</v>
      </c>
      <c r="AH51" s="88">
        <v>44694</v>
      </c>
      <c r="AI51" s="88">
        <v>44694</v>
      </c>
      <c r="AJ51" s="88">
        <v>44705</v>
      </c>
      <c r="AK51" s="88">
        <v>44705</v>
      </c>
      <c r="AL51" s="89" t="s">
        <v>124</v>
      </c>
      <c r="AM51" s="90">
        <v>44000</v>
      </c>
      <c r="AN51" s="90">
        <v>44000</v>
      </c>
      <c r="AO51" s="76">
        <v>0</v>
      </c>
      <c r="AP51" s="91">
        <v>43105</v>
      </c>
      <c r="AQ51" s="90">
        <v>43105</v>
      </c>
      <c r="AR51" s="83">
        <v>0</v>
      </c>
      <c r="AS51" s="78" t="s">
        <v>74</v>
      </c>
      <c r="AT51" s="78" t="s">
        <v>74</v>
      </c>
      <c r="AU51" s="78" t="s">
        <v>74</v>
      </c>
      <c r="AV51" s="78" t="s">
        <v>74</v>
      </c>
      <c r="AW51" s="78" t="s">
        <v>74</v>
      </c>
      <c r="AX51" s="78" t="s">
        <v>74</v>
      </c>
      <c r="AY51" s="78" t="s">
        <v>74</v>
      </c>
      <c r="AZ51" s="206" t="s">
        <v>125</v>
      </c>
    </row>
    <row r="52" spans="1:52" s="77" customFormat="1" ht="24.95" customHeight="1">
      <c r="A52" s="205" t="s">
        <v>126</v>
      </c>
      <c r="B52" s="87" t="s">
        <v>127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84"/>
      <c r="T52" s="84"/>
      <c r="U52" s="75"/>
      <c r="V52" s="78" t="s">
        <v>123</v>
      </c>
      <c r="W52" s="78" t="s">
        <v>52</v>
      </c>
      <c r="X52" s="78" t="s">
        <v>68</v>
      </c>
      <c r="Y52" s="78"/>
      <c r="Z52" s="78"/>
      <c r="AA52" s="78"/>
      <c r="AB52" s="78"/>
      <c r="AC52" s="78"/>
      <c r="AD52" s="78"/>
      <c r="AE52" s="78"/>
      <c r="AF52" s="78"/>
      <c r="AG52" s="88">
        <v>44692</v>
      </c>
      <c r="AH52" s="88">
        <v>44732</v>
      </c>
      <c r="AI52" s="88">
        <v>44732</v>
      </c>
      <c r="AJ52" s="88">
        <v>44740</v>
      </c>
      <c r="AK52" s="88">
        <v>44740</v>
      </c>
      <c r="AL52" s="89" t="s">
        <v>124</v>
      </c>
      <c r="AM52" s="90">
        <v>12000</v>
      </c>
      <c r="AN52" s="90">
        <v>12000</v>
      </c>
      <c r="AO52" s="76">
        <v>0</v>
      </c>
      <c r="AP52" s="91">
        <v>11700</v>
      </c>
      <c r="AQ52" s="90">
        <v>11700</v>
      </c>
      <c r="AR52" s="83"/>
      <c r="AS52" s="78"/>
      <c r="AT52" s="78"/>
      <c r="AU52" s="78"/>
      <c r="AV52" s="78"/>
      <c r="AW52" s="78"/>
      <c r="AX52" s="78"/>
      <c r="AY52" s="78"/>
      <c r="AZ52" s="206" t="s">
        <v>125</v>
      </c>
    </row>
    <row r="53" spans="1:52" s="77" customFormat="1" ht="24.95" customHeight="1">
      <c r="A53" s="205" t="s">
        <v>128</v>
      </c>
      <c r="B53" s="87" t="s">
        <v>129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84"/>
      <c r="T53" s="84"/>
      <c r="U53" s="75"/>
      <c r="V53" s="78" t="s">
        <v>123</v>
      </c>
      <c r="W53" s="78" t="s">
        <v>52</v>
      </c>
      <c r="X53" s="78" t="s">
        <v>68</v>
      </c>
      <c r="Y53" s="78"/>
      <c r="Z53" s="78"/>
      <c r="AA53" s="78"/>
      <c r="AB53" s="78"/>
      <c r="AC53" s="78"/>
      <c r="AD53" s="78"/>
      <c r="AE53" s="78"/>
      <c r="AF53" s="78"/>
      <c r="AG53" s="88">
        <v>44715</v>
      </c>
      <c r="AH53" s="88">
        <v>44744</v>
      </c>
      <c r="AI53" s="88">
        <v>44744</v>
      </c>
      <c r="AJ53" s="88">
        <v>44753</v>
      </c>
      <c r="AK53" s="88">
        <v>44753</v>
      </c>
      <c r="AL53" s="89" t="s">
        <v>124</v>
      </c>
      <c r="AM53" s="90">
        <v>94000</v>
      </c>
      <c r="AN53" s="90">
        <v>94000</v>
      </c>
      <c r="AO53" s="76">
        <v>0</v>
      </c>
      <c r="AP53" s="91">
        <v>93750</v>
      </c>
      <c r="AQ53" s="90">
        <v>93750</v>
      </c>
      <c r="AR53" s="83"/>
      <c r="AS53" s="78"/>
      <c r="AT53" s="78"/>
      <c r="AU53" s="78"/>
      <c r="AV53" s="78"/>
      <c r="AW53" s="78"/>
      <c r="AX53" s="78"/>
      <c r="AY53" s="78"/>
      <c r="AZ53" s="206" t="s">
        <v>125</v>
      </c>
    </row>
    <row r="54" spans="1:52" s="77" customFormat="1" ht="24.95" customHeight="1">
      <c r="A54" s="205" t="s">
        <v>130</v>
      </c>
      <c r="B54" s="87" t="s">
        <v>131</v>
      </c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84"/>
      <c r="T54" s="84"/>
      <c r="U54" s="75"/>
      <c r="V54" s="78" t="s">
        <v>123</v>
      </c>
      <c r="W54" s="78" t="s">
        <v>52</v>
      </c>
      <c r="X54" s="78" t="s">
        <v>68</v>
      </c>
      <c r="Y54" s="78"/>
      <c r="Z54" s="78"/>
      <c r="AA54" s="78"/>
      <c r="AB54" s="78"/>
      <c r="AC54" s="78"/>
      <c r="AD54" s="78"/>
      <c r="AE54" s="78"/>
      <c r="AF54" s="78"/>
      <c r="AG54" s="88">
        <v>44715</v>
      </c>
      <c r="AH54" s="88">
        <v>44804</v>
      </c>
      <c r="AI54" s="88">
        <v>44804</v>
      </c>
      <c r="AJ54" s="88">
        <v>44812</v>
      </c>
      <c r="AK54" s="88">
        <v>44812</v>
      </c>
      <c r="AL54" s="89" t="s">
        <v>124</v>
      </c>
      <c r="AM54" s="90">
        <v>11000</v>
      </c>
      <c r="AN54" s="90">
        <v>11000</v>
      </c>
      <c r="AO54" s="76">
        <v>0</v>
      </c>
      <c r="AP54" s="91">
        <v>10800</v>
      </c>
      <c r="AQ54" s="90">
        <v>10800</v>
      </c>
      <c r="AR54" s="83"/>
      <c r="AS54" s="78"/>
      <c r="AT54" s="78"/>
      <c r="AU54" s="78"/>
      <c r="AV54" s="78"/>
      <c r="AW54" s="78"/>
      <c r="AX54" s="78"/>
      <c r="AY54" s="78"/>
      <c r="AZ54" s="206" t="s">
        <v>125</v>
      </c>
    </row>
    <row r="55" spans="1:52" s="77" customFormat="1" ht="24.95" customHeight="1">
      <c r="A55" s="205" t="s">
        <v>132</v>
      </c>
      <c r="B55" s="87" t="s">
        <v>133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84"/>
      <c r="T55" s="84"/>
      <c r="U55" s="75"/>
      <c r="V55" s="78" t="s">
        <v>123</v>
      </c>
      <c r="W55" s="78" t="s">
        <v>52</v>
      </c>
      <c r="X55" s="78" t="s">
        <v>68</v>
      </c>
      <c r="Y55" s="78"/>
      <c r="Z55" s="78"/>
      <c r="AA55" s="78"/>
      <c r="AB55" s="78"/>
      <c r="AC55" s="78"/>
      <c r="AD55" s="78"/>
      <c r="AE55" s="78"/>
      <c r="AF55" s="78"/>
      <c r="AG55" s="88">
        <v>44726</v>
      </c>
      <c r="AH55" s="88">
        <v>44762</v>
      </c>
      <c r="AI55" s="88">
        <v>44762</v>
      </c>
      <c r="AJ55" s="88">
        <v>44771</v>
      </c>
      <c r="AK55" s="88">
        <v>44771</v>
      </c>
      <c r="AL55" s="89" t="s">
        <v>124</v>
      </c>
      <c r="AM55" s="90">
        <v>34248</v>
      </c>
      <c r="AN55" s="90">
        <v>34248</v>
      </c>
      <c r="AO55" s="76">
        <v>0</v>
      </c>
      <c r="AP55" s="91">
        <v>34000</v>
      </c>
      <c r="AQ55" s="90">
        <v>34000</v>
      </c>
      <c r="AR55" s="83"/>
      <c r="AS55" s="78"/>
      <c r="AT55" s="78"/>
      <c r="AU55" s="78"/>
      <c r="AV55" s="78"/>
      <c r="AW55" s="78"/>
      <c r="AX55" s="78"/>
      <c r="AY55" s="78"/>
      <c r="AZ55" s="206" t="s">
        <v>125</v>
      </c>
    </row>
    <row r="56" spans="1:52" s="77" customFormat="1" ht="24.95" customHeight="1">
      <c r="A56" s="205" t="s">
        <v>134</v>
      </c>
      <c r="B56" s="87" t="s">
        <v>135</v>
      </c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84"/>
      <c r="T56" s="84"/>
      <c r="U56" s="75"/>
      <c r="V56" s="78" t="s">
        <v>123</v>
      </c>
      <c r="W56" s="78" t="s">
        <v>52</v>
      </c>
      <c r="X56" s="78" t="s">
        <v>68</v>
      </c>
      <c r="Y56" s="78"/>
      <c r="Z56" s="78"/>
      <c r="AA56" s="78"/>
      <c r="AB56" s="78"/>
      <c r="AC56" s="78"/>
      <c r="AD56" s="78"/>
      <c r="AE56" s="78"/>
      <c r="AF56" s="78"/>
      <c r="AG56" s="88">
        <v>44776</v>
      </c>
      <c r="AH56" s="88">
        <v>44804</v>
      </c>
      <c r="AI56" s="88">
        <v>44804</v>
      </c>
      <c r="AJ56" s="88">
        <v>44812</v>
      </c>
      <c r="AK56" s="88">
        <v>44812</v>
      </c>
      <c r="AL56" s="89" t="s">
        <v>124</v>
      </c>
      <c r="AM56" s="90">
        <v>35000</v>
      </c>
      <c r="AN56" s="90">
        <v>35000</v>
      </c>
      <c r="AO56" s="76">
        <v>0</v>
      </c>
      <c r="AP56" s="91">
        <v>35000</v>
      </c>
      <c r="AQ56" s="90">
        <v>35000</v>
      </c>
      <c r="AR56" s="83"/>
      <c r="AS56" s="78"/>
      <c r="AT56" s="78"/>
      <c r="AU56" s="78"/>
      <c r="AV56" s="78"/>
      <c r="AW56" s="78"/>
      <c r="AX56" s="78"/>
      <c r="AY56" s="78"/>
      <c r="AZ56" s="206" t="s">
        <v>125</v>
      </c>
    </row>
    <row r="57" spans="1:52" s="77" customFormat="1" ht="24.95" customHeight="1">
      <c r="A57" s="207" t="s">
        <v>126</v>
      </c>
      <c r="B57" s="87" t="s">
        <v>127</v>
      </c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84"/>
      <c r="T57" s="84"/>
      <c r="U57" s="75"/>
      <c r="V57" s="78" t="s">
        <v>123</v>
      </c>
      <c r="W57" s="78" t="s">
        <v>52</v>
      </c>
      <c r="X57" s="78" t="s">
        <v>68</v>
      </c>
      <c r="Y57" s="78"/>
      <c r="Z57" s="78"/>
      <c r="AA57" s="78"/>
      <c r="AB57" s="78"/>
      <c r="AC57" s="78"/>
      <c r="AD57" s="78"/>
      <c r="AE57" s="78"/>
      <c r="AF57" s="78"/>
      <c r="AG57" s="88">
        <v>44776</v>
      </c>
      <c r="AH57" s="88">
        <v>44804</v>
      </c>
      <c r="AI57" s="88">
        <v>44804</v>
      </c>
      <c r="AJ57" s="88">
        <v>44812</v>
      </c>
      <c r="AK57" s="88">
        <v>44812</v>
      </c>
      <c r="AL57" s="89" t="s">
        <v>124</v>
      </c>
      <c r="AM57" s="90">
        <v>12000</v>
      </c>
      <c r="AN57" s="90">
        <v>12000</v>
      </c>
      <c r="AO57" s="76">
        <v>0</v>
      </c>
      <c r="AP57" s="91">
        <v>11700</v>
      </c>
      <c r="AQ57" s="90">
        <v>11700</v>
      </c>
      <c r="AR57" s="83"/>
      <c r="AS57" s="78"/>
      <c r="AT57" s="78"/>
      <c r="AU57" s="78"/>
      <c r="AV57" s="78"/>
      <c r="AW57" s="78"/>
      <c r="AX57" s="78"/>
      <c r="AY57" s="78"/>
      <c r="AZ57" s="206" t="s">
        <v>125</v>
      </c>
    </row>
    <row r="58" spans="1:52" s="77" customFormat="1" ht="24.95" customHeight="1">
      <c r="A58" s="205" t="s">
        <v>136</v>
      </c>
      <c r="B58" s="87" t="s">
        <v>137</v>
      </c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84"/>
      <c r="T58" s="84"/>
      <c r="U58" s="75"/>
      <c r="V58" s="78" t="s">
        <v>123</v>
      </c>
      <c r="W58" s="78" t="s">
        <v>52</v>
      </c>
      <c r="X58" s="78" t="s">
        <v>68</v>
      </c>
      <c r="Y58" s="78"/>
      <c r="Z58" s="78"/>
      <c r="AA58" s="78"/>
      <c r="AB58" s="78"/>
      <c r="AC58" s="78"/>
      <c r="AD58" s="78"/>
      <c r="AE58" s="78"/>
      <c r="AF58" s="78"/>
      <c r="AG58" s="88">
        <v>44776</v>
      </c>
      <c r="AH58" s="88">
        <v>44809</v>
      </c>
      <c r="AI58" s="88">
        <v>44809</v>
      </c>
      <c r="AJ58" s="88">
        <v>44818</v>
      </c>
      <c r="AK58" s="88">
        <v>44818</v>
      </c>
      <c r="AL58" s="89" t="s">
        <v>124</v>
      </c>
      <c r="AM58" s="90">
        <v>40000</v>
      </c>
      <c r="AN58" s="90">
        <v>40000</v>
      </c>
      <c r="AO58" s="76">
        <v>0</v>
      </c>
      <c r="AP58" s="91">
        <v>39200</v>
      </c>
      <c r="AQ58" s="90">
        <v>39200</v>
      </c>
      <c r="AR58" s="83"/>
      <c r="AS58" s="78"/>
      <c r="AT58" s="78"/>
      <c r="AU58" s="78"/>
      <c r="AV58" s="78"/>
      <c r="AW58" s="78"/>
      <c r="AX58" s="78"/>
      <c r="AY58" s="78"/>
      <c r="AZ58" s="206" t="s">
        <v>125</v>
      </c>
    </row>
    <row r="59" spans="1:52" s="77" customFormat="1" ht="24.95" customHeight="1">
      <c r="A59" s="205" t="s">
        <v>138</v>
      </c>
      <c r="B59" s="87" t="s">
        <v>139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84"/>
      <c r="T59" s="84"/>
      <c r="U59" s="75"/>
      <c r="V59" s="78" t="s">
        <v>123</v>
      </c>
      <c r="W59" s="78" t="s">
        <v>52</v>
      </c>
      <c r="X59" s="78" t="s">
        <v>68</v>
      </c>
      <c r="Y59" s="78"/>
      <c r="Z59" s="78"/>
      <c r="AA59" s="78"/>
      <c r="AB59" s="78"/>
      <c r="AC59" s="78"/>
      <c r="AD59" s="78"/>
      <c r="AE59" s="78"/>
      <c r="AF59" s="78"/>
      <c r="AG59" s="88">
        <v>44776</v>
      </c>
      <c r="AH59" s="88">
        <v>44809</v>
      </c>
      <c r="AI59" s="88">
        <v>44809</v>
      </c>
      <c r="AJ59" s="88">
        <v>44818</v>
      </c>
      <c r="AK59" s="88">
        <v>44818</v>
      </c>
      <c r="AL59" s="89" t="s">
        <v>124</v>
      </c>
      <c r="AM59" s="90">
        <v>16000</v>
      </c>
      <c r="AN59" s="90">
        <v>16000</v>
      </c>
      <c r="AO59" s="76">
        <v>0</v>
      </c>
      <c r="AP59" s="91">
        <v>15750</v>
      </c>
      <c r="AQ59" s="90">
        <v>15750</v>
      </c>
      <c r="AR59" s="83"/>
      <c r="AS59" s="78"/>
      <c r="AT59" s="78"/>
      <c r="AU59" s="78"/>
      <c r="AV59" s="78"/>
      <c r="AW59" s="78"/>
      <c r="AX59" s="78"/>
      <c r="AY59" s="78"/>
      <c r="AZ59" s="206" t="s">
        <v>125</v>
      </c>
    </row>
    <row r="60" spans="1:52" s="77" customFormat="1" ht="24.95" customHeight="1">
      <c r="A60" s="205" t="s">
        <v>140</v>
      </c>
      <c r="B60" s="87" t="s">
        <v>141</v>
      </c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84"/>
      <c r="T60" s="84"/>
      <c r="U60" s="75"/>
      <c r="V60" s="78" t="s">
        <v>123</v>
      </c>
      <c r="W60" s="78" t="s">
        <v>52</v>
      </c>
      <c r="X60" s="78" t="s">
        <v>68</v>
      </c>
      <c r="Y60" s="78"/>
      <c r="Z60" s="78"/>
      <c r="AA60" s="78"/>
      <c r="AB60" s="78"/>
      <c r="AC60" s="78"/>
      <c r="AD60" s="78"/>
      <c r="AE60" s="78"/>
      <c r="AF60" s="78"/>
      <c r="AG60" s="88">
        <v>44776</v>
      </c>
      <c r="AH60" s="88">
        <v>44809</v>
      </c>
      <c r="AI60" s="88">
        <v>44809</v>
      </c>
      <c r="AJ60" s="88">
        <v>44818</v>
      </c>
      <c r="AK60" s="88">
        <v>44818</v>
      </c>
      <c r="AL60" s="89" t="s">
        <v>124</v>
      </c>
      <c r="AM60" s="90">
        <v>22500</v>
      </c>
      <c r="AN60" s="90">
        <v>22500</v>
      </c>
      <c r="AO60" s="76">
        <v>0</v>
      </c>
      <c r="AP60" s="91">
        <v>22200</v>
      </c>
      <c r="AQ60" s="90">
        <v>22200</v>
      </c>
      <c r="AR60" s="83"/>
      <c r="AS60" s="78"/>
      <c r="AT60" s="78"/>
      <c r="AU60" s="78"/>
      <c r="AV60" s="78"/>
      <c r="AW60" s="78"/>
      <c r="AX60" s="78"/>
      <c r="AY60" s="78"/>
      <c r="AZ60" s="206" t="s">
        <v>125</v>
      </c>
    </row>
    <row r="61" spans="1:52" s="77" customFormat="1" ht="24.95" customHeight="1">
      <c r="A61" s="205" t="s">
        <v>128</v>
      </c>
      <c r="B61" s="87" t="s">
        <v>142</v>
      </c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84"/>
      <c r="T61" s="84"/>
      <c r="U61" s="75"/>
      <c r="V61" s="78" t="s">
        <v>123</v>
      </c>
      <c r="W61" s="78" t="s">
        <v>52</v>
      </c>
      <c r="X61" s="78" t="s">
        <v>68</v>
      </c>
      <c r="Y61" s="78"/>
      <c r="Z61" s="78"/>
      <c r="AA61" s="78"/>
      <c r="AB61" s="78"/>
      <c r="AC61" s="78"/>
      <c r="AD61" s="78"/>
      <c r="AE61" s="78"/>
      <c r="AF61" s="78"/>
      <c r="AG61" s="88">
        <v>44776</v>
      </c>
      <c r="AH61" s="88">
        <v>44809</v>
      </c>
      <c r="AI61" s="88">
        <v>44809</v>
      </c>
      <c r="AJ61" s="88">
        <v>44875</v>
      </c>
      <c r="AK61" s="88">
        <v>44875</v>
      </c>
      <c r="AL61" s="89" t="s">
        <v>124</v>
      </c>
      <c r="AM61" s="90">
        <v>125100</v>
      </c>
      <c r="AN61" s="90">
        <v>125100</v>
      </c>
      <c r="AO61" s="76">
        <v>0</v>
      </c>
      <c r="AP61" s="91">
        <v>124370</v>
      </c>
      <c r="AQ61" s="90">
        <v>124370</v>
      </c>
      <c r="AR61" s="83"/>
      <c r="AS61" s="78"/>
      <c r="AT61" s="78"/>
      <c r="AU61" s="78"/>
      <c r="AV61" s="78"/>
      <c r="AW61" s="78"/>
      <c r="AX61" s="78"/>
      <c r="AY61" s="78"/>
      <c r="AZ61" s="206" t="s">
        <v>125</v>
      </c>
    </row>
    <row r="62" spans="1:52" s="77" customFormat="1" ht="24.95" customHeight="1">
      <c r="A62" s="205" t="s">
        <v>136</v>
      </c>
      <c r="B62" s="87" t="s">
        <v>143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84"/>
      <c r="T62" s="84"/>
      <c r="U62" s="75"/>
      <c r="V62" s="78" t="s">
        <v>123</v>
      </c>
      <c r="W62" s="78" t="s">
        <v>52</v>
      </c>
      <c r="X62" s="78" t="s">
        <v>68</v>
      </c>
      <c r="Y62" s="78"/>
      <c r="Z62" s="78"/>
      <c r="AA62" s="78"/>
      <c r="AB62" s="78"/>
      <c r="AC62" s="78"/>
      <c r="AD62" s="78"/>
      <c r="AE62" s="78"/>
      <c r="AF62" s="78"/>
      <c r="AG62" s="88">
        <v>44826</v>
      </c>
      <c r="AH62" s="88">
        <v>44809</v>
      </c>
      <c r="AI62" s="88">
        <v>44809</v>
      </c>
      <c r="AJ62" s="88">
        <v>44876</v>
      </c>
      <c r="AK62" s="88">
        <v>44876</v>
      </c>
      <c r="AL62" s="89" t="s">
        <v>124</v>
      </c>
      <c r="AM62" s="90">
        <v>40000</v>
      </c>
      <c r="AN62" s="90">
        <v>40000</v>
      </c>
      <c r="AO62" s="76">
        <v>0</v>
      </c>
      <c r="AP62" s="91">
        <v>39570</v>
      </c>
      <c r="AQ62" s="90">
        <v>39570</v>
      </c>
      <c r="AR62" s="83"/>
      <c r="AS62" s="78"/>
      <c r="AT62" s="78"/>
      <c r="AU62" s="78"/>
      <c r="AV62" s="78"/>
      <c r="AW62" s="78"/>
      <c r="AX62" s="78"/>
      <c r="AY62" s="78"/>
      <c r="AZ62" s="206" t="s">
        <v>125</v>
      </c>
    </row>
    <row r="63" spans="1:52" s="77" customFormat="1" ht="24.95" customHeight="1">
      <c r="A63" s="204"/>
      <c r="B63" s="78" t="s">
        <v>92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84"/>
      <c r="T63" s="84"/>
      <c r="U63" s="75"/>
      <c r="V63" s="78" t="s">
        <v>101</v>
      </c>
      <c r="W63" s="78" t="s">
        <v>52</v>
      </c>
      <c r="X63" s="78" t="s">
        <v>68</v>
      </c>
      <c r="Y63" s="78" t="s">
        <v>74</v>
      </c>
      <c r="Z63" s="78" t="s">
        <v>74</v>
      </c>
      <c r="AA63" s="78" t="s">
        <v>74</v>
      </c>
      <c r="AB63" s="78" t="s">
        <v>74</v>
      </c>
      <c r="AC63" s="78" t="s">
        <v>74</v>
      </c>
      <c r="AD63" s="78" t="s">
        <v>74</v>
      </c>
      <c r="AE63" s="78" t="s">
        <v>74</v>
      </c>
      <c r="AF63" s="78" t="s">
        <v>74</v>
      </c>
      <c r="AG63" s="79">
        <v>44845</v>
      </c>
      <c r="AH63" s="79">
        <v>44845</v>
      </c>
      <c r="AI63" s="79">
        <v>44860</v>
      </c>
      <c r="AJ63" s="79">
        <v>44867</v>
      </c>
      <c r="AK63" s="79">
        <v>44867</v>
      </c>
      <c r="AL63" s="80" t="s">
        <v>48</v>
      </c>
      <c r="AM63" s="81">
        <v>78000</v>
      </c>
      <c r="AN63" s="82">
        <v>78000</v>
      </c>
      <c r="AO63" s="76">
        <v>0</v>
      </c>
      <c r="AP63" s="83">
        <v>76000</v>
      </c>
      <c r="AQ63" s="82">
        <v>76000</v>
      </c>
      <c r="AR63" s="83">
        <v>0</v>
      </c>
      <c r="AS63" s="78" t="s">
        <v>74</v>
      </c>
      <c r="AT63" s="78" t="s">
        <v>74</v>
      </c>
      <c r="AU63" s="78" t="s">
        <v>74</v>
      </c>
      <c r="AV63" s="78" t="s">
        <v>74</v>
      </c>
      <c r="AW63" s="78" t="s">
        <v>74</v>
      </c>
      <c r="AX63" s="78" t="s">
        <v>74</v>
      </c>
      <c r="AY63" s="78" t="s">
        <v>74</v>
      </c>
      <c r="AZ63" s="200" t="s">
        <v>74</v>
      </c>
    </row>
    <row r="64" spans="1:52" s="77" customFormat="1" ht="31.5">
      <c r="A64" s="204"/>
      <c r="B64" s="78" t="s">
        <v>94</v>
      </c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84"/>
      <c r="T64" s="84"/>
      <c r="U64" s="75"/>
      <c r="V64" s="78" t="s">
        <v>101</v>
      </c>
      <c r="W64" s="78" t="s">
        <v>52</v>
      </c>
      <c r="X64" s="78" t="s">
        <v>68</v>
      </c>
      <c r="Y64" s="78" t="s">
        <v>74</v>
      </c>
      <c r="Z64" s="78" t="s">
        <v>74</v>
      </c>
      <c r="AA64" s="78" t="s">
        <v>74</v>
      </c>
      <c r="AB64" s="78" t="s">
        <v>74</v>
      </c>
      <c r="AC64" s="78" t="s">
        <v>74</v>
      </c>
      <c r="AD64" s="78" t="s">
        <v>74</v>
      </c>
      <c r="AE64" s="78" t="s">
        <v>74</v>
      </c>
      <c r="AF64" s="78" t="s">
        <v>74</v>
      </c>
      <c r="AG64" s="79">
        <v>44869</v>
      </c>
      <c r="AH64" s="79">
        <v>44869</v>
      </c>
      <c r="AI64" s="79">
        <v>44893</v>
      </c>
      <c r="AJ64" s="79">
        <v>44900</v>
      </c>
      <c r="AK64" s="79">
        <v>44900</v>
      </c>
      <c r="AL64" s="80" t="s">
        <v>48</v>
      </c>
      <c r="AM64" s="81">
        <v>135000</v>
      </c>
      <c r="AN64" s="82">
        <v>135000</v>
      </c>
      <c r="AO64" s="76">
        <v>0</v>
      </c>
      <c r="AP64" s="83">
        <v>133750</v>
      </c>
      <c r="AQ64" s="82">
        <v>133750</v>
      </c>
      <c r="AR64" s="83">
        <v>0</v>
      </c>
      <c r="AS64" s="78" t="s">
        <v>74</v>
      </c>
      <c r="AT64" s="78" t="s">
        <v>74</v>
      </c>
      <c r="AU64" s="78" t="s">
        <v>74</v>
      </c>
      <c r="AV64" s="78" t="s">
        <v>74</v>
      </c>
      <c r="AW64" s="78" t="s">
        <v>74</v>
      </c>
      <c r="AX64" s="78" t="s">
        <v>74</v>
      </c>
      <c r="AY64" s="78" t="s">
        <v>74</v>
      </c>
      <c r="AZ64" s="200" t="s">
        <v>74</v>
      </c>
    </row>
    <row r="65" spans="1:52" s="77" customFormat="1" ht="31.5">
      <c r="A65" s="204"/>
      <c r="B65" s="78" t="s">
        <v>93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84"/>
      <c r="T65" s="84"/>
      <c r="U65" s="75"/>
      <c r="V65" s="78" t="s">
        <v>101</v>
      </c>
      <c r="W65" s="78" t="s">
        <v>52</v>
      </c>
      <c r="X65" s="78" t="s">
        <v>68</v>
      </c>
      <c r="Y65" s="78" t="s">
        <v>74</v>
      </c>
      <c r="Z65" s="78" t="s">
        <v>74</v>
      </c>
      <c r="AA65" s="78" t="s">
        <v>74</v>
      </c>
      <c r="AB65" s="78" t="s">
        <v>74</v>
      </c>
      <c r="AC65" s="78" t="s">
        <v>74</v>
      </c>
      <c r="AD65" s="78" t="s">
        <v>74</v>
      </c>
      <c r="AE65" s="78" t="s">
        <v>74</v>
      </c>
      <c r="AF65" s="78" t="s">
        <v>74</v>
      </c>
      <c r="AG65" s="79">
        <v>44852</v>
      </c>
      <c r="AH65" s="79">
        <v>44852</v>
      </c>
      <c r="AI65" s="79">
        <v>44867</v>
      </c>
      <c r="AJ65" s="79">
        <v>44874</v>
      </c>
      <c r="AK65" s="79">
        <v>44874</v>
      </c>
      <c r="AL65" s="80" t="s">
        <v>48</v>
      </c>
      <c r="AM65" s="81">
        <v>152640</v>
      </c>
      <c r="AN65" s="82">
        <v>152640</v>
      </c>
      <c r="AO65" s="76">
        <v>0</v>
      </c>
      <c r="AP65" s="83">
        <v>150640</v>
      </c>
      <c r="AQ65" s="82">
        <v>150640</v>
      </c>
      <c r="AR65" s="83">
        <v>0</v>
      </c>
      <c r="AS65" s="78" t="s">
        <v>74</v>
      </c>
      <c r="AT65" s="78" t="s">
        <v>74</v>
      </c>
      <c r="AU65" s="78" t="s">
        <v>74</v>
      </c>
      <c r="AV65" s="78" t="s">
        <v>74</v>
      </c>
      <c r="AW65" s="78" t="s">
        <v>74</v>
      </c>
      <c r="AX65" s="78" t="s">
        <v>74</v>
      </c>
      <c r="AY65" s="78" t="s">
        <v>74</v>
      </c>
      <c r="AZ65" s="200" t="s">
        <v>74</v>
      </c>
    </row>
    <row r="66" spans="1:52" s="77" customFormat="1" ht="31.5">
      <c r="A66" s="204"/>
      <c r="B66" s="78" t="s">
        <v>91</v>
      </c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84"/>
      <c r="T66" s="84"/>
      <c r="U66" s="75"/>
      <c r="V66" s="78" t="s">
        <v>101</v>
      </c>
      <c r="W66" s="78" t="s">
        <v>52</v>
      </c>
      <c r="X66" s="78" t="s">
        <v>68</v>
      </c>
      <c r="Y66" s="78" t="s">
        <v>74</v>
      </c>
      <c r="Z66" s="78" t="s">
        <v>74</v>
      </c>
      <c r="AA66" s="78" t="s">
        <v>74</v>
      </c>
      <c r="AB66" s="78" t="s">
        <v>74</v>
      </c>
      <c r="AC66" s="78" t="s">
        <v>74</v>
      </c>
      <c r="AD66" s="78" t="s">
        <v>74</v>
      </c>
      <c r="AE66" s="78" t="s">
        <v>74</v>
      </c>
      <c r="AF66" s="78" t="s">
        <v>74</v>
      </c>
      <c r="AG66" s="79">
        <v>44817</v>
      </c>
      <c r="AH66" s="79">
        <v>44817</v>
      </c>
      <c r="AI66" s="79">
        <v>44860</v>
      </c>
      <c r="AJ66" s="79">
        <v>44867</v>
      </c>
      <c r="AK66" s="79">
        <v>44867</v>
      </c>
      <c r="AL66" s="80" t="s">
        <v>48</v>
      </c>
      <c r="AM66" s="81">
        <v>81250</v>
      </c>
      <c r="AN66" s="82">
        <v>81250</v>
      </c>
      <c r="AO66" s="76">
        <v>0</v>
      </c>
      <c r="AP66" s="83">
        <v>80992</v>
      </c>
      <c r="AQ66" s="82">
        <v>80992</v>
      </c>
      <c r="AR66" s="83">
        <v>0</v>
      </c>
      <c r="AS66" s="78" t="s">
        <v>74</v>
      </c>
      <c r="AT66" s="78" t="s">
        <v>74</v>
      </c>
      <c r="AU66" s="78" t="s">
        <v>74</v>
      </c>
      <c r="AV66" s="78" t="s">
        <v>74</v>
      </c>
      <c r="AW66" s="78" t="s">
        <v>74</v>
      </c>
      <c r="AX66" s="78" t="s">
        <v>74</v>
      </c>
      <c r="AY66" s="78" t="s">
        <v>74</v>
      </c>
      <c r="AZ66" s="200" t="s">
        <v>74</v>
      </c>
    </row>
    <row r="67" spans="1:52" s="77" customFormat="1" ht="47.25">
      <c r="A67" s="204"/>
      <c r="B67" s="78" t="s">
        <v>89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84"/>
      <c r="T67" s="84"/>
      <c r="U67" s="75"/>
      <c r="V67" s="78" t="s">
        <v>101</v>
      </c>
      <c r="W67" s="78" t="s">
        <v>52</v>
      </c>
      <c r="X67" s="78" t="s">
        <v>68</v>
      </c>
      <c r="Y67" s="78" t="s">
        <v>74</v>
      </c>
      <c r="Z67" s="78" t="s">
        <v>74</v>
      </c>
      <c r="AA67" s="78" t="s">
        <v>74</v>
      </c>
      <c r="AB67" s="78" t="s">
        <v>74</v>
      </c>
      <c r="AC67" s="78" t="s">
        <v>74</v>
      </c>
      <c r="AD67" s="78" t="s">
        <v>74</v>
      </c>
      <c r="AE67" s="78" t="s">
        <v>74</v>
      </c>
      <c r="AF67" s="78" t="s">
        <v>74</v>
      </c>
      <c r="AG67" s="79">
        <v>44804</v>
      </c>
      <c r="AH67" s="79">
        <v>44804</v>
      </c>
      <c r="AI67" s="79">
        <v>44848</v>
      </c>
      <c r="AJ67" s="79">
        <v>44855</v>
      </c>
      <c r="AK67" s="79">
        <v>44855</v>
      </c>
      <c r="AL67" s="80" t="s">
        <v>48</v>
      </c>
      <c r="AM67" s="81">
        <v>70000</v>
      </c>
      <c r="AN67" s="82">
        <v>70000</v>
      </c>
      <c r="AO67" s="76">
        <v>0</v>
      </c>
      <c r="AP67" s="83">
        <v>69750</v>
      </c>
      <c r="AQ67" s="82">
        <v>69750</v>
      </c>
      <c r="AR67" s="83">
        <v>0</v>
      </c>
      <c r="AS67" s="78" t="s">
        <v>74</v>
      </c>
      <c r="AT67" s="78" t="s">
        <v>74</v>
      </c>
      <c r="AU67" s="78" t="s">
        <v>74</v>
      </c>
      <c r="AV67" s="78" t="s">
        <v>74</v>
      </c>
      <c r="AW67" s="78" t="s">
        <v>74</v>
      </c>
      <c r="AX67" s="78" t="s">
        <v>74</v>
      </c>
      <c r="AY67" s="78" t="s">
        <v>74</v>
      </c>
      <c r="AZ67" s="200" t="s">
        <v>74</v>
      </c>
    </row>
    <row r="68" spans="1:52" s="77" customFormat="1" ht="31.5">
      <c r="A68" s="204"/>
      <c r="B68" s="78" t="s">
        <v>87</v>
      </c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84"/>
      <c r="T68" s="84"/>
      <c r="U68" s="75"/>
      <c r="V68" s="78" t="s">
        <v>101</v>
      </c>
      <c r="W68" s="78" t="s">
        <v>52</v>
      </c>
      <c r="X68" s="78" t="s">
        <v>68</v>
      </c>
      <c r="Y68" s="78" t="s">
        <v>74</v>
      </c>
      <c r="Z68" s="78" t="s">
        <v>74</v>
      </c>
      <c r="AA68" s="78" t="s">
        <v>74</v>
      </c>
      <c r="AB68" s="78" t="s">
        <v>74</v>
      </c>
      <c r="AC68" s="78" t="s">
        <v>74</v>
      </c>
      <c r="AD68" s="78" t="s">
        <v>74</v>
      </c>
      <c r="AE68" s="78" t="s">
        <v>74</v>
      </c>
      <c r="AF68" s="78" t="s">
        <v>74</v>
      </c>
      <c r="AG68" s="79">
        <v>44782</v>
      </c>
      <c r="AH68" s="79">
        <v>44782</v>
      </c>
      <c r="AI68" s="79">
        <v>44789</v>
      </c>
      <c r="AJ68" s="79">
        <v>44796</v>
      </c>
      <c r="AK68" s="79">
        <v>44796</v>
      </c>
      <c r="AL68" s="80" t="s">
        <v>48</v>
      </c>
      <c r="AM68" s="81">
        <v>350000</v>
      </c>
      <c r="AN68" s="82">
        <v>350000</v>
      </c>
      <c r="AO68" s="76">
        <v>0</v>
      </c>
      <c r="AP68" s="83">
        <v>346200</v>
      </c>
      <c r="AQ68" s="82">
        <v>346200</v>
      </c>
      <c r="AR68" s="83">
        <v>0</v>
      </c>
      <c r="AS68" s="78" t="s">
        <v>74</v>
      </c>
      <c r="AT68" s="78" t="s">
        <v>74</v>
      </c>
      <c r="AU68" s="78" t="s">
        <v>74</v>
      </c>
      <c r="AV68" s="78" t="s">
        <v>74</v>
      </c>
      <c r="AW68" s="78" t="s">
        <v>74</v>
      </c>
      <c r="AX68" s="78" t="s">
        <v>74</v>
      </c>
      <c r="AY68" s="78" t="s">
        <v>74</v>
      </c>
      <c r="AZ68" s="200" t="s">
        <v>74</v>
      </c>
    </row>
    <row r="69" spans="1:52" s="77" customFormat="1" ht="31.5">
      <c r="A69" s="204"/>
      <c r="B69" s="78" t="s">
        <v>90</v>
      </c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84"/>
      <c r="T69" s="84"/>
      <c r="U69" s="75"/>
      <c r="V69" s="78" t="s">
        <v>101</v>
      </c>
      <c r="W69" s="78" t="s">
        <v>52</v>
      </c>
      <c r="X69" s="78" t="s">
        <v>68</v>
      </c>
      <c r="Y69" s="78" t="s">
        <v>74</v>
      </c>
      <c r="Z69" s="78" t="s">
        <v>74</v>
      </c>
      <c r="AA69" s="78" t="s">
        <v>74</v>
      </c>
      <c r="AB69" s="78" t="s">
        <v>74</v>
      </c>
      <c r="AC69" s="78" t="s">
        <v>74</v>
      </c>
      <c r="AD69" s="78" t="s">
        <v>74</v>
      </c>
      <c r="AE69" s="78" t="s">
        <v>74</v>
      </c>
      <c r="AF69" s="78" t="s">
        <v>74</v>
      </c>
      <c r="AG69" s="79">
        <v>44806</v>
      </c>
      <c r="AH69" s="79">
        <v>44806</v>
      </c>
      <c r="AI69" s="79">
        <v>44855</v>
      </c>
      <c r="AJ69" s="79">
        <v>44862</v>
      </c>
      <c r="AK69" s="79">
        <v>44862</v>
      </c>
      <c r="AL69" s="80" t="s">
        <v>48</v>
      </c>
      <c r="AM69" s="81">
        <v>90000</v>
      </c>
      <c r="AN69" s="82">
        <v>90000</v>
      </c>
      <c r="AO69" s="76">
        <v>0</v>
      </c>
      <c r="AP69" s="83">
        <v>89500</v>
      </c>
      <c r="AQ69" s="82">
        <v>89500</v>
      </c>
      <c r="AR69" s="83">
        <v>0</v>
      </c>
      <c r="AS69" s="78" t="s">
        <v>74</v>
      </c>
      <c r="AT69" s="78" t="s">
        <v>74</v>
      </c>
      <c r="AU69" s="78" t="s">
        <v>74</v>
      </c>
      <c r="AV69" s="78" t="s">
        <v>74</v>
      </c>
      <c r="AW69" s="78" t="s">
        <v>74</v>
      </c>
      <c r="AX69" s="78" t="s">
        <v>74</v>
      </c>
      <c r="AY69" s="78" t="s">
        <v>74</v>
      </c>
      <c r="AZ69" s="200" t="s">
        <v>74</v>
      </c>
    </row>
    <row r="70" spans="1:52" s="77" customFormat="1" ht="31.5">
      <c r="A70" s="204"/>
      <c r="B70" s="78" t="s">
        <v>88</v>
      </c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84"/>
      <c r="T70" s="84"/>
      <c r="U70" s="75"/>
      <c r="V70" s="78" t="s">
        <v>123</v>
      </c>
      <c r="W70" s="78" t="s">
        <v>52</v>
      </c>
      <c r="X70" s="78" t="s">
        <v>68</v>
      </c>
      <c r="Y70" s="78" t="s">
        <v>74</v>
      </c>
      <c r="Z70" s="78" t="s">
        <v>74</v>
      </c>
      <c r="AA70" s="78" t="s">
        <v>74</v>
      </c>
      <c r="AB70" s="78" t="s">
        <v>74</v>
      </c>
      <c r="AC70" s="78" t="s">
        <v>74</v>
      </c>
      <c r="AD70" s="78" t="s">
        <v>74</v>
      </c>
      <c r="AE70" s="78" t="s">
        <v>74</v>
      </c>
      <c r="AF70" s="78" t="s">
        <v>74</v>
      </c>
      <c r="AG70" s="79">
        <v>44804</v>
      </c>
      <c r="AH70" s="79">
        <v>44804</v>
      </c>
      <c r="AI70" s="79">
        <v>44848</v>
      </c>
      <c r="AJ70" s="79">
        <v>44855</v>
      </c>
      <c r="AK70" s="79">
        <v>44855</v>
      </c>
      <c r="AL70" s="80" t="s">
        <v>48</v>
      </c>
      <c r="AM70" s="81">
        <v>180000</v>
      </c>
      <c r="AN70" s="82">
        <v>180000</v>
      </c>
      <c r="AO70" s="76">
        <v>0</v>
      </c>
      <c r="AP70" s="83">
        <v>176040</v>
      </c>
      <c r="AQ70" s="82">
        <v>176040</v>
      </c>
      <c r="AR70" s="83">
        <v>0</v>
      </c>
      <c r="AS70" s="78" t="s">
        <v>74</v>
      </c>
      <c r="AT70" s="78" t="s">
        <v>74</v>
      </c>
      <c r="AU70" s="78" t="s">
        <v>74</v>
      </c>
      <c r="AV70" s="78" t="s">
        <v>74</v>
      </c>
      <c r="AW70" s="78" t="s">
        <v>74</v>
      </c>
      <c r="AX70" s="78" t="s">
        <v>74</v>
      </c>
      <c r="AY70" s="78" t="s">
        <v>74</v>
      </c>
      <c r="AZ70" s="200" t="s">
        <v>74</v>
      </c>
    </row>
    <row r="71" spans="1:52" s="77" customFormat="1" ht="15.75">
      <c r="A71" s="204" t="s">
        <v>128</v>
      </c>
      <c r="B71" s="152" t="s">
        <v>146</v>
      </c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84"/>
      <c r="T71" s="84"/>
      <c r="U71" s="75"/>
      <c r="V71" s="152" t="s">
        <v>235</v>
      </c>
      <c r="W71" s="152" t="s">
        <v>52</v>
      </c>
      <c r="X71" s="152" t="s">
        <v>144</v>
      </c>
      <c r="Y71" s="78"/>
      <c r="Z71" s="78"/>
      <c r="AA71" s="78"/>
      <c r="AB71" s="78"/>
      <c r="AC71" s="78"/>
      <c r="AD71" s="78"/>
      <c r="AE71" s="78"/>
      <c r="AF71" s="78"/>
      <c r="AG71" s="155">
        <v>44686</v>
      </c>
      <c r="AH71" s="155" t="s">
        <v>145</v>
      </c>
      <c r="AI71" s="155" t="s">
        <v>145</v>
      </c>
      <c r="AJ71" s="155">
        <v>44713</v>
      </c>
      <c r="AK71" s="155">
        <v>44713</v>
      </c>
      <c r="AL71" s="143" t="s">
        <v>31</v>
      </c>
      <c r="AM71" s="148">
        <v>27000</v>
      </c>
      <c r="AN71" s="148">
        <v>27000</v>
      </c>
      <c r="AO71" s="156">
        <v>0</v>
      </c>
      <c r="AP71" s="157">
        <v>26823</v>
      </c>
      <c r="AQ71" s="148">
        <v>26823</v>
      </c>
      <c r="AR71" s="148"/>
      <c r="AS71" s="78"/>
      <c r="AT71" s="78"/>
      <c r="AU71" s="78"/>
      <c r="AV71" s="78"/>
      <c r="AW71" s="78"/>
      <c r="AX71" s="78"/>
      <c r="AY71" s="78"/>
      <c r="AZ71" s="202"/>
    </row>
    <row r="72" spans="1:52" s="77" customFormat="1" ht="15.75">
      <c r="A72" s="204"/>
      <c r="B72" s="152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84"/>
      <c r="T72" s="84"/>
      <c r="U72" s="75"/>
      <c r="V72" s="152"/>
      <c r="W72" s="152"/>
      <c r="X72" s="152"/>
      <c r="Y72" s="78"/>
      <c r="Z72" s="78"/>
      <c r="AA72" s="78"/>
      <c r="AB72" s="78"/>
      <c r="AC72" s="78"/>
      <c r="AD72" s="78"/>
      <c r="AE72" s="78"/>
      <c r="AF72" s="79"/>
      <c r="AG72" s="155"/>
      <c r="AH72" s="155"/>
      <c r="AI72" s="155"/>
      <c r="AJ72" s="155"/>
      <c r="AK72" s="155"/>
      <c r="AL72" s="143"/>
      <c r="AM72" s="148"/>
      <c r="AN72" s="148"/>
      <c r="AO72" s="156"/>
      <c r="AP72" s="157"/>
      <c r="AQ72" s="148"/>
      <c r="AR72" s="148"/>
      <c r="AS72" s="78"/>
      <c r="AT72" s="78"/>
      <c r="AU72" s="78"/>
      <c r="AV72" s="78"/>
      <c r="AW72" s="78"/>
      <c r="AX72" s="78"/>
      <c r="AY72" s="80"/>
      <c r="AZ72" s="202"/>
    </row>
    <row r="73" spans="1:52" s="77" customFormat="1" ht="15.75">
      <c r="A73" s="204" t="s">
        <v>128</v>
      </c>
      <c r="B73" s="152" t="s">
        <v>146</v>
      </c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84"/>
      <c r="T73" s="84"/>
      <c r="U73" s="75"/>
      <c r="V73" s="152" t="s">
        <v>235</v>
      </c>
      <c r="W73" s="152" t="s">
        <v>52</v>
      </c>
      <c r="X73" s="152" t="s">
        <v>144</v>
      </c>
      <c r="Y73" s="78"/>
      <c r="Z73" s="78"/>
      <c r="AA73" s="78"/>
      <c r="AB73" s="78"/>
      <c r="AC73" s="78"/>
      <c r="AD73" s="78"/>
      <c r="AE73" s="78"/>
      <c r="AF73" s="78"/>
      <c r="AG73" s="155">
        <v>44837</v>
      </c>
      <c r="AH73" s="155" t="s">
        <v>147</v>
      </c>
      <c r="AI73" s="155" t="s">
        <v>147</v>
      </c>
      <c r="AJ73" s="155">
        <v>44876</v>
      </c>
      <c r="AK73" s="155">
        <v>44876</v>
      </c>
      <c r="AL73" s="143" t="s">
        <v>31</v>
      </c>
      <c r="AM73" s="148">
        <v>88750</v>
      </c>
      <c r="AN73" s="148">
        <v>88750</v>
      </c>
      <c r="AO73" s="156">
        <v>0</v>
      </c>
      <c r="AP73" s="157">
        <v>88080</v>
      </c>
      <c r="AQ73" s="148">
        <v>88080</v>
      </c>
      <c r="AR73" s="147"/>
      <c r="AS73" s="78"/>
      <c r="AT73" s="78"/>
      <c r="AU73" s="78"/>
      <c r="AV73" s="78"/>
      <c r="AW73" s="78"/>
      <c r="AX73" s="78"/>
      <c r="AY73" s="78"/>
      <c r="AZ73" s="202"/>
    </row>
    <row r="74" spans="1:52" s="77" customFormat="1" ht="15.75">
      <c r="A74" s="204"/>
      <c r="B74" s="152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84"/>
      <c r="T74" s="84"/>
      <c r="U74" s="75"/>
      <c r="V74" s="152"/>
      <c r="W74" s="152"/>
      <c r="X74" s="152"/>
      <c r="Y74" s="78"/>
      <c r="Z74" s="78"/>
      <c r="AA74" s="78"/>
      <c r="AB74" s="78"/>
      <c r="AC74" s="78"/>
      <c r="AD74" s="78"/>
      <c r="AE74" s="78"/>
      <c r="AF74" s="78"/>
      <c r="AG74" s="155"/>
      <c r="AH74" s="155"/>
      <c r="AI74" s="155"/>
      <c r="AJ74" s="155"/>
      <c r="AK74" s="155"/>
      <c r="AL74" s="143"/>
      <c r="AM74" s="148"/>
      <c r="AN74" s="148"/>
      <c r="AO74" s="156"/>
      <c r="AP74" s="157"/>
      <c r="AQ74" s="148"/>
      <c r="AR74" s="147"/>
      <c r="AS74" s="78"/>
      <c r="AT74" s="78"/>
      <c r="AU74" s="78"/>
      <c r="AV74" s="78"/>
      <c r="AW74" s="78"/>
      <c r="AX74" s="78"/>
      <c r="AY74" s="78"/>
      <c r="AZ74" s="202"/>
    </row>
    <row r="75" spans="1:52" s="77" customFormat="1" ht="31.5">
      <c r="A75" s="208" t="s">
        <v>136</v>
      </c>
      <c r="B75" s="92" t="s">
        <v>148</v>
      </c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84"/>
      <c r="T75" s="84"/>
      <c r="U75" s="75"/>
      <c r="V75" s="78" t="s">
        <v>149</v>
      </c>
      <c r="W75" s="78" t="s">
        <v>52</v>
      </c>
      <c r="X75" s="78" t="s">
        <v>68</v>
      </c>
      <c r="Y75" s="78"/>
      <c r="Z75" s="78"/>
      <c r="AA75" s="78"/>
      <c r="AB75" s="78"/>
      <c r="AC75" s="78"/>
      <c r="AD75" s="78"/>
      <c r="AE75" s="78"/>
      <c r="AF75" s="78"/>
      <c r="AG75" s="93" t="s">
        <v>150</v>
      </c>
      <c r="AH75" s="93" t="s">
        <v>150</v>
      </c>
      <c r="AI75" s="93" t="s">
        <v>151</v>
      </c>
      <c r="AJ75" s="93" t="s">
        <v>152</v>
      </c>
      <c r="AK75" s="93" t="s">
        <v>152</v>
      </c>
      <c r="AL75" s="80" t="s">
        <v>48</v>
      </c>
      <c r="AM75" s="81">
        <f>AN75</f>
        <v>132000</v>
      </c>
      <c r="AN75" s="82">
        <v>132000</v>
      </c>
      <c r="AO75" s="83">
        <v>0</v>
      </c>
      <c r="AP75" s="83">
        <f>AQ75</f>
        <v>131900</v>
      </c>
      <c r="AQ75" s="82">
        <v>131900</v>
      </c>
      <c r="AR75" s="83">
        <v>0</v>
      </c>
      <c r="AS75" s="78"/>
      <c r="AT75" s="78"/>
      <c r="AU75" s="78"/>
      <c r="AV75" s="78"/>
      <c r="AW75" s="78"/>
      <c r="AX75" s="78"/>
      <c r="AY75" s="78"/>
      <c r="AZ75" s="200" t="s">
        <v>74</v>
      </c>
    </row>
    <row r="76" spans="1:52" s="77" customFormat="1" ht="31.5">
      <c r="A76" s="208" t="s">
        <v>128</v>
      </c>
      <c r="B76" s="92" t="s">
        <v>153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84"/>
      <c r="T76" s="84"/>
      <c r="U76" s="75"/>
      <c r="V76" s="78" t="s">
        <v>149</v>
      </c>
      <c r="W76" s="78" t="s">
        <v>52</v>
      </c>
      <c r="X76" s="78" t="s">
        <v>154</v>
      </c>
      <c r="Y76" s="78"/>
      <c r="Z76" s="78"/>
      <c r="AA76" s="78"/>
      <c r="AB76" s="78"/>
      <c r="AC76" s="78"/>
      <c r="AD76" s="78"/>
      <c r="AE76" s="78"/>
      <c r="AF76" s="78"/>
      <c r="AG76" s="93" t="s">
        <v>150</v>
      </c>
      <c r="AH76" s="93" t="s">
        <v>150</v>
      </c>
      <c r="AI76" s="93" t="s">
        <v>151</v>
      </c>
      <c r="AJ76" s="93" t="s">
        <v>152</v>
      </c>
      <c r="AK76" s="93" t="s">
        <v>152</v>
      </c>
      <c r="AL76" s="80" t="s">
        <v>48</v>
      </c>
      <c r="AM76" s="81">
        <f t="shared" ref="AM76:AM109" si="10">AN76</f>
        <v>91800</v>
      </c>
      <c r="AN76" s="82">
        <v>91800</v>
      </c>
      <c r="AO76" s="83">
        <v>0</v>
      </c>
      <c r="AP76" s="83">
        <f t="shared" ref="AP76:AP109" si="11">AQ76</f>
        <v>91735</v>
      </c>
      <c r="AQ76" s="82">
        <v>91735</v>
      </c>
      <c r="AR76" s="83">
        <v>0</v>
      </c>
      <c r="AS76" s="78"/>
      <c r="AT76" s="78"/>
      <c r="AU76" s="78"/>
      <c r="AV76" s="78"/>
      <c r="AW76" s="78"/>
      <c r="AX76" s="78"/>
      <c r="AY76" s="78"/>
      <c r="AZ76" s="200"/>
    </row>
    <row r="77" spans="1:52" s="77" customFormat="1" ht="31.5">
      <c r="A77" s="208" t="s">
        <v>138</v>
      </c>
      <c r="B77" s="92" t="s">
        <v>155</v>
      </c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84"/>
      <c r="T77" s="84"/>
      <c r="U77" s="75"/>
      <c r="V77" s="78" t="s">
        <v>149</v>
      </c>
      <c r="W77" s="78" t="s">
        <v>52</v>
      </c>
      <c r="X77" s="78" t="s">
        <v>68</v>
      </c>
      <c r="Y77" s="78"/>
      <c r="Z77" s="78"/>
      <c r="AA77" s="78"/>
      <c r="AB77" s="78"/>
      <c r="AC77" s="78"/>
      <c r="AD77" s="78"/>
      <c r="AE77" s="78"/>
      <c r="AF77" s="78"/>
      <c r="AG77" s="93" t="s">
        <v>150</v>
      </c>
      <c r="AH77" s="93" t="s">
        <v>150</v>
      </c>
      <c r="AI77" s="93" t="s">
        <v>151</v>
      </c>
      <c r="AJ77" s="93" t="s">
        <v>152</v>
      </c>
      <c r="AK77" s="93" t="s">
        <v>152</v>
      </c>
      <c r="AL77" s="80" t="s">
        <v>48</v>
      </c>
      <c r="AM77" s="81">
        <f t="shared" si="10"/>
        <v>35000</v>
      </c>
      <c r="AN77" s="82">
        <v>35000</v>
      </c>
      <c r="AO77" s="83">
        <v>0</v>
      </c>
      <c r="AP77" s="83">
        <f t="shared" si="11"/>
        <v>34960</v>
      </c>
      <c r="AQ77" s="82">
        <v>34960</v>
      </c>
      <c r="AR77" s="83">
        <v>0</v>
      </c>
      <c r="AS77" s="78"/>
      <c r="AT77" s="78"/>
      <c r="AU77" s="78"/>
      <c r="AV77" s="78"/>
      <c r="AW77" s="78"/>
      <c r="AX77" s="78"/>
      <c r="AY77" s="78"/>
      <c r="AZ77" s="200"/>
    </row>
    <row r="78" spans="1:52" s="77" customFormat="1" ht="31.5">
      <c r="A78" s="208" t="s">
        <v>156</v>
      </c>
      <c r="B78" s="92" t="s">
        <v>157</v>
      </c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84"/>
      <c r="T78" s="84"/>
      <c r="U78" s="75"/>
      <c r="V78" s="78" t="s">
        <v>149</v>
      </c>
      <c r="W78" s="78" t="s">
        <v>52</v>
      </c>
      <c r="X78" s="78" t="s">
        <v>68</v>
      </c>
      <c r="Y78" s="78"/>
      <c r="Z78" s="78"/>
      <c r="AA78" s="78"/>
      <c r="AB78" s="78"/>
      <c r="AC78" s="78"/>
      <c r="AD78" s="78"/>
      <c r="AE78" s="78"/>
      <c r="AF78" s="78"/>
      <c r="AG78" s="93" t="s">
        <v>150</v>
      </c>
      <c r="AH78" s="93" t="s">
        <v>150</v>
      </c>
      <c r="AI78" s="93" t="s">
        <v>158</v>
      </c>
      <c r="AJ78" s="93" t="s">
        <v>159</v>
      </c>
      <c r="AK78" s="93" t="s">
        <v>159</v>
      </c>
      <c r="AL78" s="80" t="s">
        <v>48</v>
      </c>
      <c r="AM78" s="81">
        <f t="shared" si="10"/>
        <v>30000</v>
      </c>
      <c r="AN78" s="82">
        <v>30000</v>
      </c>
      <c r="AO78" s="83">
        <v>0</v>
      </c>
      <c r="AP78" s="83">
        <f t="shared" si="11"/>
        <v>29950</v>
      </c>
      <c r="AQ78" s="82">
        <v>29950</v>
      </c>
      <c r="AR78" s="83">
        <v>0</v>
      </c>
      <c r="AS78" s="78"/>
      <c r="AT78" s="78"/>
      <c r="AU78" s="78"/>
      <c r="AV78" s="78"/>
      <c r="AW78" s="78"/>
      <c r="AX78" s="78"/>
      <c r="AY78" s="78"/>
      <c r="AZ78" s="200"/>
    </row>
    <row r="79" spans="1:52" s="77" customFormat="1" ht="31.5">
      <c r="A79" s="208" t="s">
        <v>160</v>
      </c>
      <c r="B79" s="92" t="s">
        <v>161</v>
      </c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84"/>
      <c r="T79" s="84"/>
      <c r="U79" s="75"/>
      <c r="V79" s="78" t="s">
        <v>149</v>
      </c>
      <c r="W79" s="78" t="s">
        <v>52</v>
      </c>
      <c r="X79" s="78" t="s">
        <v>68</v>
      </c>
      <c r="Y79" s="78"/>
      <c r="Z79" s="78"/>
      <c r="AA79" s="78"/>
      <c r="AB79" s="78"/>
      <c r="AC79" s="78"/>
      <c r="AD79" s="78"/>
      <c r="AE79" s="78"/>
      <c r="AF79" s="78"/>
      <c r="AG79" s="93" t="s">
        <v>162</v>
      </c>
      <c r="AH79" s="93" t="s">
        <v>162</v>
      </c>
      <c r="AI79" s="93" t="s">
        <v>163</v>
      </c>
      <c r="AJ79" s="93" t="s">
        <v>164</v>
      </c>
      <c r="AK79" s="93" t="s">
        <v>164</v>
      </c>
      <c r="AL79" s="80" t="s">
        <v>48</v>
      </c>
      <c r="AM79" s="81">
        <f>AN79</f>
        <v>18850</v>
      </c>
      <c r="AN79" s="82">
        <v>18850</v>
      </c>
      <c r="AO79" s="83">
        <v>0</v>
      </c>
      <c r="AP79" s="83">
        <f>AQ79</f>
        <v>18815</v>
      </c>
      <c r="AQ79" s="82">
        <v>18815</v>
      </c>
      <c r="AR79" s="83">
        <v>0</v>
      </c>
      <c r="AS79" s="78"/>
      <c r="AT79" s="78"/>
      <c r="AU79" s="78"/>
      <c r="AV79" s="78"/>
      <c r="AW79" s="78"/>
      <c r="AX79" s="78"/>
      <c r="AY79" s="78"/>
      <c r="AZ79" s="200"/>
    </row>
    <row r="80" spans="1:52" s="77" customFormat="1" ht="31.5">
      <c r="A80" s="208" t="s">
        <v>160</v>
      </c>
      <c r="B80" s="92" t="s">
        <v>165</v>
      </c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84"/>
      <c r="T80" s="84"/>
      <c r="U80" s="75"/>
      <c r="V80" s="78" t="s">
        <v>149</v>
      </c>
      <c r="W80" s="78" t="s">
        <v>52</v>
      </c>
      <c r="X80" s="78" t="s">
        <v>68</v>
      </c>
      <c r="Y80" s="78"/>
      <c r="Z80" s="78"/>
      <c r="AA80" s="78"/>
      <c r="AB80" s="78"/>
      <c r="AC80" s="78"/>
      <c r="AD80" s="78"/>
      <c r="AE80" s="78"/>
      <c r="AF80" s="78"/>
      <c r="AG80" s="93" t="s">
        <v>166</v>
      </c>
      <c r="AH80" s="93" t="s">
        <v>166</v>
      </c>
      <c r="AI80" s="93" t="s">
        <v>167</v>
      </c>
      <c r="AJ80" s="93" t="s">
        <v>168</v>
      </c>
      <c r="AK80" s="93" t="s">
        <v>168</v>
      </c>
      <c r="AL80" s="80" t="s">
        <v>48</v>
      </c>
      <c r="AM80" s="81">
        <f>AN80</f>
        <v>18850</v>
      </c>
      <c r="AN80" s="82">
        <v>18850</v>
      </c>
      <c r="AO80" s="83">
        <v>0</v>
      </c>
      <c r="AP80" s="83">
        <f>AQ80</f>
        <v>18715</v>
      </c>
      <c r="AQ80" s="82">
        <v>18715</v>
      </c>
      <c r="AR80" s="83">
        <v>0</v>
      </c>
      <c r="AS80" s="78"/>
      <c r="AT80" s="78"/>
      <c r="AU80" s="78"/>
      <c r="AV80" s="78"/>
      <c r="AW80" s="78"/>
      <c r="AX80" s="78"/>
      <c r="AY80" s="78"/>
      <c r="AZ80" s="200"/>
    </row>
    <row r="81" spans="1:52" s="77" customFormat="1" ht="31.5">
      <c r="A81" s="208" t="s">
        <v>136</v>
      </c>
      <c r="B81" s="92" t="s">
        <v>169</v>
      </c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84"/>
      <c r="T81" s="84"/>
      <c r="U81" s="75"/>
      <c r="V81" s="78" t="s">
        <v>149</v>
      </c>
      <c r="W81" s="78" t="s">
        <v>52</v>
      </c>
      <c r="X81" s="78" t="s">
        <v>68</v>
      </c>
      <c r="Y81" s="78"/>
      <c r="Z81" s="78"/>
      <c r="AA81" s="78"/>
      <c r="AB81" s="78"/>
      <c r="AC81" s="78"/>
      <c r="AD81" s="78"/>
      <c r="AE81" s="78"/>
      <c r="AF81" s="78"/>
      <c r="AG81" s="93" t="s">
        <v>170</v>
      </c>
      <c r="AH81" s="93" t="s">
        <v>170</v>
      </c>
      <c r="AI81" s="93" t="s">
        <v>167</v>
      </c>
      <c r="AJ81" s="93" t="s">
        <v>168</v>
      </c>
      <c r="AK81" s="93" t="s">
        <v>168</v>
      </c>
      <c r="AL81" s="80" t="s">
        <v>48</v>
      </c>
      <c r="AM81" s="81">
        <f t="shared" si="10"/>
        <v>50000</v>
      </c>
      <c r="AN81" s="82">
        <v>50000</v>
      </c>
      <c r="AO81" s="83">
        <v>0</v>
      </c>
      <c r="AP81" s="83">
        <f t="shared" si="11"/>
        <v>49700</v>
      </c>
      <c r="AQ81" s="82">
        <v>49700</v>
      </c>
      <c r="AR81" s="83">
        <v>0</v>
      </c>
      <c r="AS81" s="78"/>
      <c r="AT81" s="78"/>
      <c r="AU81" s="78"/>
      <c r="AV81" s="78"/>
      <c r="AW81" s="78"/>
      <c r="AX81" s="78"/>
      <c r="AY81" s="78"/>
      <c r="AZ81" s="200"/>
    </row>
    <row r="82" spans="1:52" s="77" customFormat="1" ht="31.5">
      <c r="A82" s="208" t="s">
        <v>171</v>
      </c>
      <c r="B82" s="92" t="s">
        <v>172</v>
      </c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84"/>
      <c r="T82" s="84"/>
      <c r="U82" s="75"/>
      <c r="V82" s="78" t="s">
        <v>149</v>
      </c>
      <c r="W82" s="78" t="s">
        <v>52</v>
      </c>
      <c r="X82" s="78" t="s">
        <v>68</v>
      </c>
      <c r="Y82" s="78"/>
      <c r="Z82" s="78"/>
      <c r="AA82" s="78"/>
      <c r="AB82" s="78"/>
      <c r="AC82" s="78"/>
      <c r="AD82" s="78"/>
      <c r="AE82" s="78"/>
      <c r="AF82" s="78"/>
      <c r="AG82" s="93" t="s">
        <v>166</v>
      </c>
      <c r="AH82" s="93" t="s">
        <v>166</v>
      </c>
      <c r="AI82" s="93" t="s">
        <v>167</v>
      </c>
      <c r="AJ82" s="93" t="s">
        <v>168</v>
      </c>
      <c r="AK82" s="93" t="s">
        <v>168</v>
      </c>
      <c r="AL82" s="80" t="s">
        <v>48</v>
      </c>
      <c r="AM82" s="81">
        <f t="shared" si="10"/>
        <v>20000</v>
      </c>
      <c r="AN82" s="82">
        <v>20000</v>
      </c>
      <c r="AO82" s="83">
        <v>0</v>
      </c>
      <c r="AP82" s="83">
        <f t="shared" si="11"/>
        <v>19840</v>
      </c>
      <c r="AQ82" s="82">
        <v>19840</v>
      </c>
      <c r="AR82" s="83">
        <v>0</v>
      </c>
      <c r="AS82" s="78"/>
      <c r="AT82" s="78"/>
      <c r="AU82" s="78"/>
      <c r="AV82" s="78"/>
      <c r="AW82" s="78"/>
      <c r="AX82" s="78"/>
      <c r="AY82" s="78"/>
      <c r="AZ82" s="200"/>
    </row>
    <row r="83" spans="1:52" s="77" customFormat="1" ht="31.5">
      <c r="A83" s="208" t="s">
        <v>126</v>
      </c>
      <c r="B83" s="92" t="s">
        <v>173</v>
      </c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84"/>
      <c r="T83" s="84"/>
      <c r="U83" s="75"/>
      <c r="V83" s="78" t="s">
        <v>149</v>
      </c>
      <c r="W83" s="78" t="s">
        <v>52</v>
      </c>
      <c r="X83" s="78" t="s">
        <v>68</v>
      </c>
      <c r="Y83" s="78"/>
      <c r="Z83" s="78"/>
      <c r="AA83" s="78"/>
      <c r="AB83" s="78"/>
      <c r="AC83" s="78"/>
      <c r="AD83" s="78"/>
      <c r="AE83" s="78"/>
      <c r="AF83" s="78"/>
      <c r="AG83" s="93" t="s">
        <v>166</v>
      </c>
      <c r="AH83" s="93" t="s">
        <v>166</v>
      </c>
      <c r="AI83" s="93" t="s">
        <v>167</v>
      </c>
      <c r="AJ83" s="93" t="s">
        <v>168</v>
      </c>
      <c r="AK83" s="93" t="s">
        <v>168</v>
      </c>
      <c r="AL83" s="80" t="s">
        <v>48</v>
      </c>
      <c r="AM83" s="81">
        <f t="shared" si="10"/>
        <v>15000</v>
      </c>
      <c r="AN83" s="82">
        <v>15000</v>
      </c>
      <c r="AO83" s="83">
        <v>0</v>
      </c>
      <c r="AP83" s="83">
        <f t="shared" si="11"/>
        <v>14920</v>
      </c>
      <c r="AQ83" s="82">
        <v>14920</v>
      </c>
      <c r="AR83" s="83">
        <v>0</v>
      </c>
      <c r="AS83" s="78"/>
      <c r="AT83" s="78"/>
      <c r="AU83" s="78"/>
      <c r="AV83" s="78"/>
      <c r="AW83" s="78"/>
      <c r="AX83" s="78"/>
      <c r="AY83" s="78"/>
      <c r="AZ83" s="200"/>
    </row>
    <row r="84" spans="1:52" s="77" customFormat="1" ht="31.5">
      <c r="A84" s="208" t="s">
        <v>140</v>
      </c>
      <c r="B84" s="92" t="s">
        <v>174</v>
      </c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84"/>
      <c r="T84" s="84"/>
      <c r="U84" s="75"/>
      <c r="V84" s="78" t="s">
        <v>149</v>
      </c>
      <c r="W84" s="78" t="s">
        <v>52</v>
      </c>
      <c r="X84" s="78" t="s">
        <v>68</v>
      </c>
      <c r="Y84" s="78"/>
      <c r="Z84" s="78"/>
      <c r="AA84" s="78"/>
      <c r="AB84" s="78"/>
      <c r="AC84" s="78"/>
      <c r="AD84" s="78"/>
      <c r="AE84" s="78"/>
      <c r="AF84" s="78"/>
      <c r="AG84" s="93" t="s">
        <v>166</v>
      </c>
      <c r="AH84" s="93" t="s">
        <v>166</v>
      </c>
      <c r="AI84" s="93" t="s">
        <v>167</v>
      </c>
      <c r="AJ84" s="93" t="s">
        <v>168</v>
      </c>
      <c r="AK84" s="93" t="s">
        <v>168</v>
      </c>
      <c r="AL84" s="80" t="s">
        <v>48</v>
      </c>
      <c r="AM84" s="81">
        <f t="shared" si="10"/>
        <v>12000</v>
      </c>
      <c r="AN84" s="82">
        <v>12000</v>
      </c>
      <c r="AO84" s="83">
        <v>0</v>
      </c>
      <c r="AP84" s="83">
        <f t="shared" si="11"/>
        <v>11960</v>
      </c>
      <c r="AQ84" s="82">
        <v>11960</v>
      </c>
      <c r="AR84" s="83">
        <v>0</v>
      </c>
      <c r="AS84" s="78"/>
      <c r="AT84" s="78"/>
      <c r="AU84" s="78"/>
      <c r="AV84" s="78"/>
      <c r="AW84" s="78"/>
      <c r="AX84" s="78"/>
      <c r="AY84" s="78"/>
      <c r="AZ84" s="200"/>
    </row>
    <row r="85" spans="1:52" s="77" customFormat="1" ht="31.5">
      <c r="A85" s="208" t="s">
        <v>175</v>
      </c>
      <c r="B85" s="92" t="s">
        <v>176</v>
      </c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84"/>
      <c r="T85" s="84"/>
      <c r="U85" s="75"/>
      <c r="V85" s="78" t="s">
        <v>149</v>
      </c>
      <c r="W85" s="78" t="s">
        <v>52</v>
      </c>
      <c r="X85" s="78" t="s">
        <v>68</v>
      </c>
      <c r="Y85" s="78"/>
      <c r="Z85" s="78"/>
      <c r="AA85" s="78"/>
      <c r="AB85" s="78"/>
      <c r="AC85" s="78"/>
      <c r="AD85" s="78"/>
      <c r="AE85" s="78"/>
      <c r="AF85" s="78"/>
      <c r="AG85" s="93" t="s">
        <v>166</v>
      </c>
      <c r="AH85" s="93" t="s">
        <v>166</v>
      </c>
      <c r="AI85" s="93" t="s">
        <v>167</v>
      </c>
      <c r="AJ85" s="93" t="s">
        <v>168</v>
      </c>
      <c r="AK85" s="93" t="s">
        <v>168</v>
      </c>
      <c r="AL85" s="80" t="s">
        <v>48</v>
      </c>
      <c r="AM85" s="81">
        <f t="shared" si="10"/>
        <v>15000</v>
      </c>
      <c r="AN85" s="82">
        <v>15000</v>
      </c>
      <c r="AO85" s="83">
        <v>0</v>
      </c>
      <c r="AP85" s="83">
        <f t="shared" si="11"/>
        <v>14900</v>
      </c>
      <c r="AQ85" s="82">
        <v>14900</v>
      </c>
      <c r="AR85" s="83">
        <v>0</v>
      </c>
      <c r="AS85" s="78"/>
      <c r="AT85" s="78"/>
      <c r="AU85" s="78"/>
      <c r="AV85" s="78"/>
      <c r="AW85" s="78"/>
      <c r="AX85" s="78"/>
      <c r="AY85" s="78"/>
      <c r="AZ85" s="200"/>
    </row>
    <row r="86" spans="1:52" s="77" customFormat="1" ht="31.5">
      <c r="A86" s="208" t="s">
        <v>160</v>
      </c>
      <c r="B86" s="92" t="s">
        <v>177</v>
      </c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84"/>
      <c r="T86" s="84"/>
      <c r="U86" s="75"/>
      <c r="V86" s="78" t="s">
        <v>149</v>
      </c>
      <c r="W86" s="78" t="s">
        <v>52</v>
      </c>
      <c r="X86" s="78" t="s">
        <v>68</v>
      </c>
      <c r="Y86" s="78"/>
      <c r="Z86" s="78"/>
      <c r="AA86" s="78"/>
      <c r="AB86" s="78"/>
      <c r="AC86" s="78"/>
      <c r="AD86" s="78"/>
      <c r="AE86" s="78"/>
      <c r="AF86" s="78"/>
      <c r="AG86" s="93" t="s">
        <v>178</v>
      </c>
      <c r="AH86" s="93" t="s">
        <v>178</v>
      </c>
      <c r="AI86" s="93" t="s">
        <v>179</v>
      </c>
      <c r="AJ86" s="93" t="s">
        <v>180</v>
      </c>
      <c r="AK86" s="93" t="s">
        <v>180</v>
      </c>
      <c r="AL86" s="80" t="s">
        <v>48</v>
      </c>
      <c r="AM86" s="81">
        <f>AN86</f>
        <v>19000</v>
      </c>
      <c r="AN86" s="82">
        <v>19000</v>
      </c>
      <c r="AO86" s="83">
        <v>0</v>
      </c>
      <c r="AP86" s="83">
        <f>AQ86</f>
        <v>18905</v>
      </c>
      <c r="AQ86" s="82">
        <v>18905</v>
      </c>
      <c r="AR86" s="83">
        <v>0</v>
      </c>
      <c r="AS86" s="78"/>
      <c r="AT86" s="78"/>
      <c r="AU86" s="78"/>
      <c r="AV86" s="78"/>
      <c r="AW86" s="78"/>
      <c r="AX86" s="78"/>
      <c r="AY86" s="78"/>
      <c r="AZ86" s="200"/>
    </row>
    <row r="87" spans="1:52" s="77" customFormat="1" ht="31.5">
      <c r="A87" s="208" t="s">
        <v>138</v>
      </c>
      <c r="B87" s="92" t="s">
        <v>181</v>
      </c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84"/>
      <c r="T87" s="84"/>
      <c r="U87" s="75"/>
      <c r="V87" s="78" t="s">
        <v>149</v>
      </c>
      <c r="W87" s="78" t="s">
        <v>52</v>
      </c>
      <c r="X87" s="78" t="s">
        <v>68</v>
      </c>
      <c r="Y87" s="78"/>
      <c r="Z87" s="78"/>
      <c r="AA87" s="78"/>
      <c r="AB87" s="78"/>
      <c r="AC87" s="78"/>
      <c r="AD87" s="78"/>
      <c r="AE87" s="78"/>
      <c r="AF87" s="78"/>
      <c r="AG87" s="93" t="s">
        <v>178</v>
      </c>
      <c r="AH87" s="93" t="s">
        <v>178</v>
      </c>
      <c r="AI87" s="93" t="s">
        <v>182</v>
      </c>
      <c r="AJ87" s="93" t="s">
        <v>180</v>
      </c>
      <c r="AK87" s="93" t="s">
        <v>180</v>
      </c>
      <c r="AL87" s="80" t="s">
        <v>48</v>
      </c>
      <c r="AM87" s="81">
        <f t="shared" si="10"/>
        <v>73000</v>
      </c>
      <c r="AN87" s="82">
        <v>73000</v>
      </c>
      <c r="AO87" s="83">
        <v>0</v>
      </c>
      <c r="AP87" s="83">
        <f t="shared" si="11"/>
        <v>72810</v>
      </c>
      <c r="AQ87" s="82">
        <v>72810</v>
      </c>
      <c r="AR87" s="83">
        <v>0</v>
      </c>
      <c r="AS87" s="78"/>
      <c r="AT87" s="78"/>
      <c r="AU87" s="78"/>
      <c r="AV87" s="78"/>
      <c r="AW87" s="78"/>
      <c r="AX87" s="78"/>
      <c r="AY87" s="78"/>
      <c r="AZ87" s="200"/>
    </row>
    <row r="88" spans="1:52" s="77" customFormat="1" ht="31.5">
      <c r="A88" s="208" t="s">
        <v>134</v>
      </c>
      <c r="B88" s="92" t="s">
        <v>183</v>
      </c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84"/>
      <c r="T88" s="84"/>
      <c r="U88" s="75"/>
      <c r="V88" s="78" t="s">
        <v>149</v>
      </c>
      <c r="W88" s="78" t="s">
        <v>52</v>
      </c>
      <c r="X88" s="78" t="s">
        <v>68</v>
      </c>
      <c r="Y88" s="78"/>
      <c r="Z88" s="78"/>
      <c r="AA88" s="78"/>
      <c r="AB88" s="78"/>
      <c r="AC88" s="78"/>
      <c r="AD88" s="78"/>
      <c r="AE88" s="78"/>
      <c r="AF88" s="78"/>
      <c r="AG88" s="93" t="s">
        <v>178</v>
      </c>
      <c r="AH88" s="93" t="s">
        <v>178</v>
      </c>
      <c r="AI88" s="93" t="s">
        <v>182</v>
      </c>
      <c r="AJ88" s="93" t="s">
        <v>180</v>
      </c>
      <c r="AK88" s="93" t="s">
        <v>180</v>
      </c>
      <c r="AL88" s="80" t="s">
        <v>48</v>
      </c>
      <c r="AM88" s="81">
        <f t="shared" si="10"/>
        <v>12000</v>
      </c>
      <c r="AN88" s="82">
        <v>12000</v>
      </c>
      <c r="AO88" s="83">
        <v>0</v>
      </c>
      <c r="AP88" s="83">
        <f t="shared" si="11"/>
        <v>11920</v>
      </c>
      <c r="AQ88" s="82">
        <v>11920</v>
      </c>
      <c r="AR88" s="83">
        <v>0</v>
      </c>
      <c r="AS88" s="78"/>
      <c r="AT88" s="78"/>
      <c r="AU88" s="78"/>
      <c r="AV88" s="78"/>
      <c r="AW88" s="78"/>
      <c r="AX88" s="78"/>
      <c r="AY88" s="78"/>
      <c r="AZ88" s="200"/>
    </row>
    <row r="89" spans="1:52" s="77" customFormat="1" ht="47.25">
      <c r="A89" s="208" t="s">
        <v>128</v>
      </c>
      <c r="B89" s="92" t="s">
        <v>184</v>
      </c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84"/>
      <c r="T89" s="84"/>
      <c r="U89" s="75"/>
      <c r="V89" s="78" t="s">
        <v>149</v>
      </c>
      <c r="W89" s="78" t="s">
        <v>52</v>
      </c>
      <c r="X89" s="78" t="s">
        <v>154</v>
      </c>
      <c r="Y89" s="78"/>
      <c r="Z89" s="78"/>
      <c r="AA89" s="78"/>
      <c r="AB89" s="78"/>
      <c r="AC89" s="78"/>
      <c r="AD89" s="78"/>
      <c r="AE89" s="78"/>
      <c r="AF89" s="78"/>
      <c r="AG89" s="93" t="s">
        <v>178</v>
      </c>
      <c r="AH89" s="93" t="s">
        <v>178</v>
      </c>
      <c r="AI89" s="93" t="s">
        <v>179</v>
      </c>
      <c r="AJ89" s="93" t="s">
        <v>180</v>
      </c>
      <c r="AK89" s="93" t="s">
        <v>180</v>
      </c>
      <c r="AL89" s="80" t="s">
        <v>48</v>
      </c>
      <c r="AM89" s="81">
        <f t="shared" si="10"/>
        <v>91800</v>
      </c>
      <c r="AN89" s="82">
        <v>91800</v>
      </c>
      <c r="AO89" s="83">
        <v>0</v>
      </c>
      <c r="AP89" s="83">
        <f t="shared" si="11"/>
        <v>91450</v>
      </c>
      <c r="AQ89" s="82">
        <v>91450</v>
      </c>
      <c r="AR89" s="83">
        <v>0</v>
      </c>
      <c r="AS89" s="78"/>
      <c r="AT89" s="78"/>
      <c r="AU89" s="78"/>
      <c r="AV89" s="78"/>
      <c r="AW89" s="78"/>
      <c r="AX89" s="78"/>
      <c r="AY89" s="78"/>
      <c r="AZ89" s="200"/>
    </row>
    <row r="90" spans="1:52" s="77" customFormat="1" ht="31.5">
      <c r="A90" s="208" t="s">
        <v>121</v>
      </c>
      <c r="B90" s="92" t="s">
        <v>185</v>
      </c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84"/>
      <c r="T90" s="84"/>
      <c r="U90" s="75"/>
      <c r="V90" s="78" t="s">
        <v>149</v>
      </c>
      <c r="W90" s="78" t="s">
        <v>52</v>
      </c>
      <c r="X90" s="78" t="s">
        <v>68</v>
      </c>
      <c r="Y90" s="78"/>
      <c r="Z90" s="78"/>
      <c r="AA90" s="78"/>
      <c r="AB90" s="78"/>
      <c r="AC90" s="78"/>
      <c r="AD90" s="78"/>
      <c r="AE90" s="78"/>
      <c r="AF90" s="78"/>
      <c r="AG90" s="93" t="s">
        <v>178</v>
      </c>
      <c r="AH90" s="93" t="s">
        <v>178</v>
      </c>
      <c r="AI90" s="93" t="s">
        <v>179</v>
      </c>
      <c r="AJ90" s="93" t="s">
        <v>180</v>
      </c>
      <c r="AK90" s="93" t="s">
        <v>180</v>
      </c>
      <c r="AL90" s="80" t="s">
        <v>48</v>
      </c>
      <c r="AM90" s="81">
        <f t="shared" si="10"/>
        <v>29000</v>
      </c>
      <c r="AN90" s="82">
        <v>29000</v>
      </c>
      <c r="AO90" s="83">
        <v>0</v>
      </c>
      <c r="AP90" s="83">
        <f t="shared" si="11"/>
        <v>28550</v>
      </c>
      <c r="AQ90" s="82">
        <v>28550</v>
      </c>
      <c r="AR90" s="83">
        <v>0</v>
      </c>
      <c r="AS90" s="78"/>
      <c r="AT90" s="78"/>
      <c r="AU90" s="78"/>
      <c r="AV90" s="78"/>
      <c r="AW90" s="78"/>
      <c r="AX90" s="78"/>
      <c r="AY90" s="78"/>
      <c r="AZ90" s="200"/>
    </row>
    <row r="91" spans="1:52" s="77" customFormat="1" ht="31.5">
      <c r="A91" s="208" t="s">
        <v>160</v>
      </c>
      <c r="B91" s="92" t="s">
        <v>186</v>
      </c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8" t="s">
        <v>149</v>
      </c>
      <c r="W91" s="78" t="s">
        <v>52</v>
      </c>
      <c r="X91" s="78" t="s">
        <v>68</v>
      </c>
      <c r="Y91" s="85"/>
      <c r="Z91" s="85"/>
      <c r="AA91" s="85"/>
      <c r="AB91" s="85"/>
      <c r="AC91" s="85"/>
      <c r="AD91" s="85"/>
      <c r="AE91" s="85"/>
      <c r="AF91" s="85"/>
      <c r="AG91" s="94" t="s">
        <v>179</v>
      </c>
      <c r="AH91" s="94" t="s">
        <v>179</v>
      </c>
      <c r="AI91" s="94" t="s">
        <v>187</v>
      </c>
      <c r="AJ91" s="94" t="s">
        <v>188</v>
      </c>
      <c r="AK91" s="94" t="s">
        <v>188</v>
      </c>
      <c r="AL91" s="80" t="s">
        <v>48</v>
      </c>
      <c r="AM91" s="95">
        <f>AN91</f>
        <v>18850</v>
      </c>
      <c r="AN91" s="82">
        <v>18850</v>
      </c>
      <c r="AO91" s="83">
        <v>0</v>
      </c>
      <c r="AP91" s="85">
        <f>AQ91</f>
        <v>18690</v>
      </c>
      <c r="AQ91" s="85">
        <v>18690</v>
      </c>
      <c r="AR91" s="83">
        <v>0</v>
      </c>
      <c r="AS91" s="85"/>
      <c r="AT91" s="85"/>
      <c r="AU91" s="85"/>
      <c r="AV91" s="85"/>
      <c r="AW91" s="85"/>
      <c r="AX91" s="85"/>
      <c r="AY91" s="85"/>
      <c r="AZ91" s="209"/>
    </row>
    <row r="92" spans="1:52" s="77" customFormat="1" ht="31.5">
      <c r="A92" s="208" t="s">
        <v>160</v>
      </c>
      <c r="B92" s="92" t="s">
        <v>189</v>
      </c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84"/>
      <c r="T92" s="84"/>
      <c r="U92" s="75"/>
      <c r="V92" s="78" t="s">
        <v>149</v>
      </c>
      <c r="W92" s="78" t="s">
        <v>52</v>
      </c>
      <c r="X92" s="78" t="s">
        <v>68</v>
      </c>
      <c r="Y92" s="78"/>
      <c r="Z92" s="78"/>
      <c r="AA92" s="78"/>
      <c r="AB92" s="78"/>
      <c r="AC92" s="78"/>
      <c r="AD92" s="78"/>
      <c r="AE92" s="78"/>
      <c r="AF92" s="78"/>
      <c r="AG92" s="93" t="s">
        <v>190</v>
      </c>
      <c r="AH92" s="93" t="s">
        <v>190</v>
      </c>
      <c r="AI92" s="93" t="s">
        <v>191</v>
      </c>
      <c r="AJ92" s="93" t="s">
        <v>192</v>
      </c>
      <c r="AK92" s="93" t="s">
        <v>192</v>
      </c>
      <c r="AL92" s="80" t="s">
        <v>48</v>
      </c>
      <c r="AM92" s="81">
        <f t="shared" si="10"/>
        <v>19000</v>
      </c>
      <c r="AN92" s="82">
        <v>19000</v>
      </c>
      <c r="AO92" s="83">
        <v>0</v>
      </c>
      <c r="AP92" s="83">
        <f t="shared" si="11"/>
        <v>18920</v>
      </c>
      <c r="AQ92" s="82">
        <v>18920</v>
      </c>
      <c r="AR92" s="83">
        <v>0</v>
      </c>
      <c r="AS92" s="78"/>
      <c r="AT92" s="78"/>
      <c r="AU92" s="78"/>
      <c r="AV92" s="78"/>
      <c r="AW92" s="78"/>
      <c r="AX92" s="78"/>
      <c r="AY92" s="78"/>
      <c r="AZ92" s="200"/>
    </row>
    <row r="93" spans="1:52" s="77" customFormat="1" ht="31.5">
      <c r="A93" s="208" t="s">
        <v>121</v>
      </c>
      <c r="B93" s="92" t="s">
        <v>185</v>
      </c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84"/>
      <c r="T93" s="84"/>
      <c r="U93" s="75"/>
      <c r="V93" s="78" t="s">
        <v>149</v>
      </c>
      <c r="W93" s="78" t="s">
        <v>52</v>
      </c>
      <c r="X93" s="78" t="s">
        <v>68</v>
      </c>
      <c r="Y93" s="78"/>
      <c r="Z93" s="78"/>
      <c r="AA93" s="78"/>
      <c r="AB93" s="78"/>
      <c r="AC93" s="78"/>
      <c r="AD93" s="78"/>
      <c r="AE93" s="78"/>
      <c r="AF93" s="78"/>
      <c r="AG93" s="93" t="s">
        <v>190</v>
      </c>
      <c r="AH93" s="93" t="s">
        <v>190</v>
      </c>
      <c r="AI93" s="93" t="s">
        <v>191</v>
      </c>
      <c r="AJ93" s="93" t="s">
        <v>192</v>
      </c>
      <c r="AK93" s="93" t="s">
        <v>192</v>
      </c>
      <c r="AL93" s="80" t="s">
        <v>48</v>
      </c>
      <c r="AM93" s="81">
        <f t="shared" si="10"/>
        <v>29000</v>
      </c>
      <c r="AN93" s="82">
        <v>29000</v>
      </c>
      <c r="AO93" s="83">
        <v>0</v>
      </c>
      <c r="AP93" s="83">
        <f t="shared" si="11"/>
        <v>28910</v>
      </c>
      <c r="AQ93" s="82">
        <v>28910</v>
      </c>
      <c r="AR93" s="83">
        <v>0</v>
      </c>
      <c r="AS93" s="78"/>
      <c r="AT93" s="78"/>
      <c r="AU93" s="78"/>
      <c r="AV93" s="78"/>
      <c r="AW93" s="78"/>
      <c r="AX93" s="78"/>
      <c r="AY93" s="78"/>
      <c r="AZ93" s="200"/>
    </row>
    <row r="94" spans="1:52" s="77" customFormat="1" ht="31.5">
      <c r="A94" s="208" t="s">
        <v>134</v>
      </c>
      <c r="B94" s="92" t="s">
        <v>183</v>
      </c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84"/>
      <c r="T94" s="84"/>
      <c r="U94" s="75"/>
      <c r="V94" s="78" t="s">
        <v>149</v>
      </c>
      <c r="W94" s="78" t="s">
        <v>52</v>
      </c>
      <c r="X94" s="78" t="s">
        <v>68</v>
      </c>
      <c r="Y94" s="78"/>
      <c r="Z94" s="78"/>
      <c r="AA94" s="78"/>
      <c r="AB94" s="78"/>
      <c r="AC94" s="78"/>
      <c r="AD94" s="78"/>
      <c r="AE94" s="78"/>
      <c r="AF94" s="78"/>
      <c r="AG94" s="93" t="s">
        <v>190</v>
      </c>
      <c r="AH94" s="93" t="s">
        <v>190</v>
      </c>
      <c r="AI94" s="93" t="s">
        <v>191</v>
      </c>
      <c r="AJ94" s="93" t="s">
        <v>192</v>
      </c>
      <c r="AK94" s="93" t="s">
        <v>192</v>
      </c>
      <c r="AL94" s="80" t="s">
        <v>48</v>
      </c>
      <c r="AM94" s="81">
        <f t="shared" si="10"/>
        <v>12000</v>
      </c>
      <c r="AN94" s="82">
        <v>12000</v>
      </c>
      <c r="AO94" s="83">
        <v>0</v>
      </c>
      <c r="AP94" s="83">
        <f t="shared" si="11"/>
        <v>11196</v>
      </c>
      <c r="AQ94" s="82">
        <v>11196</v>
      </c>
      <c r="AR94" s="83">
        <v>0</v>
      </c>
      <c r="AS94" s="78"/>
      <c r="AT94" s="78"/>
      <c r="AU94" s="78"/>
      <c r="AV94" s="78"/>
      <c r="AW94" s="78"/>
      <c r="AX94" s="78"/>
      <c r="AY94" s="78"/>
      <c r="AZ94" s="200"/>
    </row>
    <row r="95" spans="1:52" s="77" customFormat="1" ht="31.5">
      <c r="A95" s="208" t="s">
        <v>128</v>
      </c>
      <c r="B95" s="92" t="s">
        <v>193</v>
      </c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84"/>
      <c r="T95" s="84"/>
      <c r="U95" s="75"/>
      <c r="V95" s="78" t="s">
        <v>149</v>
      </c>
      <c r="W95" s="78" t="s">
        <v>52</v>
      </c>
      <c r="X95" s="78" t="s">
        <v>154</v>
      </c>
      <c r="Y95" s="78"/>
      <c r="Z95" s="78"/>
      <c r="AA95" s="78"/>
      <c r="AB95" s="78"/>
      <c r="AC95" s="78"/>
      <c r="AD95" s="78"/>
      <c r="AE95" s="78"/>
      <c r="AF95" s="78"/>
      <c r="AG95" s="93" t="s">
        <v>190</v>
      </c>
      <c r="AH95" s="93" t="s">
        <v>190</v>
      </c>
      <c r="AI95" s="93" t="s">
        <v>191</v>
      </c>
      <c r="AJ95" s="93" t="s">
        <v>192</v>
      </c>
      <c r="AK95" s="93" t="s">
        <v>192</v>
      </c>
      <c r="AL95" s="80" t="s">
        <v>48</v>
      </c>
      <c r="AM95" s="81">
        <f t="shared" si="10"/>
        <v>91800</v>
      </c>
      <c r="AN95" s="82">
        <v>91800</v>
      </c>
      <c r="AO95" s="83">
        <v>0</v>
      </c>
      <c r="AP95" s="83">
        <f t="shared" si="11"/>
        <v>91680</v>
      </c>
      <c r="AQ95" s="82">
        <v>91680</v>
      </c>
      <c r="AR95" s="83">
        <v>0</v>
      </c>
      <c r="AS95" s="78"/>
      <c r="AT95" s="78"/>
      <c r="AU95" s="78"/>
      <c r="AV95" s="78"/>
      <c r="AW95" s="78"/>
      <c r="AX95" s="78"/>
      <c r="AY95" s="78"/>
      <c r="AZ95" s="200"/>
    </row>
    <row r="96" spans="1:52" s="77" customFormat="1" ht="31.5">
      <c r="A96" s="208" t="s">
        <v>160</v>
      </c>
      <c r="B96" s="92" t="s">
        <v>186</v>
      </c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84"/>
      <c r="T96" s="84"/>
      <c r="U96" s="75"/>
      <c r="V96" s="78" t="s">
        <v>149</v>
      </c>
      <c r="W96" s="78" t="s">
        <v>52</v>
      </c>
      <c r="X96" s="78" t="s">
        <v>68</v>
      </c>
      <c r="Y96" s="78"/>
      <c r="Z96" s="78"/>
      <c r="AA96" s="78"/>
      <c r="AB96" s="78"/>
      <c r="AC96" s="78"/>
      <c r="AD96" s="78"/>
      <c r="AE96" s="78"/>
      <c r="AF96" s="78"/>
      <c r="AG96" s="93" t="s">
        <v>194</v>
      </c>
      <c r="AH96" s="93" t="s">
        <v>194</v>
      </c>
      <c r="AI96" s="93" t="s">
        <v>195</v>
      </c>
      <c r="AJ96" s="93" t="s">
        <v>196</v>
      </c>
      <c r="AK96" s="93" t="s">
        <v>196</v>
      </c>
      <c r="AL96" s="80" t="s">
        <v>48</v>
      </c>
      <c r="AM96" s="81">
        <f t="shared" si="10"/>
        <v>18850</v>
      </c>
      <c r="AN96" s="82">
        <v>18850</v>
      </c>
      <c r="AO96" s="83">
        <v>0</v>
      </c>
      <c r="AP96" s="83">
        <f t="shared" si="11"/>
        <v>18670</v>
      </c>
      <c r="AQ96" s="82">
        <v>18670</v>
      </c>
      <c r="AR96" s="83">
        <v>0</v>
      </c>
      <c r="AS96" s="78"/>
      <c r="AT96" s="78"/>
      <c r="AU96" s="78"/>
      <c r="AV96" s="78"/>
      <c r="AW96" s="78"/>
      <c r="AX96" s="78"/>
      <c r="AY96" s="78"/>
      <c r="AZ96" s="200"/>
    </row>
    <row r="97" spans="1:52" s="77" customFormat="1" ht="31.5">
      <c r="A97" s="208" t="s">
        <v>197</v>
      </c>
      <c r="B97" s="92" t="s">
        <v>198</v>
      </c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84"/>
      <c r="T97" s="84"/>
      <c r="U97" s="75"/>
      <c r="V97" s="78" t="s">
        <v>149</v>
      </c>
      <c r="W97" s="78" t="s">
        <v>52</v>
      </c>
      <c r="X97" s="78" t="s">
        <v>68</v>
      </c>
      <c r="Y97" s="78"/>
      <c r="Z97" s="78"/>
      <c r="AA97" s="78"/>
      <c r="AB97" s="78"/>
      <c r="AC97" s="78"/>
      <c r="AD97" s="78"/>
      <c r="AE97" s="78"/>
      <c r="AF97" s="78"/>
      <c r="AG97" s="93" t="s">
        <v>199</v>
      </c>
      <c r="AH97" s="93" t="s">
        <v>199</v>
      </c>
      <c r="AI97" s="93" t="s">
        <v>200</v>
      </c>
      <c r="AJ97" s="93" t="s">
        <v>201</v>
      </c>
      <c r="AK97" s="93" t="s">
        <v>201</v>
      </c>
      <c r="AL97" s="80" t="s">
        <v>48</v>
      </c>
      <c r="AM97" s="81">
        <f t="shared" si="10"/>
        <v>13000</v>
      </c>
      <c r="AN97" s="82">
        <v>13000</v>
      </c>
      <c r="AO97" s="83">
        <v>0</v>
      </c>
      <c r="AP97" s="83">
        <f t="shared" si="11"/>
        <v>13000</v>
      </c>
      <c r="AQ97" s="82">
        <v>13000</v>
      </c>
      <c r="AR97" s="83">
        <v>0</v>
      </c>
      <c r="AS97" s="78"/>
      <c r="AT97" s="78"/>
      <c r="AU97" s="78"/>
      <c r="AV97" s="78"/>
      <c r="AW97" s="78"/>
      <c r="AX97" s="78"/>
      <c r="AY97" s="78"/>
      <c r="AZ97" s="200"/>
    </row>
    <row r="98" spans="1:52" s="77" customFormat="1" ht="31.5">
      <c r="A98" s="208" t="s">
        <v>132</v>
      </c>
      <c r="B98" s="92" t="s">
        <v>202</v>
      </c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84"/>
      <c r="T98" s="84"/>
      <c r="U98" s="75"/>
      <c r="V98" s="78" t="s">
        <v>149</v>
      </c>
      <c r="W98" s="78" t="s">
        <v>52</v>
      </c>
      <c r="X98" s="78" t="s">
        <v>68</v>
      </c>
      <c r="Y98" s="78"/>
      <c r="Z98" s="78"/>
      <c r="AA98" s="78"/>
      <c r="AB98" s="78"/>
      <c r="AC98" s="78"/>
      <c r="AD98" s="78"/>
      <c r="AE98" s="78"/>
      <c r="AF98" s="78"/>
      <c r="AG98" s="93" t="s">
        <v>199</v>
      </c>
      <c r="AH98" s="93" t="s">
        <v>199</v>
      </c>
      <c r="AI98" s="93" t="s">
        <v>200</v>
      </c>
      <c r="AJ98" s="93" t="s">
        <v>201</v>
      </c>
      <c r="AK98" s="93" t="s">
        <v>201</v>
      </c>
      <c r="AL98" s="80" t="s">
        <v>48</v>
      </c>
      <c r="AM98" s="81">
        <f t="shared" si="10"/>
        <v>30000</v>
      </c>
      <c r="AN98" s="82">
        <v>30000</v>
      </c>
      <c r="AO98" s="83">
        <v>0</v>
      </c>
      <c r="AP98" s="83">
        <f t="shared" si="11"/>
        <v>29000</v>
      </c>
      <c r="AQ98" s="82">
        <v>29000</v>
      </c>
      <c r="AR98" s="83">
        <v>0</v>
      </c>
      <c r="AS98" s="78"/>
      <c r="AT98" s="78"/>
      <c r="AU98" s="78"/>
      <c r="AV98" s="78"/>
      <c r="AW98" s="78"/>
      <c r="AX98" s="78"/>
      <c r="AY98" s="78"/>
      <c r="AZ98" s="200"/>
    </row>
    <row r="99" spans="1:52" s="77" customFormat="1" ht="31.5">
      <c r="A99" s="208" t="s">
        <v>138</v>
      </c>
      <c r="B99" s="92" t="s">
        <v>203</v>
      </c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84"/>
      <c r="T99" s="84"/>
      <c r="U99" s="75"/>
      <c r="V99" s="78" t="s">
        <v>149</v>
      </c>
      <c r="W99" s="78" t="s">
        <v>52</v>
      </c>
      <c r="X99" s="78" t="s">
        <v>68</v>
      </c>
      <c r="Y99" s="78"/>
      <c r="Z99" s="78"/>
      <c r="AA99" s="78"/>
      <c r="AB99" s="78"/>
      <c r="AC99" s="78"/>
      <c r="AD99" s="78"/>
      <c r="AE99" s="78"/>
      <c r="AF99" s="78"/>
      <c r="AG99" s="93" t="s">
        <v>204</v>
      </c>
      <c r="AH99" s="93" t="s">
        <v>204</v>
      </c>
      <c r="AI99" s="93" t="s">
        <v>200</v>
      </c>
      <c r="AJ99" s="93" t="s">
        <v>201</v>
      </c>
      <c r="AK99" s="93" t="s">
        <v>201</v>
      </c>
      <c r="AL99" s="80" t="s">
        <v>48</v>
      </c>
      <c r="AM99" s="81">
        <f t="shared" si="10"/>
        <v>73000</v>
      </c>
      <c r="AN99" s="82">
        <v>73000</v>
      </c>
      <c r="AO99" s="83">
        <v>0</v>
      </c>
      <c r="AP99" s="83">
        <f t="shared" si="11"/>
        <v>72810</v>
      </c>
      <c r="AQ99" s="82">
        <v>72810</v>
      </c>
      <c r="AR99" s="83">
        <v>0</v>
      </c>
      <c r="AS99" s="78"/>
      <c r="AT99" s="78"/>
      <c r="AU99" s="78"/>
      <c r="AV99" s="78"/>
      <c r="AW99" s="78"/>
      <c r="AX99" s="78"/>
      <c r="AY99" s="78"/>
      <c r="AZ99" s="200"/>
    </row>
    <row r="100" spans="1:52" s="77" customFormat="1" ht="31.5">
      <c r="A100" s="208" t="s">
        <v>121</v>
      </c>
      <c r="B100" s="92" t="s">
        <v>205</v>
      </c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84"/>
      <c r="T100" s="84"/>
      <c r="U100" s="75"/>
      <c r="V100" s="78" t="s">
        <v>149</v>
      </c>
      <c r="W100" s="78" t="s">
        <v>52</v>
      </c>
      <c r="X100" s="78" t="s">
        <v>68</v>
      </c>
      <c r="Y100" s="78"/>
      <c r="Z100" s="78"/>
      <c r="AA100" s="78"/>
      <c r="AB100" s="78"/>
      <c r="AC100" s="78"/>
      <c r="AD100" s="78"/>
      <c r="AE100" s="78"/>
      <c r="AF100" s="78"/>
      <c r="AG100" s="93" t="s">
        <v>204</v>
      </c>
      <c r="AH100" s="93" t="s">
        <v>204</v>
      </c>
      <c r="AI100" s="93" t="s">
        <v>200</v>
      </c>
      <c r="AJ100" s="93" t="s">
        <v>201</v>
      </c>
      <c r="AK100" s="93" t="s">
        <v>201</v>
      </c>
      <c r="AL100" s="80" t="s">
        <v>48</v>
      </c>
      <c r="AM100" s="81">
        <f t="shared" si="10"/>
        <v>49000</v>
      </c>
      <c r="AN100" s="82">
        <v>49000</v>
      </c>
      <c r="AO100" s="83">
        <v>0</v>
      </c>
      <c r="AP100" s="83">
        <f t="shared" si="11"/>
        <v>48800</v>
      </c>
      <c r="AQ100" s="82">
        <v>48800</v>
      </c>
      <c r="AR100" s="83">
        <v>0</v>
      </c>
      <c r="AS100" s="78"/>
      <c r="AT100" s="78"/>
      <c r="AU100" s="78"/>
      <c r="AV100" s="78"/>
      <c r="AW100" s="78"/>
      <c r="AX100" s="78"/>
      <c r="AY100" s="78"/>
      <c r="AZ100" s="200"/>
    </row>
    <row r="101" spans="1:52" s="77" customFormat="1" ht="31.5">
      <c r="A101" s="208" t="s">
        <v>160</v>
      </c>
      <c r="B101" s="92" t="s">
        <v>206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84"/>
      <c r="T101" s="84"/>
      <c r="U101" s="75"/>
      <c r="V101" s="78" t="s">
        <v>149</v>
      </c>
      <c r="W101" s="78" t="s">
        <v>52</v>
      </c>
      <c r="X101" s="78" t="s">
        <v>68</v>
      </c>
      <c r="Y101" s="78"/>
      <c r="Z101" s="78"/>
      <c r="AA101" s="78"/>
      <c r="AB101" s="78"/>
      <c r="AC101" s="78"/>
      <c r="AD101" s="78"/>
      <c r="AE101" s="78"/>
      <c r="AF101" s="78"/>
      <c r="AG101" s="93" t="s">
        <v>199</v>
      </c>
      <c r="AH101" s="93" t="s">
        <v>199</v>
      </c>
      <c r="AI101" s="93" t="s">
        <v>200</v>
      </c>
      <c r="AJ101" s="93" t="s">
        <v>201</v>
      </c>
      <c r="AK101" s="93" t="s">
        <v>201</v>
      </c>
      <c r="AL101" s="80" t="s">
        <v>48</v>
      </c>
      <c r="AM101" s="81">
        <f t="shared" si="10"/>
        <v>19000</v>
      </c>
      <c r="AN101" s="82">
        <v>19000</v>
      </c>
      <c r="AO101" s="83">
        <v>0</v>
      </c>
      <c r="AP101" s="83">
        <f t="shared" si="11"/>
        <v>18900</v>
      </c>
      <c r="AQ101" s="82">
        <v>18900</v>
      </c>
      <c r="AR101" s="83">
        <v>0</v>
      </c>
      <c r="AS101" s="78"/>
      <c r="AT101" s="78"/>
      <c r="AU101" s="78"/>
      <c r="AV101" s="78"/>
      <c r="AW101" s="78"/>
      <c r="AX101" s="78"/>
      <c r="AY101" s="78"/>
      <c r="AZ101" s="200"/>
    </row>
    <row r="102" spans="1:52" s="77" customFormat="1" ht="31.5">
      <c r="A102" s="208" t="s">
        <v>207</v>
      </c>
      <c r="B102" s="92" t="s">
        <v>208</v>
      </c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84"/>
      <c r="T102" s="84"/>
      <c r="U102" s="75"/>
      <c r="V102" s="78" t="s">
        <v>149</v>
      </c>
      <c r="W102" s="78" t="s">
        <v>52</v>
      </c>
      <c r="X102" s="78" t="s">
        <v>68</v>
      </c>
      <c r="Y102" s="78"/>
      <c r="Z102" s="78"/>
      <c r="AA102" s="78"/>
      <c r="AB102" s="78"/>
      <c r="AC102" s="78"/>
      <c r="AD102" s="78"/>
      <c r="AE102" s="78"/>
      <c r="AF102" s="78"/>
      <c r="AG102" s="93" t="s">
        <v>199</v>
      </c>
      <c r="AH102" s="93" t="s">
        <v>199</v>
      </c>
      <c r="AI102" s="93" t="s">
        <v>200</v>
      </c>
      <c r="AJ102" s="93" t="s">
        <v>201</v>
      </c>
      <c r="AK102" s="93" t="s">
        <v>201</v>
      </c>
      <c r="AL102" s="80" t="s">
        <v>48</v>
      </c>
      <c r="AM102" s="81">
        <f t="shared" si="10"/>
        <v>15000</v>
      </c>
      <c r="AN102" s="82">
        <v>15000</v>
      </c>
      <c r="AO102" s="83">
        <v>0</v>
      </c>
      <c r="AP102" s="83">
        <f t="shared" si="11"/>
        <v>14997</v>
      </c>
      <c r="AQ102" s="82">
        <v>14997</v>
      </c>
      <c r="AR102" s="83">
        <v>0</v>
      </c>
      <c r="AS102" s="78"/>
      <c r="AT102" s="78"/>
      <c r="AU102" s="78"/>
      <c r="AV102" s="78"/>
      <c r="AW102" s="78"/>
      <c r="AX102" s="78"/>
      <c r="AY102" s="78"/>
      <c r="AZ102" s="200"/>
    </row>
    <row r="103" spans="1:52" s="77" customFormat="1" ht="31.5">
      <c r="A103" s="208" t="s">
        <v>134</v>
      </c>
      <c r="B103" s="92" t="s">
        <v>183</v>
      </c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84"/>
      <c r="T103" s="84"/>
      <c r="U103" s="75"/>
      <c r="V103" s="78" t="s">
        <v>149</v>
      </c>
      <c r="W103" s="78" t="s">
        <v>52</v>
      </c>
      <c r="X103" s="78" t="s">
        <v>68</v>
      </c>
      <c r="Y103" s="78"/>
      <c r="Z103" s="78"/>
      <c r="AA103" s="78"/>
      <c r="AB103" s="78"/>
      <c r="AC103" s="78"/>
      <c r="AD103" s="78"/>
      <c r="AE103" s="78"/>
      <c r="AF103" s="78"/>
      <c r="AG103" s="93" t="s">
        <v>199</v>
      </c>
      <c r="AH103" s="93" t="s">
        <v>199</v>
      </c>
      <c r="AI103" s="93" t="s">
        <v>200</v>
      </c>
      <c r="AJ103" s="93" t="s">
        <v>201</v>
      </c>
      <c r="AK103" s="93" t="s">
        <v>201</v>
      </c>
      <c r="AL103" s="80" t="s">
        <v>48</v>
      </c>
      <c r="AM103" s="81">
        <f t="shared" si="10"/>
        <v>12000</v>
      </c>
      <c r="AN103" s="82">
        <v>12000</v>
      </c>
      <c r="AO103" s="83">
        <v>0</v>
      </c>
      <c r="AP103" s="83">
        <f t="shared" si="11"/>
        <v>11880</v>
      </c>
      <c r="AQ103" s="82">
        <v>11880</v>
      </c>
      <c r="AR103" s="83">
        <v>0</v>
      </c>
      <c r="AS103" s="78"/>
      <c r="AT103" s="78"/>
      <c r="AU103" s="78"/>
      <c r="AV103" s="78"/>
      <c r="AW103" s="78"/>
      <c r="AX103" s="78"/>
      <c r="AY103" s="78"/>
      <c r="AZ103" s="200"/>
    </row>
    <row r="104" spans="1:52" s="77" customFormat="1" ht="31.5">
      <c r="A104" s="208" t="s">
        <v>136</v>
      </c>
      <c r="B104" s="92" t="s">
        <v>209</v>
      </c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84"/>
      <c r="T104" s="84"/>
      <c r="U104" s="75"/>
      <c r="V104" s="78" t="s">
        <v>149</v>
      </c>
      <c r="W104" s="78" t="s">
        <v>52</v>
      </c>
      <c r="X104" s="78" t="s">
        <v>68</v>
      </c>
      <c r="Y104" s="78"/>
      <c r="Z104" s="78"/>
      <c r="AA104" s="78"/>
      <c r="AB104" s="78"/>
      <c r="AC104" s="78"/>
      <c r="AD104" s="78"/>
      <c r="AE104" s="78"/>
      <c r="AF104" s="78"/>
      <c r="AG104" s="93" t="s">
        <v>199</v>
      </c>
      <c r="AH104" s="93" t="s">
        <v>199</v>
      </c>
      <c r="AI104" s="93" t="s">
        <v>200</v>
      </c>
      <c r="AJ104" s="93" t="s">
        <v>201</v>
      </c>
      <c r="AK104" s="93" t="s">
        <v>201</v>
      </c>
      <c r="AL104" s="80" t="s">
        <v>48</v>
      </c>
      <c r="AM104" s="81">
        <f t="shared" si="10"/>
        <v>20000</v>
      </c>
      <c r="AN104" s="82">
        <v>20000</v>
      </c>
      <c r="AO104" s="83">
        <v>0</v>
      </c>
      <c r="AP104" s="83">
        <f t="shared" si="11"/>
        <v>19900</v>
      </c>
      <c r="AQ104" s="82">
        <v>19900</v>
      </c>
      <c r="AR104" s="83">
        <v>0</v>
      </c>
      <c r="AS104" s="78"/>
      <c r="AT104" s="78"/>
      <c r="AU104" s="78"/>
      <c r="AV104" s="78"/>
      <c r="AW104" s="78"/>
      <c r="AX104" s="78"/>
      <c r="AY104" s="78"/>
      <c r="AZ104" s="200"/>
    </row>
    <row r="105" spans="1:52" s="77" customFormat="1" ht="31.5">
      <c r="A105" s="208" t="s">
        <v>128</v>
      </c>
      <c r="B105" s="92" t="s">
        <v>210</v>
      </c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84"/>
      <c r="T105" s="84"/>
      <c r="U105" s="75"/>
      <c r="V105" s="78" t="s">
        <v>149</v>
      </c>
      <c r="W105" s="78" t="s">
        <v>52</v>
      </c>
      <c r="X105" s="78" t="s">
        <v>154</v>
      </c>
      <c r="Y105" s="78"/>
      <c r="Z105" s="78"/>
      <c r="AA105" s="78"/>
      <c r="AB105" s="78"/>
      <c r="AC105" s="78"/>
      <c r="AD105" s="78"/>
      <c r="AE105" s="78"/>
      <c r="AF105" s="78"/>
      <c r="AG105" s="93" t="s">
        <v>199</v>
      </c>
      <c r="AH105" s="93" t="s">
        <v>199</v>
      </c>
      <c r="AI105" s="93" t="s">
        <v>200</v>
      </c>
      <c r="AJ105" s="93" t="s">
        <v>201</v>
      </c>
      <c r="AK105" s="93" t="s">
        <v>201</v>
      </c>
      <c r="AL105" s="80" t="s">
        <v>48</v>
      </c>
      <c r="AM105" s="81">
        <f t="shared" si="10"/>
        <v>91800</v>
      </c>
      <c r="AN105" s="82">
        <v>91800</v>
      </c>
      <c r="AO105" s="83">
        <v>0</v>
      </c>
      <c r="AP105" s="83">
        <f t="shared" si="11"/>
        <v>91662</v>
      </c>
      <c r="AQ105" s="82">
        <v>91662</v>
      </c>
      <c r="AR105" s="83">
        <v>0</v>
      </c>
      <c r="AS105" s="78"/>
      <c r="AT105" s="78"/>
      <c r="AU105" s="78"/>
      <c r="AV105" s="78"/>
      <c r="AW105" s="78"/>
      <c r="AX105" s="78"/>
      <c r="AY105" s="78"/>
      <c r="AZ105" s="200"/>
    </row>
    <row r="106" spans="1:52" s="77" customFormat="1" ht="31.5">
      <c r="A106" s="208" t="s">
        <v>211</v>
      </c>
      <c r="B106" s="92" t="s">
        <v>212</v>
      </c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84"/>
      <c r="T106" s="84"/>
      <c r="U106" s="75"/>
      <c r="V106" s="78" t="s">
        <v>149</v>
      </c>
      <c r="W106" s="78" t="s">
        <v>52</v>
      </c>
      <c r="X106" s="78" t="s">
        <v>68</v>
      </c>
      <c r="Y106" s="78"/>
      <c r="Z106" s="78"/>
      <c r="AA106" s="78"/>
      <c r="AB106" s="78"/>
      <c r="AC106" s="78"/>
      <c r="AD106" s="78"/>
      <c r="AE106" s="78"/>
      <c r="AF106" s="78"/>
      <c r="AG106" s="93" t="s">
        <v>199</v>
      </c>
      <c r="AH106" s="93" t="s">
        <v>199</v>
      </c>
      <c r="AI106" s="93" t="s">
        <v>200</v>
      </c>
      <c r="AJ106" s="93" t="s">
        <v>201</v>
      </c>
      <c r="AK106" s="93" t="s">
        <v>201</v>
      </c>
      <c r="AL106" s="80" t="s">
        <v>48</v>
      </c>
      <c r="AM106" s="81">
        <f t="shared" si="10"/>
        <v>15000</v>
      </c>
      <c r="AN106" s="82">
        <v>15000</v>
      </c>
      <c r="AO106" s="83">
        <v>0</v>
      </c>
      <c r="AP106" s="83">
        <f t="shared" si="11"/>
        <v>14910</v>
      </c>
      <c r="AQ106" s="82">
        <v>14910</v>
      </c>
      <c r="AR106" s="83">
        <v>0</v>
      </c>
      <c r="AS106" s="78"/>
      <c r="AT106" s="78"/>
      <c r="AU106" s="78"/>
      <c r="AV106" s="78"/>
      <c r="AW106" s="78"/>
      <c r="AX106" s="78"/>
      <c r="AY106" s="78"/>
      <c r="AZ106" s="200"/>
    </row>
    <row r="107" spans="1:52" s="77" customFormat="1" ht="31.5">
      <c r="A107" s="208" t="s">
        <v>140</v>
      </c>
      <c r="B107" s="92" t="s">
        <v>213</v>
      </c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84"/>
      <c r="T107" s="84"/>
      <c r="U107" s="75"/>
      <c r="V107" s="78" t="s">
        <v>149</v>
      </c>
      <c r="W107" s="78" t="s">
        <v>52</v>
      </c>
      <c r="X107" s="78" t="s">
        <v>68</v>
      </c>
      <c r="Y107" s="78"/>
      <c r="Z107" s="78"/>
      <c r="AA107" s="78"/>
      <c r="AB107" s="78"/>
      <c r="AC107" s="78"/>
      <c r="AD107" s="78"/>
      <c r="AE107" s="78"/>
      <c r="AF107" s="78"/>
      <c r="AG107" s="93" t="s">
        <v>199</v>
      </c>
      <c r="AH107" s="93" t="s">
        <v>199</v>
      </c>
      <c r="AI107" s="93" t="s">
        <v>200</v>
      </c>
      <c r="AJ107" s="93" t="s">
        <v>201</v>
      </c>
      <c r="AK107" s="93" t="s">
        <v>201</v>
      </c>
      <c r="AL107" s="80" t="s">
        <v>48</v>
      </c>
      <c r="AM107" s="81">
        <f t="shared" si="10"/>
        <v>12000</v>
      </c>
      <c r="AN107" s="82">
        <v>12000</v>
      </c>
      <c r="AO107" s="83">
        <v>0</v>
      </c>
      <c r="AP107" s="83">
        <f t="shared" si="11"/>
        <v>11940</v>
      </c>
      <c r="AQ107" s="82">
        <v>11940</v>
      </c>
      <c r="AR107" s="83">
        <v>0</v>
      </c>
      <c r="AS107" s="78"/>
      <c r="AT107" s="78"/>
      <c r="AU107" s="78"/>
      <c r="AV107" s="78"/>
      <c r="AW107" s="78"/>
      <c r="AX107" s="78"/>
      <c r="AY107" s="78"/>
      <c r="AZ107" s="200"/>
    </row>
    <row r="108" spans="1:52" s="77" customFormat="1" ht="31.5">
      <c r="A108" s="208" t="s">
        <v>160</v>
      </c>
      <c r="B108" s="92" t="s">
        <v>214</v>
      </c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84"/>
      <c r="T108" s="84"/>
      <c r="U108" s="75"/>
      <c r="V108" s="78" t="s">
        <v>149</v>
      </c>
      <c r="W108" s="78" t="s">
        <v>52</v>
      </c>
      <c r="X108" s="78" t="s">
        <v>68</v>
      </c>
      <c r="Y108" s="78"/>
      <c r="Z108" s="78"/>
      <c r="AA108" s="78"/>
      <c r="AB108" s="78"/>
      <c r="AC108" s="78"/>
      <c r="AD108" s="78"/>
      <c r="AE108" s="78"/>
      <c r="AF108" s="78"/>
      <c r="AG108" s="93" t="s">
        <v>204</v>
      </c>
      <c r="AH108" s="93" t="s">
        <v>204</v>
      </c>
      <c r="AI108" s="93" t="s">
        <v>200</v>
      </c>
      <c r="AJ108" s="93" t="s">
        <v>201</v>
      </c>
      <c r="AK108" s="93" t="s">
        <v>201</v>
      </c>
      <c r="AL108" s="80" t="s">
        <v>48</v>
      </c>
      <c r="AM108" s="81">
        <f t="shared" si="10"/>
        <v>18750</v>
      </c>
      <c r="AN108" s="82">
        <v>18750</v>
      </c>
      <c r="AO108" s="83">
        <v>0</v>
      </c>
      <c r="AP108" s="83">
        <f t="shared" si="11"/>
        <v>18600</v>
      </c>
      <c r="AQ108" s="82">
        <v>18600</v>
      </c>
      <c r="AR108" s="83">
        <v>0</v>
      </c>
      <c r="AS108" s="78"/>
      <c r="AT108" s="78"/>
      <c r="AU108" s="78"/>
      <c r="AV108" s="78"/>
      <c r="AW108" s="78"/>
      <c r="AX108" s="78"/>
      <c r="AY108" s="78"/>
      <c r="AZ108" s="200"/>
    </row>
    <row r="109" spans="1:52" s="77" customFormat="1" ht="31.5">
      <c r="A109" s="208" t="s">
        <v>121</v>
      </c>
      <c r="B109" s="92" t="s">
        <v>215</v>
      </c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84"/>
      <c r="T109" s="84"/>
      <c r="U109" s="75"/>
      <c r="V109" s="78" t="s">
        <v>149</v>
      </c>
      <c r="W109" s="78" t="s">
        <v>52</v>
      </c>
      <c r="X109" s="78" t="s">
        <v>68</v>
      </c>
      <c r="Y109" s="78"/>
      <c r="Z109" s="78"/>
      <c r="AA109" s="78"/>
      <c r="AB109" s="78"/>
      <c r="AC109" s="78"/>
      <c r="AD109" s="78"/>
      <c r="AE109" s="78"/>
      <c r="AF109" s="78"/>
      <c r="AG109" s="93" t="s">
        <v>199</v>
      </c>
      <c r="AH109" s="93" t="s">
        <v>199</v>
      </c>
      <c r="AI109" s="93" t="s">
        <v>200</v>
      </c>
      <c r="AJ109" s="93" t="s">
        <v>201</v>
      </c>
      <c r="AK109" s="93" t="s">
        <v>201</v>
      </c>
      <c r="AL109" s="80" t="s">
        <v>48</v>
      </c>
      <c r="AM109" s="81">
        <f t="shared" si="10"/>
        <v>20000</v>
      </c>
      <c r="AN109" s="82">
        <v>20000</v>
      </c>
      <c r="AO109" s="83">
        <v>0</v>
      </c>
      <c r="AP109" s="83">
        <f t="shared" si="11"/>
        <v>19995</v>
      </c>
      <c r="AQ109" s="82">
        <v>19995</v>
      </c>
      <c r="AR109" s="83">
        <v>0</v>
      </c>
      <c r="AS109" s="78"/>
      <c r="AT109" s="78"/>
      <c r="AU109" s="78"/>
      <c r="AV109" s="78"/>
      <c r="AW109" s="78"/>
      <c r="AX109" s="78"/>
      <c r="AY109" s="78"/>
      <c r="AZ109" s="200"/>
    </row>
    <row r="110" spans="1:52" s="77" customFormat="1" ht="31.5">
      <c r="A110" s="199"/>
      <c r="B110" s="96" t="s">
        <v>216</v>
      </c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8"/>
      <c r="T110" s="98"/>
      <c r="U110" s="97"/>
      <c r="V110" s="96" t="s">
        <v>217</v>
      </c>
      <c r="W110" s="96" t="s">
        <v>52</v>
      </c>
      <c r="X110" s="96" t="s">
        <v>68</v>
      </c>
      <c r="Y110" s="96" t="s">
        <v>74</v>
      </c>
      <c r="Z110" s="96" t="s">
        <v>74</v>
      </c>
      <c r="AA110" s="96" t="s">
        <v>74</v>
      </c>
      <c r="AB110" s="96" t="s">
        <v>74</v>
      </c>
      <c r="AC110" s="96" t="s">
        <v>74</v>
      </c>
      <c r="AD110" s="96" t="s">
        <v>74</v>
      </c>
      <c r="AE110" s="96" t="s">
        <v>74</v>
      </c>
      <c r="AF110" s="96" t="s">
        <v>74</v>
      </c>
      <c r="AG110" s="99">
        <v>44636</v>
      </c>
      <c r="AH110" s="99">
        <v>44636</v>
      </c>
      <c r="AI110" s="79">
        <v>44655</v>
      </c>
      <c r="AJ110" s="99">
        <v>44658</v>
      </c>
      <c r="AK110" s="99">
        <v>44658</v>
      </c>
      <c r="AL110" s="80" t="s">
        <v>48</v>
      </c>
      <c r="AM110" s="81">
        <v>33000</v>
      </c>
      <c r="AN110" s="82">
        <v>33000</v>
      </c>
      <c r="AO110" s="76">
        <v>0</v>
      </c>
      <c r="AP110" s="83">
        <v>32725</v>
      </c>
      <c r="AQ110" s="82">
        <v>32725</v>
      </c>
      <c r="AR110" s="83">
        <v>0</v>
      </c>
      <c r="AS110" s="78" t="s">
        <v>74</v>
      </c>
      <c r="AT110" s="78" t="s">
        <v>74</v>
      </c>
      <c r="AU110" s="78" t="s">
        <v>74</v>
      </c>
      <c r="AV110" s="78" t="s">
        <v>74</v>
      </c>
      <c r="AW110" s="78" t="s">
        <v>74</v>
      </c>
      <c r="AX110" s="78" t="s">
        <v>74</v>
      </c>
      <c r="AY110" s="78" t="s">
        <v>74</v>
      </c>
      <c r="AZ110" s="200" t="s">
        <v>74</v>
      </c>
    </row>
    <row r="111" spans="1:52" s="77" customFormat="1" ht="31.5">
      <c r="A111" s="199"/>
      <c r="B111" s="78" t="s">
        <v>218</v>
      </c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84"/>
      <c r="T111" s="84"/>
      <c r="U111" s="75"/>
      <c r="V111" s="78" t="s">
        <v>217</v>
      </c>
      <c r="W111" s="78" t="s">
        <v>52</v>
      </c>
      <c r="X111" s="78" t="s">
        <v>68</v>
      </c>
      <c r="Y111" s="78" t="s">
        <v>74</v>
      </c>
      <c r="Z111" s="78" t="s">
        <v>74</v>
      </c>
      <c r="AA111" s="78" t="s">
        <v>74</v>
      </c>
      <c r="AB111" s="78" t="s">
        <v>74</v>
      </c>
      <c r="AC111" s="78" t="s">
        <v>74</v>
      </c>
      <c r="AD111" s="78" t="s">
        <v>74</v>
      </c>
      <c r="AE111" s="78" t="s">
        <v>74</v>
      </c>
      <c r="AF111" s="78" t="s">
        <v>74</v>
      </c>
      <c r="AG111" s="99">
        <v>44636</v>
      </c>
      <c r="AH111" s="99">
        <v>44636</v>
      </c>
      <c r="AI111" s="79">
        <v>44655</v>
      </c>
      <c r="AJ111" s="99">
        <v>44658</v>
      </c>
      <c r="AK111" s="99">
        <v>44658</v>
      </c>
      <c r="AL111" s="80" t="s">
        <v>48</v>
      </c>
      <c r="AM111" s="81">
        <v>83600</v>
      </c>
      <c r="AN111" s="82">
        <v>83600</v>
      </c>
      <c r="AO111" s="76">
        <v>0</v>
      </c>
      <c r="AP111" s="83">
        <v>83100</v>
      </c>
      <c r="AQ111" s="82">
        <v>83100</v>
      </c>
      <c r="AR111" s="83">
        <v>0</v>
      </c>
      <c r="AS111" s="78" t="s">
        <v>74</v>
      </c>
      <c r="AT111" s="78" t="s">
        <v>74</v>
      </c>
      <c r="AU111" s="78" t="s">
        <v>74</v>
      </c>
      <c r="AV111" s="78" t="s">
        <v>74</v>
      </c>
      <c r="AW111" s="78" t="s">
        <v>74</v>
      </c>
      <c r="AX111" s="78" t="s">
        <v>74</v>
      </c>
      <c r="AY111" s="78" t="s">
        <v>74</v>
      </c>
      <c r="AZ111" s="200" t="s">
        <v>74</v>
      </c>
    </row>
    <row r="112" spans="1:52" s="77" customFormat="1" ht="31.5">
      <c r="A112" s="199"/>
      <c r="B112" s="78" t="s">
        <v>219</v>
      </c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84"/>
      <c r="T112" s="84"/>
      <c r="U112" s="75"/>
      <c r="V112" s="78" t="s">
        <v>217</v>
      </c>
      <c r="W112" s="78" t="s">
        <v>52</v>
      </c>
      <c r="X112" s="78" t="s">
        <v>68</v>
      </c>
      <c r="Y112" s="78" t="s">
        <v>74</v>
      </c>
      <c r="Z112" s="78" t="s">
        <v>74</v>
      </c>
      <c r="AA112" s="78" t="s">
        <v>74</v>
      </c>
      <c r="AB112" s="78" t="s">
        <v>74</v>
      </c>
      <c r="AC112" s="78" t="s">
        <v>74</v>
      </c>
      <c r="AD112" s="78" t="s">
        <v>74</v>
      </c>
      <c r="AE112" s="78" t="s">
        <v>74</v>
      </c>
      <c r="AF112" s="78" t="s">
        <v>74</v>
      </c>
      <c r="AG112" s="79">
        <v>44636</v>
      </c>
      <c r="AH112" s="79">
        <v>44636</v>
      </c>
      <c r="AI112" s="79">
        <v>44651</v>
      </c>
      <c r="AJ112" s="79">
        <v>44655</v>
      </c>
      <c r="AK112" s="79">
        <v>44655</v>
      </c>
      <c r="AL112" s="80" t="s">
        <v>48</v>
      </c>
      <c r="AM112" s="81">
        <v>31000</v>
      </c>
      <c r="AN112" s="82">
        <v>31000</v>
      </c>
      <c r="AO112" s="76">
        <v>0</v>
      </c>
      <c r="AP112" s="83">
        <v>30800</v>
      </c>
      <c r="AQ112" s="82">
        <v>30800</v>
      </c>
      <c r="AR112" s="83">
        <v>0</v>
      </c>
      <c r="AS112" s="78" t="s">
        <v>74</v>
      </c>
      <c r="AT112" s="78" t="s">
        <v>74</v>
      </c>
      <c r="AU112" s="78" t="s">
        <v>74</v>
      </c>
      <c r="AV112" s="78" t="s">
        <v>74</v>
      </c>
      <c r="AW112" s="78" t="s">
        <v>74</v>
      </c>
      <c r="AX112" s="78" t="s">
        <v>74</v>
      </c>
      <c r="AY112" s="78" t="s">
        <v>74</v>
      </c>
      <c r="AZ112" s="200" t="s">
        <v>74</v>
      </c>
    </row>
    <row r="113" spans="1:52" s="77" customFormat="1" ht="31.5">
      <c r="A113" s="199"/>
      <c r="B113" s="78" t="s">
        <v>220</v>
      </c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84"/>
      <c r="T113" s="84"/>
      <c r="U113" s="75"/>
      <c r="V113" s="78" t="s">
        <v>217</v>
      </c>
      <c r="W113" s="78" t="s">
        <v>52</v>
      </c>
      <c r="X113" s="78" t="s">
        <v>68</v>
      </c>
      <c r="Y113" s="78" t="s">
        <v>74</v>
      </c>
      <c r="Z113" s="78" t="s">
        <v>74</v>
      </c>
      <c r="AA113" s="78" t="s">
        <v>74</v>
      </c>
      <c r="AB113" s="78" t="s">
        <v>74</v>
      </c>
      <c r="AC113" s="78" t="s">
        <v>74</v>
      </c>
      <c r="AD113" s="78" t="s">
        <v>74</v>
      </c>
      <c r="AE113" s="78" t="s">
        <v>74</v>
      </c>
      <c r="AF113" s="78" t="s">
        <v>74</v>
      </c>
      <c r="AG113" s="79">
        <v>44636</v>
      </c>
      <c r="AH113" s="79">
        <v>44636</v>
      </c>
      <c r="AI113" s="79">
        <v>44655</v>
      </c>
      <c r="AJ113" s="99">
        <v>44658</v>
      </c>
      <c r="AK113" s="99">
        <v>44658</v>
      </c>
      <c r="AL113" s="80" t="s">
        <v>48</v>
      </c>
      <c r="AM113" s="81">
        <v>50450</v>
      </c>
      <c r="AN113" s="82">
        <v>50450</v>
      </c>
      <c r="AO113" s="76">
        <v>0</v>
      </c>
      <c r="AP113" s="83">
        <v>50085</v>
      </c>
      <c r="AQ113" s="82">
        <v>50085</v>
      </c>
      <c r="AR113" s="83">
        <v>0</v>
      </c>
      <c r="AS113" s="78" t="s">
        <v>74</v>
      </c>
      <c r="AT113" s="78" t="s">
        <v>74</v>
      </c>
      <c r="AU113" s="78" t="s">
        <v>74</v>
      </c>
      <c r="AV113" s="78" t="s">
        <v>74</v>
      </c>
      <c r="AW113" s="78" t="s">
        <v>74</v>
      </c>
      <c r="AX113" s="78" t="s">
        <v>74</v>
      </c>
      <c r="AY113" s="78" t="s">
        <v>74</v>
      </c>
      <c r="AZ113" s="200" t="s">
        <v>74</v>
      </c>
    </row>
    <row r="114" spans="1:52" s="77" customFormat="1" ht="31.5">
      <c r="A114" s="199"/>
      <c r="B114" s="78" t="s">
        <v>221</v>
      </c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84"/>
      <c r="T114" s="84"/>
      <c r="U114" s="75"/>
      <c r="V114" s="78" t="s">
        <v>217</v>
      </c>
      <c r="W114" s="78" t="s">
        <v>52</v>
      </c>
      <c r="X114" s="78" t="s">
        <v>68</v>
      </c>
      <c r="Y114" s="78" t="s">
        <v>74</v>
      </c>
      <c r="Z114" s="78" t="s">
        <v>74</v>
      </c>
      <c r="AA114" s="78" t="s">
        <v>74</v>
      </c>
      <c r="AB114" s="78" t="s">
        <v>74</v>
      </c>
      <c r="AC114" s="78" t="s">
        <v>74</v>
      </c>
      <c r="AD114" s="78" t="s">
        <v>74</v>
      </c>
      <c r="AE114" s="78" t="s">
        <v>74</v>
      </c>
      <c r="AF114" s="78" t="s">
        <v>74</v>
      </c>
      <c r="AG114" s="79">
        <v>44636</v>
      </c>
      <c r="AH114" s="79">
        <v>44636</v>
      </c>
      <c r="AI114" s="79">
        <v>44650</v>
      </c>
      <c r="AJ114" s="79">
        <v>44655</v>
      </c>
      <c r="AK114" s="79">
        <v>44655</v>
      </c>
      <c r="AL114" s="80" t="s">
        <v>48</v>
      </c>
      <c r="AM114" s="81">
        <v>45000</v>
      </c>
      <c r="AN114" s="82">
        <v>45000</v>
      </c>
      <c r="AO114" s="76">
        <v>0</v>
      </c>
      <c r="AP114" s="83">
        <v>44777</v>
      </c>
      <c r="AQ114" s="82">
        <v>44777</v>
      </c>
      <c r="AR114" s="83">
        <v>0</v>
      </c>
      <c r="AS114" s="78" t="s">
        <v>74</v>
      </c>
      <c r="AT114" s="78" t="s">
        <v>74</v>
      </c>
      <c r="AU114" s="78" t="s">
        <v>74</v>
      </c>
      <c r="AV114" s="78" t="s">
        <v>74</v>
      </c>
      <c r="AW114" s="78" t="s">
        <v>74</v>
      </c>
      <c r="AX114" s="78" t="s">
        <v>74</v>
      </c>
      <c r="AY114" s="78" t="s">
        <v>74</v>
      </c>
      <c r="AZ114" s="200" t="s">
        <v>74</v>
      </c>
    </row>
    <row r="115" spans="1:52" s="77" customFormat="1" ht="31.5">
      <c r="A115" s="199"/>
      <c r="B115" s="78" t="s">
        <v>218</v>
      </c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84"/>
      <c r="T115" s="84"/>
      <c r="U115" s="75"/>
      <c r="V115" s="78" t="s">
        <v>217</v>
      </c>
      <c r="W115" s="78" t="s">
        <v>52</v>
      </c>
      <c r="X115" s="78" t="s">
        <v>68</v>
      </c>
      <c r="Y115" s="78" t="s">
        <v>74</v>
      </c>
      <c r="Z115" s="78" t="s">
        <v>74</v>
      </c>
      <c r="AA115" s="78" t="s">
        <v>74</v>
      </c>
      <c r="AB115" s="78" t="s">
        <v>74</v>
      </c>
      <c r="AC115" s="78" t="s">
        <v>74</v>
      </c>
      <c r="AD115" s="78" t="s">
        <v>74</v>
      </c>
      <c r="AE115" s="78" t="s">
        <v>74</v>
      </c>
      <c r="AF115" s="78" t="s">
        <v>74</v>
      </c>
      <c r="AG115" s="79">
        <v>44649</v>
      </c>
      <c r="AH115" s="79">
        <v>44649</v>
      </c>
      <c r="AI115" s="79">
        <v>44692</v>
      </c>
      <c r="AJ115" s="79">
        <v>44697</v>
      </c>
      <c r="AK115" s="79">
        <v>44697</v>
      </c>
      <c r="AL115" s="80" t="s">
        <v>48</v>
      </c>
      <c r="AM115" s="81">
        <v>83600</v>
      </c>
      <c r="AN115" s="82">
        <v>83600</v>
      </c>
      <c r="AO115" s="76">
        <v>0</v>
      </c>
      <c r="AP115" s="83">
        <v>83070</v>
      </c>
      <c r="AQ115" s="82">
        <v>83070</v>
      </c>
      <c r="AR115" s="83">
        <v>0</v>
      </c>
      <c r="AS115" s="78" t="s">
        <v>74</v>
      </c>
      <c r="AT115" s="78" t="s">
        <v>74</v>
      </c>
      <c r="AU115" s="78" t="s">
        <v>74</v>
      </c>
      <c r="AV115" s="78" t="s">
        <v>74</v>
      </c>
      <c r="AW115" s="78" t="s">
        <v>74</v>
      </c>
      <c r="AX115" s="78" t="s">
        <v>74</v>
      </c>
      <c r="AY115" s="78" t="s">
        <v>74</v>
      </c>
      <c r="AZ115" s="200" t="s">
        <v>74</v>
      </c>
    </row>
    <row r="116" spans="1:52" s="77" customFormat="1" ht="31.5">
      <c r="A116" s="199"/>
      <c r="B116" s="78" t="s">
        <v>222</v>
      </c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84"/>
      <c r="T116" s="84"/>
      <c r="U116" s="75"/>
      <c r="V116" s="78" t="s">
        <v>217</v>
      </c>
      <c r="W116" s="78" t="s">
        <v>52</v>
      </c>
      <c r="X116" s="78" t="s">
        <v>68</v>
      </c>
      <c r="Y116" s="78" t="s">
        <v>74</v>
      </c>
      <c r="Z116" s="78" t="s">
        <v>74</v>
      </c>
      <c r="AA116" s="78" t="s">
        <v>74</v>
      </c>
      <c r="AB116" s="78" t="s">
        <v>74</v>
      </c>
      <c r="AC116" s="78" t="s">
        <v>74</v>
      </c>
      <c r="AD116" s="78" t="s">
        <v>74</v>
      </c>
      <c r="AE116" s="78" t="s">
        <v>74</v>
      </c>
      <c r="AF116" s="78" t="s">
        <v>74</v>
      </c>
      <c r="AG116" s="79">
        <v>44649</v>
      </c>
      <c r="AH116" s="79">
        <v>44649</v>
      </c>
      <c r="AI116" s="79">
        <v>44680</v>
      </c>
      <c r="AJ116" s="79">
        <v>44683</v>
      </c>
      <c r="AK116" s="79">
        <v>44683</v>
      </c>
      <c r="AL116" s="80" t="s">
        <v>48</v>
      </c>
      <c r="AM116" s="81">
        <v>31000</v>
      </c>
      <c r="AN116" s="82">
        <v>31000</v>
      </c>
      <c r="AO116" s="76">
        <v>0</v>
      </c>
      <c r="AP116" s="83">
        <v>30700</v>
      </c>
      <c r="AQ116" s="82">
        <v>30700</v>
      </c>
      <c r="AR116" s="83">
        <v>0</v>
      </c>
      <c r="AS116" s="78" t="s">
        <v>74</v>
      </c>
      <c r="AT116" s="78" t="s">
        <v>74</v>
      </c>
      <c r="AU116" s="78" t="s">
        <v>74</v>
      </c>
      <c r="AV116" s="78" t="s">
        <v>74</v>
      </c>
      <c r="AW116" s="78" t="s">
        <v>74</v>
      </c>
      <c r="AX116" s="78" t="s">
        <v>74</v>
      </c>
      <c r="AY116" s="78" t="s">
        <v>74</v>
      </c>
      <c r="AZ116" s="200" t="s">
        <v>74</v>
      </c>
    </row>
    <row r="117" spans="1:52" s="77" customFormat="1" ht="31.5">
      <c r="A117" s="199"/>
      <c r="B117" s="78" t="s">
        <v>223</v>
      </c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84"/>
      <c r="T117" s="84"/>
      <c r="U117" s="75"/>
      <c r="V117" s="78" t="s">
        <v>217</v>
      </c>
      <c r="W117" s="78" t="s">
        <v>52</v>
      </c>
      <c r="X117" s="78" t="s">
        <v>68</v>
      </c>
      <c r="Y117" s="78" t="s">
        <v>74</v>
      </c>
      <c r="Z117" s="78" t="s">
        <v>74</v>
      </c>
      <c r="AA117" s="78" t="s">
        <v>74</v>
      </c>
      <c r="AB117" s="78" t="s">
        <v>74</v>
      </c>
      <c r="AC117" s="78" t="s">
        <v>74</v>
      </c>
      <c r="AD117" s="78" t="s">
        <v>74</v>
      </c>
      <c r="AE117" s="78" t="s">
        <v>74</v>
      </c>
      <c r="AF117" s="78" t="s">
        <v>74</v>
      </c>
      <c r="AG117" s="79">
        <v>44649</v>
      </c>
      <c r="AH117" s="79">
        <v>44649</v>
      </c>
      <c r="AI117" s="79">
        <v>44680</v>
      </c>
      <c r="AJ117" s="79">
        <v>44683</v>
      </c>
      <c r="AK117" s="79">
        <v>44683</v>
      </c>
      <c r="AL117" s="80" t="s">
        <v>48</v>
      </c>
      <c r="AM117" s="81">
        <v>20000</v>
      </c>
      <c r="AN117" s="82">
        <v>20000</v>
      </c>
      <c r="AO117" s="76">
        <v>0</v>
      </c>
      <c r="AP117" s="83">
        <v>19840</v>
      </c>
      <c r="AQ117" s="82">
        <v>19840</v>
      </c>
      <c r="AR117" s="83">
        <v>0</v>
      </c>
      <c r="AS117" s="78" t="s">
        <v>74</v>
      </c>
      <c r="AT117" s="78" t="s">
        <v>74</v>
      </c>
      <c r="AU117" s="78" t="s">
        <v>74</v>
      </c>
      <c r="AV117" s="78" t="s">
        <v>74</v>
      </c>
      <c r="AW117" s="78" t="s">
        <v>74</v>
      </c>
      <c r="AX117" s="78" t="s">
        <v>74</v>
      </c>
      <c r="AY117" s="78" t="s">
        <v>74</v>
      </c>
      <c r="AZ117" s="200" t="s">
        <v>74</v>
      </c>
    </row>
    <row r="118" spans="1:52" s="77" customFormat="1" ht="31.5">
      <c r="A118" s="199"/>
      <c r="B118" s="78" t="s">
        <v>220</v>
      </c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84"/>
      <c r="T118" s="84"/>
      <c r="U118" s="75"/>
      <c r="V118" s="78" t="s">
        <v>217</v>
      </c>
      <c r="W118" s="78" t="s">
        <v>52</v>
      </c>
      <c r="X118" s="78" t="s">
        <v>68</v>
      </c>
      <c r="Y118" s="78" t="s">
        <v>74</v>
      </c>
      <c r="Z118" s="78" t="s">
        <v>74</v>
      </c>
      <c r="AA118" s="78" t="s">
        <v>74</v>
      </c>
      <c r="AB118" s="78" t="s">
        <v>74</v>
      </c>
      <c r="AC118" s="78" t="s">
        <v>74</v>
      </c>
      <c r="AD118" s="78" t="s">
        <v>74</v>
      </c>
      <c r="AE118" s="78" t="s">
        <v>74</v>
      </c>
      <c r="AF118" s="78" t="s">
        <v>74</v>
      </c>
      <c r="AG118" s="79">
        <v>44649</v>
      </c>
      <c r="AH118" s="79">
        <v>44649</v>
      </c>
      <c r="AI118" s="79">
        <v>44701</v>
      </c>
      <c r="AJ118" s="79">
        <v>44704</v>
      </c>
      <c r="AK118" s="79">
        <v>44704</v>
      </c>
      <c r="AL118" s="80" t="s">
        <v>48</v>
      </c>
      <c r="AM118" s="81">
        <v>50450</v>
      </c>
      <c r="AN118" s="82">
        <v>50450</v>
      </c>
      <c r="AO118" s="76">
        <v>0</v>
      </c>
      <c r="AP118" s="83">
        <v>50249</v>
      </c>
      <c r="AQ118" s="82">
        <v>50249</v>
      </c>
      <c r="AR118" s="83">
        <v>0</v>
      </c>
      <c r="AS118" s="78" t="s">
        <v>74</v>
      </c>
      <c r="AT118" s="78" t="s">
        <v>74</v>
      </c>
      <c r="AU118" s="78" t="s">
        <v>74</v>
      </c>
      <c r="AV118" s="78" t="s">
        <v>74</v>
      </c>
      <c r="AW118" s="78" t="s">
        <v>74</v>
      </c>
      <c r="AX118" s="78" t="s">
        <v>74</v>
      </c>
      <c r="AY118" s="78" t="s">
        <v>74</v>
      </c>
      <c r="AZ118" s="200" t="s">
        <v>74</v>
      </c>
    </row>
    <row r="119" spans="1:52" s="77" customFormat="1" ht="31.5">
      <c r="A119" s="199"/>
      <c r="B119" s="78" t="s">
        <v>224</v>
      </c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84"/>
      <c r="T119" s="84"/>
      <c r="U119" s="75"/>
      <c r="V119" s="78" t="s">
        <v>217</v>
      </c>
      <c r="W119" s="78" t="s">
        <v>52</v>
      </c>
      <c r="X119" s="78" t="s">
        <v>68</v>
      </c>
      <c r="Y119" s="78" t="s">
        <v>74</v>
      </c>
      <c r="Z119" s="78" t="s">
        <v>74</v>
      </c>
      <c r="AA119" s="78" t="s">
        <v>74</v>
      </c>
      <c r="AB119" s="78" t="s">
        <v>74</v>
      </c>
      <c r="AC119" s="78" t="s">
        <v>74</v>
      </c>
      <c r="AD119" s="78" t="s">
        <v>74</v>
      </c>
      <c r="AE119" s="78" t="s">
        <v>74</v>
      </c>
      <c r="AF119" s="78" t="s">
        <v>74</v>
      </c>
      <c r="AG119" s="79">
        <v>44693</v>
      </c>
      <c r="AH119" s="79">
        <v>44693</v>
      </c>
      <c r="AI119" s="79">
        <v>44725</v>
      </c>
      <c r="AJ119" s="79">
        <v>44727</v>
      </c>
      <c r="AK119" s="79">
        <v>44727</v>
      </c>
      <c r="AL119" s="80" t="s">
        <v>48</v>
      </c>
      <c r="AM119" s="81">
        <v>7600</v>
      </c>
      <c r="AN119" s="82">
        <v>7600</v>
      </c>
      <c r="AO119" s="76">
        <v>0</v>
      </c>
      <c r="AP119" s="83">
        <v>7400</v>
      </c>
      <c r="AQ119" s="82">
        <v>7400</v>
      </c>
      <c r="AR119" s="83">
        <v>0</v>
      </c>
      <c r="AS119" s="78" t="s">
        <v>74</v>
      </c>
      <c r="AT119" s="78" t="s">
        <v>74</v>
      </c>
      <c r="AU119" s="78" t="s">
        <v>74</v>
      </c>
      <c r="AV119" s="78" t="s">
        <v>74</v>
      </c>
      <c r="AW119" s="78" t="s">
        <v>74</v>
      </c>
      <c r="AX119" s="78" t="s">
        <v>74</v>
      </c>
      <c r="AY119" s="78" t="s">
        <v>74</v>
      </c>
      <c r="AZ119" s="200" t="s">
        <v>74</v>
      </c>
    </row>
    <row r="120" spans="1:52" s="77" customFormat="1" ht="31.5">
      <c r="A120" s="199"/>
      <c r="B120" s="78" t="s">
        <v>222</v>
      </c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84"/>
      <c r="T120" s="84"/>
      <c r="U120" s="75"/>
      <c r="V120" s="78" t="s">
        <v>217</v>
      </c>
      <c r="W120" s="78" t="s">
        <v>52</v>
      </c>
      <c r="X120" s="78" t="s">
        <v>68</v>
      </c>
      <c r="Y120" s="78" t="s">
        <v>74</v>
      </c>
      <c r="Z120" s="78" t="s">
        <v>74</v>
      </c>
      <c r="AA120" s="78" t="s">
        <v>74</v>
      </c>
      <c r="AB120" s="78" t="s">
        <v>74</v>
      </c>
      <c r="AC120" s="78" t="s">
        <v>74</v>
      </c>
      <c r="AD120" s="78" t="s">
        <v>74</v>
      </c>
      <c r="AE120" s="78" t="s">
        <v>74</v>
      </c>
      <c r="AF120" s="78" t="s">
        <v>74</v>
      </c>
      <c r="AG120" s="79">
        <v>44753</v>
      </c>
      <c r="AH120" s="79">
        <v>44753</v>
      </c>
      <c r="AI120" s="79">
        <v>44771</v>
      </c>
      <c r="AJ120" s="79">
        <v>44774</v>
      </c>
      <c r="AK120" s="79">
        <v>44774</v>
      </c>
      <c r="AL120" s="80" t="s">
        <v>48</v>
      </c>
      <c r="AM120" s="81">
        <v>31000</v>
      </c>
      <c r="AN120" s="82">
        <v>31000</v>
      </c>
      <c r="AO120" s="76">
        <v>0</v>
      </c>
      <c r="AP120" s="83">
        <v>30800</v>
      </c>
      <c r="AQ120" s="82">
        <v>30800</v>
      </c>
      <c r="AR120" s="83">
        <v>0</v>
      </c>
      <c r="AS120" s="78" t="s">
        <v>74</v>
      </c>
      <c r="AT120" s="78" t="s">
        <v>74</v>
      </c>
      <c r="AU120" s="78" t="s">
        <v>74</v>
      </c>
      <c r="AV120" s="78" t="s">
        <v>74</v>
      </c>
      <c r="AW120" s="78" t="s">
        <v>74</v>
      </c>
      <c r="AX120" s="78" t="s">
        <v>74</v>
      </c>
      <c r="AY120" s="78" t="s">
        <v>74</v>
      </c>
      <c r="AZ120" s="200" t="s">
        <v>74</v>
      </c>
    </row>
    <row r="121" spans="1:52" s="77" customFormat="1" ht="31.5">
      <c r="A121" s="199"/>
      <c r="B121" s="78" t="s">
        <v>225</v>
      </c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84"/>
      <c r="T121" s="84"/>
      <c r="U121" s="75"/>
      <c r="V121" s="78" t="s">
        <v>217</v>
      </c>
      <c r="W121" s="78" t="s">
        <v>52</v>
      </c>
      <c r="X121" s="78" t="s">
        <v>68</v>
      </c>
      <c r="Y121" s="78" t="s">
        <v>74</v>
      </c>
      <c r="Z121" s="78" t="s">
        <v>74</v>
      </c>
      <c r="AA121" s="78" t="s">
        <v>74</v>
      </c>
      <c r="AB121" s="78" t="s">
        <v>74</v>
      </c>
      <c r="AC121" s="78" t="s">
        <v>74</v>
      </c>
      <c r="AD121" s="78" t="s">
        <v>74</v>
      </c>
      <c r="AE121" s="78" t="s">
        <v>74</v>
      </c>
      <c r="AF121" s="78" t="s">
        <v>74</v>
      </c>
      <c r="AG121" s="79">
        <v>44753</v>
      </c>
      <c r="AH121" s="79">
        <v>44753</v>
      </c>
      <c r="AI121" s="79">
        <v>44771</v>
      </c>
      <c r="AJ121" s="79">
        <v>44774</v>
      </c>
      <c r="AK121" s="79">
        <v>44774</v>
      </c>
      <c r="AL121" s="80" t="s">
        <v>48</v>
      </c>
      <c r="AM121" s="81">
        <v>19000</v>
      </c>
      <c r="AN121" s="82">
        <v>19000</v>
      </c>
      <c r="AO121" s="76">
        <v>0</v>
      </c>
      <c r="AP121" s="83">
        <v>18800</v>
      </c>
      <c r="AQ121" s="82">
        <v>18800</v>
      </c>
      <c r="AR121" s="83">
        <v>0</v>
      </c>
      <c r="AS121" s="78" t="s">
        <v>74</v>
      </c>
      <c r="AT121" s="78" t="s">
        <v>74</v>
      </c>
      <c r="AU121" s="78" t="s">
        <v>74</v>
      </c>
      <c r="AV121" s="78" t="s">
        <v>74</v>
      </c>
      <c r="AW121" s="78" t="s">
        <v>74</v>
      </c>
      <c r="AX121" s="78" t="s">
        <v>74</v>
      </c>
      <c r="AY121" s="78" t="s">
        <v>74</v>
      </c>
      <c r="AZ121" s="200" t="s">
        <v>74</v>
      </c>
    </row>
    <row r="122" spans="1:52" s="77" customFormat="1" ht="31.5">
      <c r="A122" s="199"/>
      <c r="B122" s="78" t="s">
        <v>220</v>
      </c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84"/>
      <c r="T122" s="84"/>
      <c r="U122" s="75"/>
      <c r="V122" s="78" t="s">
        <v>217</v>
      </c>
      <c r="W122" s="78" t="s">
        <v>52</v>
      </c>
      <c r="X122" s="78" t="s">
        <v>68</v>
      </c>
      <c r="Y122" s="78" t="s">
        <v>74</v>
      </c>
      <c r="Z122" s="78" t="s">
        <v>74</v>
      </c>
      <c r="AA122" s="78" t="s">
        <v>74</v>
      </c>
      <c r="AB122" s="78" t="s">
        <v>74</v>
      </c>
      <c r="AC122" s="78" t="s">
        <v>74</v>
      </c>
      <c r="AD122" s="78" t="s">
        <v>74</v>
      </c>
      <c r="AE122" s="78" t="s">
        <v>74</v>
      </c>
      <c r="AF122" s="78" t="s">
        <v>74</v>
      </c>
      <c r="AG122" s="79">
        <v>44753</v>
      </c>
      <c r="AH122" s="79">
        <v>44753</v>
      </c>
      <c r="AI122" s="79">
        <v>44777</v>
      </c>
      <c r="AJ122" s="79">
        <v>44781</v>
      </c>
      <c r="AK122" s="79">
        <v>44781</v>
      </c>
      <c r="AL122" s="80" t="s">
        <v>48</v>
      </c>
      <c r="AM122" s="81">
        <v>50450</v>
      </c>
      <c r="AN122" s="82">
        <v>50450</v>
      </c>
      <c r="AO122" s="76">
        <v>0</v>
      </c>
      <c r="AP122" s="83">
        <v>50149</v>
      </c>
      <c r="AQ122" s="82">
        <v>50149</v>
      </c>
      <c r="AR122" s="83">
        <v>0</v>
      </c>
      <c r="AS122" s="78" t="s">
        <v>74</v>
      </c>
      <c r="AT122" s="78" t="s">
        <v>74</v>
      </c>
      <c r="AU122" s="78" t="s">
        <v>74</v>
      </c>
      <c r="AV122" s="78" t="s">
        <v>74</v>
      </c>
      <c r="AW122" s="78" t="s">
        <v>74</v>
      </c>
      <c r="AX122" s="78" t="s">
        <v>74</v>
      </c>
      <c r="AY122" s="78" t="s">
        <v>74</v>
      </c>
      <c r="AZ122" s="200" t="s">
        <v>74</v>
      </c>
    </row>
    <row r="123" spans="1:52" s="77" customFormat="1" ht="31.5">
      <c r="A123" s="199"/>
      <c r="B123" s="78" t="s">
        <v>223</v>
      </c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84"/>
      <c r="T123" s="84"/>
      <c r="U123" s="75"/>
      <c r="V123" s="78" t="s">
        <v>217</v>
      </c>
      <c r="W123" s="78" t="s">
        <v>52</v>
      </c>
      <c r="X123" s="78" t="s">
        <v>68</v>
      </c>
      <c r="Y123" s="78" t="s">
        <v>74</v>
      </c>
      <c r="Z123" s="78" t="s">
        <v>74</v>
      </c>
      <c r="AA123" s="78" t="s">
        <v>74</v>
      </c>
      <c r="AB123" s="78" t="s">
        <v>74</v>
      </c>
      <c r="AC123" s="78" t="s">
        <v>74</v>
      </c>
      <c r="AD123" s="78" t="s">
        <v>74</v>
      </c>
      <c r="AE123" s="78" t="s">
        <v>74</v>
      </c>
      <c r="AF123" s="78" t="s">
        <v>74</v>
      </c>
      <c r="AG123" s="79">
        <v>44746</v>
      </c>
      <c r="AH123" s="79">
        <v>44746</v>
      </c>
      <c r="AI123" s="79">
        <v>44760</v>
      </c>
      <c r="AJ123" s="79">
        <v>44762</v>
      </c>
      <c r="AK123" s="79">
        <v>44762</v>
      </c>
      <c r="AL123" s="80" t="s">
        <v>48</v>
      </c>
      <c r="AM123" s="81">
        <v>20000</v>
      </c>
      <c r="AN123" s="82">
        <v>20000</v>
      </c>
      <c r="AO123" s="76">
        <v>0</v>
      </c>
      <c r="AP123" s="83">
        <v>19840</v>
      </c>
      <c r="AQ123" s="82">
        <v>19840</v>
      </c>
      <c r="AR123" s="83">
        <v>0</v>
      </c>
      <c r="AS123" s="78" t="s">
        <v>74</v>
      </c>
      <c r="AT123" s="78" t="s">
        <v>74</v>
      </c>
      <c r="AU123" s="78" t="s">
        <v>74</v>
      </c>
      <c r="AV123" s="78" t="s">
        <v>74</v>
      </c>
      <c r="AW123" s="78" t="s">
        <v>74</v>
      </c>
      <c r="AX123" s="78" t="s">
        <v>74</v>
      </c>
      <c r="AY123" s="78" t="s">
        <v>74</v>
      </c>
      <c r="AZ123" s="200" t="s">
        <v>74</v>
      </c>
    </row>
    <row r="124" spans="1:52" s="77" customFormat="1" ht="31.5">
      <c r="A124" s="199"/>
      <c r="B124" s="78" t="s">
        <v>226</v>
      </c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84"/>
      <c r="T124" s="84"/>
      <c r="U124" s="75"/>
      <c r="V124" s="78" t="s">
        <v>217</v>
      </c>
      <c r="W124" s="78" t="s">
        <v>52</v>
      </c>
      <c r="X124" s="78" t="s">
        <v>68</v>
      </c>
      <c r="Y124" s="78" t="s">
        <v>74</v>
      </c>
      <c r="Z124" s="78" t="s">
        <v>74</v>
      </c>
      <c r="AA124" s="78" t="s">
        <v>74</v>
      </c>
      <c r="AB124" s="78" t="s">
        <v>74</v>
      </c>
      <c r="AC124" s="78" t="s">
        <v>74</v>
      </c>
      <c r="AD124" s="78" t="s">
        <v>74</v>
      </c>
      <c r="AE124" s="78" t="s">
        <v>74</v>
      </c>
      <c r="AF124" s="78" t="s">
        <v>74</v>
      </c>
      <c r="AG124" s="79">
        <v>44746</v>
      </c>
      <c r="AH124" s="79">
        <v>44746</v>
      </c>
      <c r="AI124" s="79">
        <v>44760</v>
      </c>
      <c r="AJ124" s="79">
        <v>44762</v>
      </c>
      <c r="AK124" s="79">
        <v>44762</v>
      </c>
      <c r="AL124" s="80" t="s">
        <v>48</v>
      </c>
      <c r="AM124" s="81">
        <v>20000</v>
      </c>
      <c r="AN124" s="82">
        <v>20000</v>
      </c>
      <c r="AO124" s="76">
        <v>0</v>
      </c>
      <c r="AP124" s="83">
        <v>19756</v>
      </c>
      <c r="AQ124" s="82">
        <v>19756</v>
      </c>
      <c r="AR124" s="83">
        <v>0</v>
      </c>
      <c r="AS124" s="78" t="s">
        <v>74</v>
      </c>
      <c r="AT124" s="78" t="s">
        <v>74</v>
      </c>
      <c r="AU124" s="78" t="s">
        <v>74</v>
      </c>
      <c r="AV124" s="78" t="s">
        <v>74</v>
      </c>
      <c r="AW124" s="78" t="s">
        <v>74</v>
      </c>
      <c r="AX124" s="78" t="s">
        <v>74</v>
      </c>
      <c r="AY124" s="78" t="s">
        <v>74</v>
      </c>
      <c r="AZ124" s="200" t="s">
        <v>74</v>
      </c>
    </row>
    <row r="125" spans="1:52" s="77" customFormat="1" ht="31.5">
      <c r="A125" s="199"/>
      <c r="B125" s="78" t="s">
        <v>227</v>
      </c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84"/>
      <c r="T125" s="84"/>
      <c r="U125" s="75"/>
      <c r="V125" s="78" t="s">
        <v>217</v>
      </c>
      <c r="W125" s="78" t="s">
        <v>52</v>
      </c>
      <c r="X125" s="78" t="s">
        <v>68</v>
      </c>
      <c r="Y125" s="78" t="s">
        <v>74</v>
      </c>
      <c r="Z125" s="78" t="s">
        <v>74</v>
      </c>
      <c r="AA125" s="78" t="s">
        <v>74</v>
      </c>
      <c r="AB125" s="78" t="s">
        <v>74</v>
      </c>
      <c r="AC125" s="78" t="s">
        <v>74</v>
      </c>
      <c r="AD125" s="78" t="s">
        <v>74</v>
      </c>
      <c r="AE125" s="78" t="s">
        <v>74</v>
      </c>
      <c r="AF125" s="78" t="s">
        <v>74</v>
      </c>
      <c r="AG125" s="79">
        <v>44753</v>
      </c>
      <c r="AH125" s="79">
        <v>44753</v>
      </c>
      <c r="AI125" s="79">
        <v>44590</v>
      </c>
      <c r="AJ125" s="79">
        <v>44774</v>
      </c>
      <c r="AK125" s="79">
        <v>44774</v>
      </c>
      <c r="AL125" s="80" t="s">
        <v>48</v>
      </c>
      <c r="AM125" s="81">
        <v>35250</v>
      </c>
      <c r="AN125" s="82">
        <v>35250</v>
      </c>
      <c r="AO125" s="76">
        <v>0</v>
      </c>
      <c r="AP125" s="83">
        <v>35050</v>
      </c>
      <c r="AQ125" s="82">
        <v>35050</v>
      </c>
      <c r="AR125" s="83">
        <v>0</v>
      </c>
      <c r="AS125" s="78" t="s">
        <v>74</v>
      </c>
      <c r="AT125" s="78" t="s">
        <v>74</v>
      </c>
      <c r="AU125" s="78" t="s">
        <v>74</v>
      </c>
      <c r="AV125" s="78" t="s">
        <v>74</v>
      </c>
      <c r="AW125" s="78" t="s">
        <v>74</v>
      </c>
      <c r="AX125" s="78" t="s">
        <v>74</v>
      </c>
      <c r="AY125" s="78" t="s">
        <v>74</v>
      </c>
      <c r="AZ125" s="200" t="s">
        <v>74</v>
      </c>
    </row>
    <row r="126" spans="1:52" s="77" customFormat="1" ht="31.5">
      <c r="A126" s="199"/>
      <c r="B126" s="78" t="s">
        <v>221</v>
      </c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84"/>
      <c r="T126" s="84"/>
      <c r="U126" s="75"/>
      <c r="V126" s="78" t="s">
        <v>217</v>
      </c>
      <c r="W126" s="78" t="s">
        <v>52</v>
      </c>
      <c r="X126" s="78" t="s">
        <v>68</v>
      </c>
      <c r="Y126" s="78" t="s">
        <v>74</v>
      </c>
      <c r="Z126" s="78" t="s">
        <v>74</v>
      </c>
      <c r="AA126" s="78" t="s">
        <v>74</v>
      </c>
      <c r="AB126" s="78" t="s">
        <v>74</v>
      </c>
      <c r="AC126" s="78" t="s">
        <v>74</v>
      </c>
      <c r="AD126" s="78" t="s">
        <v>74</v>
      </c>
      <c r="AE126" s="78" t="s">
        <v>74</v>
      </c>
      <c r="AF126" s="78" t="s">
        <v>74</v>
      </c>
      <c r="AG126" s="79">
        <v>44753</v>
      </c>
      <c r="AH126" s="79">
        <v>44753</v>
      </c>
      <c r="AI126" s="79">
        <v>44771</v>
      </c>
      <c r="AJ126" s="79">
        <v>44774</v>
      </c>
      <c r="AK126" s="79">
        <v>44774</v>
      </c>
      <c r="AL126" s="80" t="s">
        <v>48</v>
      </c>
      <c r="AM126" s="81">
        <v>45000</v>
      </c>
      <c r="AN126" s="82">
        <v>45000</v>
      </c>
      <c r="AO126" s="76">
        <v>0</v>
      </c>
      <c r="AP126" s="83">
        <v>44644</v>
      </c>
      <c r="AQ126" s="82">
        <v>44644</v>
      </c>
      <c r="AR126" s="83">
        <v>0</v>
      </c>
      <c r="AS126" s="78" t="s">
        <v>74</v>
      </c>
      <c r="AT126" s="78" t="s">
        <v>74</v>
      </c>
      <c r="AU126" s="78" t="s">
        <v>74</v>
      </c>
      <c r="AV126" s="78" t="s">
        <v>74</v>
      </c>
      <c r="AW126" s="78" t="s">
        <v>74</v>
      </c>
      <c r="AX126" s="78" t="s">
        <v>74</v>
      </c>
      <c r="AY126" s="78" t="s">
        <v>74</v>
      </c>
      <c r="AZ126" s="200" t="s">
        <v>74</v>
      </c>
    </row>
    <row r="127" spans="1:52" s="77" customFormat="1" ht="31.5">
      <c r="A127" s="199"/>
      <c r="B127" s="78" t="s">
        <v>228</v>
      </c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84"/>
      <c r="T127" s="84"/>
      <c r="U127" s="75"/>
      <c r="V127" s="78" t="s">
        <v>217</v>
      </c>
      <c r="W127" s="78" t="s">
        <v>52</v>
      </c>
      <c r="X127" s="78" t="s">
        <v>68</v>
      </c>
      <c r="Y127" s="78" t="s">
        <v>74</v>
      </c>
      <c r="Z127" s="78" t="s">
        <v>74</v>
      </c>
      <c r="AA127" s="78" t="s">
        <v>74</v>
      </c>
      <c r="AB127" s="78" t="s">
        <v>74</v>
      </c>
      <c r="AC127" s="78" t="s">
        <v>74</v>
      </c>
      <c r="AD127" s="78" t="s">
        <v>74</v>
      </c>
      <c r="AE127" s="78" t="s">
        <v>74</v>
      </c>
      <c r="AF127" s="78" t="s">
        <v>74</v>
      </c>
      <c r="AG127" s="79">
        <v>44831</v>
      </c>
      <c r="AH127" s="79">
        <v>44831</v>
      </c>
      <c r="AI127" s="79">
        <v>44873</v>
      </c>
      <c r="AJ127" s="79">
        <v>44875</v>
      </c>
      <c r="AK127" s="79">
        <v>44875</v>
      </c>
      <c r="AL127" s="80" t="s">
        <v>48</v>
      </c>
      <c r="AM127" s="81">
        <v>3800</v>
      </c>
      <c r="AN127" s="82">
        <v>3800</v>
      </c>
      <c r="AO127" s="76">
        <v>0</v>
      </c>
      <c r="AP127" s="83">
        <v>3700</v>
      </c>
      <c r="AQ127" s="82">
        <v>3700</v>
      </c>
      <c r="AR127" s="83">
        <v>0</v>
      </c>
      <c r="AS127" s="78" t="s">
        <v>74</v>
      </c>
      <c r="AT127" s="78" t="s">
        <v>74</v>
      </c>
      <c r="AU127" s="78" t="s">
        <v>74</v>
      </c>
      <c r="AV127" s="78" t="s">
        <v>74</v>
      </c>
      <c r="AW127" s="78" t="s">
        <v>74</v>
      </c>
      <c r="AX127" s="78" t="s">
        <v>74</v>
      </c>
      <c r="AY127" s="78" t="s">
        <v>74</v>
      </c>
      <c r="AZ127" s="200" t="s">
        <v>74</v>
      </c>
    </row>
    <row r="128" spans="1:52" s="77" customFormat="1" ht="31.5">
      <c r="A128" s="199"/>
      <c r="B128" s="78" t="s">
        <v>222</v>
      </c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84"/>
      <c r="T128" s="84"/>
      <c r="U128" s="75"/>
      <c r="V128" s="78" t="s">
        <v>217</v>
      </c>
      <c r="W128" s="78" t="s">
        <v>52</v>
      </c>
      <c r="X128" s="78" t="s">
        <v>68</v>
      </c>
      <c r="Y128" s="78" t="s">
        <v>74</v>
      </c>
      <c r="Z128" s="78" t="s">
        <v>74</v>
      </c>
      <c r="AA128" s="78" t="s">
        <v>74</v>
      </c>
      <c r="AB128" s="78" t="s">
        <v>74</v>
      </c>
      <c r="AC128" s="78" t="s">
        <v>74</v>
      </c>
      <c r="AD128" s="78" t="s">
        <v>74</v>
      </c>
      <c r="AE128" s="78" t="s">
        <v>74</v>
      </c>
      <c r="AF128" s="78" t="s">
        <v>74</v>
      </c>
      <c r="AG128" s="79">
        <v>44831</v>
      </c>
      <c r="AH128" s="79">
        <v>44831</v>
      </c>
      <c r="AI128" s="79">
        <v>44853</v>
      </c>
      <c r="AJ128" s="79">
        <v>44855</v>
      </c>
      <c r="AK128" s="79">
        <v>44855</v>
      </c>
      <c r="AL128" s="80" t="s">
        <v>48</v>
      </c>
      <c r="AM128" s="81">
        <v>31000</v>
      </c>
      <c r="AN128" s="82">
        <v>31000</v>
      </c>
      <c r="AO128" s="76">
        <v>0</v>
      </c>
      <c r="AP128" s="83">
        <v>30880</v>
      </c>
      <c r="AQ128" s="82">
        <v>30880</v>
      </c>
      <c r="AR128" s="83">
        <v>0</v>
      </c>
      <c r="AS128" s="78" t="s">
        <v>74</v>
      </c>
      <c r="AT128" s="78" t="s">
        <v>74</v>
      </c>
      <c r="AU128" s="78" t="s">
        <v>74</v>
      </c>
      <c r="AV128" s="78" t="s">
        <v>74</v>
      </c>
      <c r="AW128" s="78" t="s">
        <v>74</v>
      </c>
      <c r="AX128" s="78" t="s">
        <v>74</v>
      </c>
      <c r="AY128" s="78" t="s">
        <v>74</v>
      </c>
      <c r="AZ128" s="200" t="s">
        <v>74</v>
      </c>
    </row>
    <row r="129" spans="1:52" s="77" customFormat="1" ht="31.5">
      <c r="A129" s="199"/>
      <c r="B129" s="78" t="s">
        <v>220</v>
      </c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84"/>
      <c r="T129" s="84"/>
      <c r="U129" s="75"/>
      <c r="V129" s="78" t="s">
        <v>217</v>
      </c>
      <c r="W129" s="78" t="s">
        <v>52</v>
      </c>
      <c r="X129" s="78" t="s">
        <v>68</v>
      </c>
      <c r="Y129" s="78" t="s">
        <v>74</v>
      </c>
      <c r="Z129" s="78" t="s">
        <v>74</v>
      </c>
      <c r="AA129" s="78" t="s">
        <v>74</v>
      </c>
      <c r="AB129" s="78" t="s">
        <v>74</v>
      </c>
      <c r="AC129" s="78" t="s">
        <v>74</v>
      </c>
      <c r="AD129" s="78" t="s">
        <v>74</v>
      </c>
      <c r="AE129" s="78" t="s">
        <v>74</v>
      </c>
      <c r="AF129" s="78" t="s">
        <v>74</v>
      </c>
      <c r="AG129" s="79">
        <v>44831</v>
      </c>
      <c r="AH129" s="79">
        <v>44831</v>
      </c>
      <c r="AI129" s="79">
        <v>44889</v>
      </c>
      <c r="AJ129" s="79">
        <v>44893</v>
      </c>
      <c r="AK129" s="79">
        <v>44893</v>
      </c>
      <c r="AL129" s="80" t="s">
        <v>48</v>
      </c>
      <c r="AM129" s="81">
        <v>50450</v>
      </c>
      <c r="AN129" s="82">
        <v>50450</v>
      </c>
      <c r="AO129" s="76">
        <v>0</v>
      </c>
      <c r="AP129" s="83">
        <v>50229</v>
      </c>
      <c r="AQ129" s="82">
        <v>50229</v>
      </c>
      <c r="AR129" s="83">
        <v>0</v>
      </c>
      <c r="AS129" s="78" t="s">
        <v>74</v>
      </c>
      <c r="AT129" s="78" t="s">
        <v>74</v>
      </c>
      <c r="AU129" s="78" t="s">
        <v>74</v>
      </c>
      <c r="AV129" s="78" t="s">
        <v>74</v>
      </c>
      <c r="AW129" s="78" t="s">
        <v>74</v>
      </c>
      <c r="AX129" s="78" t="s">
        <v>74</v>
      </c>
      <c r="AY129" s="78" t="s">
        <v>74</v>
      </c>
      <c r="AZ129" s="200" t="s">
        <v>74</v>
      </c>
    </row>
    <row r="130" spans="1:52" s="77" customFormat="1" ht="31.5">
      <c r="A130" s="199"/>
      <c r="B130" s="78" t="s">
        <v>223</v>
      </c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84"/>
      <c r="T130" s="84"/>
      <c r="U130" s="75"/>
      <c r="V130" s="78" t="s">
        <v>217</v>
      </c>
      <c r="W130" s="78" t="s">
        <v>52</v>
      </c>
      <c r="X130" s="78" t="s">
        <v>68</v>
      </c>
      <c r="Y130" s="78" t="s">
        <v>74</v>
      </c>
      <c r="Z130" s="78" t="s">
        <v>74</v>
      </c>
      <c r="AA130" s="78" t="s">
        <v>74</v>
      </c>
      <c r="AB130" s="78" t="s">
        <v>74</v>
      </c>
      <c r="AC130" s="78" t="s">
        <v>74</v>
      </c>
      <c r="AD130" s="78" t="s">
        <v>74</v>
      </c>
      <c r="AE130" s="78" t="s">
        <v>74</v>
      </c>
      <c r="AF130" s="78" t="s">
        <v>74</v>
      </c>
      <c r="AG130" s="79">
        <v>44831</v>
      </c>
      <c r="AH130" s="79">
        <v>44831</v>
      </c>
      <c r="AI130" s="79">
        <v>44853</v>
      </c>
      <c r="AJ130" s="79">
        <v>44855</v>
      </c>
      <c r="AK130" s="79">
        <v>44855</v>
      </c>
      <c r="AL130" s="80" t="s">
        <v>48</v>
      </c>
      <c r="AM130" s="81">
        <v>20000</v>
      </c>
      <c r="AN130" s="82">
        <v>20000</v>
      </c>
      <c r="AO130" s="76">
        <v>0</v>
      </c>
      <c r="AP130" s="83">
        <v>19840</v>
      </c>
      <c r="AQ130" s="82">
        <v>19840</v>
      </c>
      <c r="AR130" s="83">
        <v>0</v>
      </c>
      <c r="AS130" s="78" t="s">
        <v>74</v>
      </c>
      <c r="AT130" s="78" t="s">
        <v>74</v>
      </c>
      <c r="AU130" s="78" t="s">
        <v>74</v>
      </c>
      <c r="AV130" s="78" t="s">
        <v>74</v>
      </c>
      <c r="AW130" s="78" t="s">
        <v>74</v>
      </c>
      <c r="AX130" s="78" t="s">
        <v>74</v>
      </c>
      <c r="AY130" s="78" t="s">
        <v>74</v>
      </c>
      <c r="AZ130" s="200" t="s">
        <v>74</v>
      </c>
    </row>
    <row r="131" spans="1:52" s="77" customFormat="1" ht="31.5">
      <c r="A131" s="199"/>
      <c r="B131" s="78" t="s">
        <v>226</v>
      </c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84"/>
      <c r="T131" s="84"/>
      <c r="U131" s="75"/>
      <c r="V131" s="78" t="s">
        <v>217</v>
      </c>
      <c r="W131" s="78" t="s">
        <v>52</v>
      </c>
      <c r="X131" s="78" t="s">
        <v>68</v>
      </c>
      <c r="Y131" s="78" t="s">
        <v>74</v>
      </c>
      <c r="Z131" s="78" t="s">
        <v>74</v>
      </c>
      <c r="AA131" s="78" t="s">
        <v>74</v>
      </c>
      <c r="AB131" s="78" t="s">
        <v>74</v>
      </c>
      <c r="AC131" s="78" t="s">
        <v>74</v>
      </c>
      <c r="AD131" s="78" t="s">
        <v>74</v>
      </c>
      <c r="AE131" s="78" t="s">
        <v>74</v>
      </c>
      <c r="AF131" s="78" t="s">
        <v>74</v>
      </c>
      <c r="AG131" s="79">
        <v>44831</v>
      </c>
      <c r="AH131" s="79">
        <v>44831</v>
      </c>
      <c r="AI131" s="79">
        <v>44853</v>
      </c>
      <c r="AJ131" s="79">
        <v>44855</v>
      </c>
      <c r="AK131" s="79">
        <v>44855</v>
      </c>
      <c r="AL131" s="80" t="s">
        <v>48</v>
      </c>
      <c r="AM131" s="81">
        <v>20000</v>
      </c>
      <c r="AN131" s="82">
        <v>20000</v>
      </c>
      <c r="AO131" s="76">
        <v>0</v>
      </c>
      <c r="AP131" s="83">
        <v>19820</v>
      </c>
      <c r="AQ131" s="82">
        <v>19820</v>
      </c>
      <c r="AR131" s="83">
        <v>0</v>
      </c>
      <c r="AS131" s="78" t="s">
        <v>74</v>
      </c>
      <c r="AT131" s="78" t="s">
        <v>74</v>
      </c>
      <c r="AU131" s="78" t="s">
        <v>74</v>
      </c>
      <c r="AV131" s="78" t="s">
        <v>74</v>
      </c>
      <c r="AW131" s="78" t="s">
        <v>74</v>
      </c>
      <c r="AX131" s="78" t="s">
        <v>74</v>
      </c>
      <c r="AY131" s="78" t="s">
        <v>74</v>
      </c>
      <c r="AZ131" s="200" t="s">
        <v>74</v>
      </c>
    </row>
    <row r="132" spans="1:52" s="77" customFormat="1" ht="31.5">
      <c r="A132" s="199"/>
      <c r="B132" s="78" t="s">
        <v>221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84"/>
      <c r="T132" s="84"/>
      <c r="U132" s="75"/>
      <c r="V132" s="78" t="s">
        <v>217</v>
      </c>
      <c r="W132" s="78" t="s">
        <v>52</v>
      </c>
      <c r="X132" s="78" t="s">
        <v>68</v>
      </c>
      <c r="Y132" s="78" t="s">
        <v>74</v>
      </c>
      <c r="Z132" s="78" t="s">
        <v>74</v>
      </c>
      <c r="AA132" s="78" t="s">
        <v>74</v>
      </c>
      <c r="AB132" s="78" t="s">
        <v>74</v>
      </c>
      <c r="AC132" s="78" t="s">
        <v>74</v>
      </c>
      <c r="AD132" s="78" t="s">
        <v>74</v>
      </c>
      <c r="AE132" s="78" t="s">
        <v>74</v>
      </c>
      <c r="AF132" s="78" t="s">
        <v>74</v>
      </c>
      <c r="AG132" s="79">
        <v>44831</v>
      </c>
      <c r="AH132" s="79">
        <v>44831</v>
      </c>
      <c r="AI132" s="79">
        <v>44889</v>
      </c>
      <c r="AJ132" s="79">
        <v>44893</v>
      </c>
      <c r="AK132" s="79">
        <v>44893</v>
      </c>
      <c r="AL132" s="80" t="s">
        <v>48</v>
      </c>
      <c r="AM132" s="81">
        <v>45000</v>
      </c>
      <c r="AN132" s="82">
        <v>45000</v>
      </c>
      <c r="AO132" s="76">
        <v>0</v>
      </c>
      <c r="AP132" s="83">
        <v>44769</v>
      </c>
      <c r="AQ132" s="82">
        <v>44769</v>
      </c>
      <c r="AR132" s="83">
        <v>0</v>
      </c>
      <c r="AS132" s="78" t="s">
        <v>74</v>
      </c>
      <c r="AT132" s="78" t="s">
        <v>74</v>
      </c>
      <c r="AU132" s="78" t="s">
        <v>74</v>
      </c>
      <c r="AV132" s="78" t="s">
        <v>74</v>
      </c>
      <c r="AW132" s="78" t="s">
        <v>74</v>
      </c>
      <c r="AX132" s="78" t="s">
        <v>74</v>
      </c>
      <c r="AY132" s="78" t="s">
        <v>74</v>
      </c>
      <c r="AZ132" s="200" t="s">
        <v>74</v>
      </c>
    </row>
    <row r="133" spans="1:52" s="77" customFormat="1" ht="31.5">
      <c r="A133" s="199"/>
      <c r="B133" s="78" t="s">
        <v>229</v>
      </c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84"/>
      <c r="T133" s="84"/>
      <c r="U133" s="75"/>
      <c r="V133" s="78" t="s">
        <v>217</v>
      </c>
      <c r="W133" s="78" t="s">
        <v>52</v>
      </c>
      <c r="X133" s="78" t="s">
        <v>68</v>
      </c>
      <c r="Y133" s="78" t="s">
        <v>74</v>
      </c>
      <c r="Z133" s="78" t="s">
        <v>74</v>
      </c>
      <c r="AA133" s="78" t="s">
        <v>74</v>
      </c>
      <c r="AB133" s="78" t="s">
        <v>74</v>
      </c>
      <c r="AC133" s="78" t="s">
        <v>74</v>
      </c>
      <c r="AD133" s="78" t="s">
        <v>74</v>
      </c>
      <c r="AE133" s="78" t="s">
        <v>74</v>
      </c>
      <c r="AF133" s="78" t="s">
        <v>74</v>
      </c>
      <c r="AG133" s="79">
        <v>44908</v>
      </c>
      <c r="AH133" s="79">
        <v>44908</v>
      </c>
      <c r="AI133" s="79">
        <v>44915</v>
      </c>
      <c r="AJ133" s="79">
        <v>44917</v>
      </c>
      <c r="AK133" s="79">
        <v>44917</v>
      </c>
      <c r="AL133" s="80" t="s">
        <v>48</v>
      </c>
      <c r="AM133" s="81">
        <v>3800</v>
      </c>
      <c r="AN133" s="82">
        <v>3800</v>
      </c>
      <c r="AO133" s="76">
        <v>0</v>
      </c>
      <c r="AP133" s="83">
        <v>3700</v>
      </c>
      <c r="AQ133" s="82">
        <v>3700</v>
      </c>
      <c r="AR133" s="83">
        <v>0</v>
      </c>
      <c r="AS133" s="78" t="s">
        <v>74</v>
      </c>
      <c r="AT133" s="78" t="s">
        <v>74</v>
      </c>
      <c r="AU133" s="78" t="s">
        <v>74</v>
      </c>
      <c r="AV133" s="78" t="s">
        <v>74</v>
      </c>
      <c r="AW133" s="78" t="s">
        <v>74</v>
      </c>
      <c r="AX133" s="78" t="s">
        <v>74</v>
      </c>
      <c r="AY133" s="78" t="s">
        <v>74</v>
      </c>
      <c r="AZ133" s="200" t="s">
        <v>74</v>
      </c>
    </row>
    <row r="134" spans="1:52" s="77" customFormat="1" ht="31.5">
      <c r="A134" s="199"/>
      <c r="B134" s="78" t="s">
        <v>230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84"/>
      <c r="T134" s="84"/>
      <c r="U134" s="75"/>
      <c r="V134" s="78" t="s">
        <v>217</v>
      </c>
      <c r="W134" s="78" t="s">
        <v>52</v>
      </c>
      <c r="X134" s="78" t="s">
        <v>68</v>
      </c>
      <c r="Y134" s="78" t="s">
        <v>74</v>
      </c>
      <c r="Z134" s="78" t="s">
        <v>74</v>
      </c>
      <c r="AA134" s="78" t="s">
        <v>74</v>
      </c>
      <c r="AB134" s="78" t="s">
        <v>74</v>
      </c>
      <c r="AC134" s="78" t="s">
        <v>74</v>
      </c>
      <c r="AD134" s="78" t="s">
        <v>74</v>
      </c>
      <c r="AE134" s="78" t="s">
        <v>74</v>
      </c>
      <c r="AF134" s="78" t="s">
        <v>74</v>
      </c>
      <c r="AG134" s="79">
        <v>44662</v>
      </c>
      <c r="AH134" s="79">
        <v>44662</v>
      </c>
      <c r="AI134" s="79">
        <v>44680</v>
      </c>
      <c r="AJ134" s="79">
        <v>44683</v>
      </c>
      <c r="AK134" s="79">
        <v>44683</v>
      </c>
      <c r="AL134" s="80" t="s">
        <v>48</v>
      </c>
      <c r="AM134" s="81">
        <v>18750</v>
      </c>
      <c r="AN134" s="82">
        <v>18750</v>
      </c>
      <c r="AO134" s="76">
        <v>0</v>
      </c>
      <c r="AP134" s="83">
        <v>18500</v>
      </c>
      <c r="AQ134" s="82">
        <v>18500</v>
      </c>
      <c r="AR134" s="83">
        <v>0</v>
      </c>
      <c r="AS134" s="78" t="s">
        <v>74</v>
      </c>
      <c r="AT134" s="78" t="s">
        <v>74</v>
      </c>
      <c r="AU134" s="78" t="s">
        <v>74</v>
      </c>
      <c r="AV134" s="78" t="s">
        <v>74</v>
      </c>
      <c r="AW134" s="78" t="s">
        <v>74</v>
      </c>
      <c r="AX134" s="78" t="s">
        <v>74</v>
      </c>
      <c r="AY134" s="78" t="s">
        <v>74</v>
      </c>
      <c r="AZ134" s="200" t="s">
        <v>74</v>
      </c>
    </row>
    <row r="135" spans="1:52" s="77" customFormat="1" ht="31.5">
      <c r="A135" s="199"/>
      <c r="B135" s="78" t="s">
        <v>230</v>
      </c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84"/>
      <c r="T135" s="84"/>
      <c r="U135" s="75"/>
      <c r="V135" s="78" t="s">
        <v>217</v>
      </c>
      <c r="W135" s="78" t="s">
        <v>52</v>
      </c>
      <c r="X135" s="78" t="s">
        <v>68</v>
      </c>
      <c r="Y135" s="78" t="s">
        <v>74</v>
      </c>
      <c r="Z135" s="78" t="s">
        <v>74</v>
      </c>
      <c r="AA135" s="78" t="s">
        <v>74</v>
      </c>
      <c r="AB135" s="78" t="s">
        <v>74</v>
      </c>
      <c r="AC135" s="78" t="s">
        <v>74</v>
      </c>
      <c r="AD135" s="78" t="s">
        <v>74</v>
      </c>
      <c r="AE135" s="78" t="s">
        <v>74</v>
      </c>
      <c r="AF135" s="78" t="s">
        <v>74</v>
      </c>
      <c r="AG135" s="79">
        <v>44712</v>
      </c>
      <c r="AH135" s="79">
        <v>44712</v>
      </c>
      <c r="AI135" s="79">
        <v>44733</v>
      </c>
      <c r="AJ135" s="79">
        <v>44735</v>
      </c>
      <c r="AK135" s="79">
        <v>44735</v>
      </c>
      <c r="AL135" s="80" t="s">
        <v>48</v>
      </c>
      <c r="AM135" s="81">
        <v>18750</v>
      </c>
      <c r="AN135" s="82">
        <v>18750</v>
      </c>
      <c r="AO135" s="76">
        <v>0</v>
      </c>
      <c r="AP135" s="83">
        <v>18530</v>
      </c>
      <c r="AQ135" s="82">
        <v>18530</v>
      </c>
      <c r="AR135" s="83">
        <v>0</v>
      </c>
      <c r="AS135" s="78" t="s">
        <v>74</v>
      </c>
      <c r="AT135" s="78" t="s">
        <v>74</v>
      </c>
      <c r="AU135" s="78" t="s">
        <v>74</v>
      </c>
      <c r="AV135" s="78" t="s">
        <v>74</v>
      </c>
      <c r="AW135" s="78" t="s">
        <v>74</v>
      </c>
      <c r="AX135" s="78" t="s">
        <v>74</v>
      </c>
      <c r="AY135" s="78" t="s">
        <v>74</v>
      </c>
      <c r="AZ135" s="200" t="s">
        <v>74</v>
      </c>
    </row>
    <row r="136" spans="1:52" s="77" customFormat="1" ht="31.5">
      <c r="A136" s="199"/>
      <c r="B136" s="78" t="s">
        <v>236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84"/>
      <c r="T136" s="84"/>
      <c r="U136" s="75"/>
      <c r="V136" s="78" t="s">
        <v>237</v>
      </c>
      <c r="W136" s="78" t="s">
        <v>52</v>
      </c>
      <c r="X136" s="78" t="s">
        <v>68</v>
      </c>
      <c r="Y136" s="78" t="s">
        <v>74</v>
      </c>
      <c r="Z136" s="78" t="s">
        <v>74</v>
      </c>
      <c r="AA136" s="78" t="s">
        <v>74</v>
      </c>
      <c r="AB136" s="78" t="s">
        <v>74</v>
      </c>
      <c r="AC136" s="78" t="s">
        <v>74</v>
      </c>
      <c r="AD136" s="78" t="s">
        <v>74</v>
      </c>
      <c r="AE136" s="78" t="s">
        <v>74</v>
      </c>
      <c r="AF136" s="78" t="s">
        <v>74</v>
      </c>
      <c r="AG136" s="79">
        <v>44630</v>
      </c>
      <c r="AH136" s="79">
        <v>44630</v>
      </c>
      <c r="AI136" s="79">
        <v>44651</v>
      </c>
      <c r="AJ136" s="79">
        <v>44658</v>
      </c>
      <c r="AK136" s="79">
        <v>44658</v>
      </c>
      <c r="AL136" s="80" t="s">
        <v>48</v>
      </c>
      <c r="AM136" s="81">
        <v>5700</v>
      </c>
      <c r="AN136" s="82">
        <v>5700</v>
      </c>
      <c r="AO136" s="76">
        <v>0</v>
      </c>
      <c r="AP136" s="83">
        <v>5700</v>
      </c>
      <c r="AQ136" s="82">
        <v>5700</v>
      </c>
      <c r="AR136" s="83">
        <v>0</v>
      </c>
      <c r="AS136" s="78" t="s">
        <v>74</v>
      </c>
      <c r="AT136" s="78" t="s">
        <v>74</v>
      </c>
      <c r="AU136" s="78" t="s">
        <v>74</v>
      </c>
      <c r="AV136" s="78" t="s">
        <v>74</v>
      </c>
      <c r="AW136" s="78" t="s">
        <v>74</v>
      </c>
      <c r="AX136" s="78" t="s">
        <v>74</v>
      </c>
      <c r="AY136" s="78" t="s">
        <v>74</v>
      </c>
      <c r="AZ136" s="200" t="s">
        <v>74</v>
      </c>
    </row>
    <row r="137" spans="1:52" s="77" customFormat="1" ht="31.5">
      <c r="A137" s="199"/>
      <c r="B137" s="78" t="s">
        <v>238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84"/>
      <c r="T137" s="84"/>
      <c r="U137" s="75"/>
      <c r="V137" s="78" t="s">
        <v>237</v>
      </c>
      <c r="W137" s="78" t="s">
        <v>52</v>
      </c>
      <c r="X137" s="78" t="s">
        <v>68</v>
      </c>
      <c r="Y137" s="78" t="s">
        <v>74</v>
      </c>
      <c r="Z137" s="78" t="s">
        <v>74</v>
      </c>
      <c r="AA137" s="78" t="s">
        <v>74</v>
      </c>
      <c r="AB137" s="78" t="s">
        <v>74</v>
      </c>
      <c r="AC137" s="78" t="s">
        <v>74</v>
      </c>
      <c r="AD137" s="78" t="s">
        <v>74</v>
      </c>
      <c r="AE137" s="78" t="s">
        <v>74</v>
      </c>
      <c r="AF137" s="78" t="s">
        <v>74</v>
      </c>
      <c r="AG137" s="79">
        <v>44630</v>
      </c>
      <c r="AH137" s="79">
        <v>44630</v>
      </c>
      <c r="AI137" s="79">
        <v>44651</v>
      </c>
      <c r="AJ137" s="79">
        <v>44658</v>
      </c>
      <c r="AK137" s="79">
        <v>44658</v>
      </c>
      <c r="AL137" s="80" t="s">
        <v>48</v>
      </c>
      <c r="AM137" s="81">
        <v>35000</v>
      </c>
      <c r="AN137" s="82">
        <v>35000</v>
      </c>
      <c r="AO137" s="76">
        <v>0</v>
      </c>
      <c r="AP137" s="83">
        <v>35000</v>
      </c>
      <c r="AQ137" s="82">
        <v>35000</v>
      </c>
      <c r="AR137" s="83">
        <v>0</v>
      </c>
      <c r="AS137" s="78" t="s">
        <v>74</v>
      </c>
      <c r="AT137" s="78" t="s">
        <v>74</v>
      </c>
      <c r="AU137" s="78" t="s">
        <v>74</v>
      </c>
      <c r="AV137" s="78" t="s">
        <v>74</v>
      </c>
      <c r="AW137" s="78" t="s">
        <v>74</v>
      </c>
      <c r="AX137" s="78" t="s">
        <v>74</v>
      </c>
      <c r="AY137" s="78" t="s">
        <v>74</v>
      </c>
      <c r="AZ137" s="200" t="s">
        <v>74</v>
      </c>
    </row>
    <row r="138" spans="1:52" s="77" customFormat="1" ht="31.5">
      <c r="A138" s="199"/>
      <c r="B138" s="78" t="s">
        <v>239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84"/>
      <c r="T138" s="84"/>
      <c r="U138" s="75"/>
      <c r="V138" s="78" t="s">
        <v>237</v>
      </c>
      <c r="W138" s="78" t="s">
        <v>52</v>
      </c>
      <c r="X138" s="78" t="s">
        <v>68</v>
      </c>
      <c r="Y138" s="78" t="s">
        <v>74</v>
      </c>
      <c r="Z138" s="78" t="s">
        <v>74</v>
      </c>
      <c r="AA138" s="78" t="s">
        <v>74</v>
      </c>
      <c r="AB138" s="78" t="s">
        <v>74</v>
      </c>
      <c r="AC138" s="78" t="s">
        <v>74</v>
      </c>
      <c r="AD138" s="78" t="s">
        <v>74</v>
      </c>
      <c r="AE138" s="78" t="s">
        <v>74</v>
      </c>
      <c r="AF138" s="78" t="s">
        <v>74</v>
      </c>
      <c r="AG138" s="79">
        <v>44630</v>
      </c>
      <c r="AH138" s="79">
        <v>44630</v>
      </c>
      <c r="AI138" s="79">
        <v>44655</v>
      </c>
      <c r="AJ138" s="79">
        <v>44663</v>
      </c>
      <c r="AK138" s="79">
        <v>44663</v>
      </c>
      <c r="AL138" s="80" t="s">
        <v>48</v>
      </c>
      <c r="AM138" s="81">
        <v>35000</v>
      </c>
      <c r="AN138" s="82">
        <v>35000</v>
      </c>
      <c r="AO138" s="76">
        <v>0</v>
      </c>
      <c r="AP138" s="83">
        <v>35000</v>
      </c>
      <c r="AQ138" s="82">
        <v>35000</v>
      </c>
      <c r="AR138" s="83">
        <v>0</v>
      </c>
      <c r="AS138" s="78" t="s">
        <v>74</v>
      </c>
      <c r="AT138" s="78" t="s">
        <v>74</v>
      </c>
      <c r="AU138" s="78" t="s">
        <v>74</v>
      </c>
      <c r="AV138" s="78" t="s">
        <v>74</v>
      </c>
      <c r="AW138" s="78" t="s">
        <v>74</v>
      </c>
      <c r="AX138" s="78" t="s">
        <v>74</v>
      </c>
      <c r="AY138" s="78" t="s">
        <v>74</v>
      </c>
      <c r="AZ138" s="200" t="s">
        <v>74</v>
      </c>
    </row>
    <row r="139" spans="1:52" s="77" customFormat="1" ht="31.5">
      <c r="A139" s="199"/>
      <c r="B139" s="78" t="s">
        <v>236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84"/>
      <c r="T139" s="84"/>
      <c r="U139" s="75"/>
      <c r="V139" s="78" t="s">
        <v>237</v>
      </c>
      <c r="W139" s="78" t="s">
        <v>52</v>
      </c>
      <c r="X139" s="78" t="s">
        <v>68</v>
      </c>
      <c r="Y139" s="78" t="s">
        <v>74</v>
      </c>
      <c r="Z139" s="78" t="s">
        <v>74</v>
      </c>
      <c r="AA139" s="78" t="s">
        <v>74</v>
      </c>
      <c r="AB139" s="78" t="s">
        <v>74</v>
      </c>
      <c r="AC139" s="78" t="s">
        <v>74</v>
      </c>
      <c r="AD139" s="78" t="s">
        <v>74</v>
      </c>
      <c r="AE139" s="78" t="s">
        <v>74</v>
      </c>
      <c r="AF139" s="78" t="s">
        <v>74</v>
      </c>
      <c r="AG139" s="79">
        <v>44704</v>
      </c>
      <c r="AH139" s="79">
        <v>44704</v>
      </c>
      <c r="AI139" s="79">
        <v>44733</v>
      </c>
      <c r="AJ139" s="79">
        <v>44736</v>
      </c>
      <c r="AK139" s="79">
        <v>44736</v>
      </c>
      <c r="AL139" s="80" t="s">
        <v>48</v>
      </c>
      <c r="AM139" s="81">
        <v>5700</v>
      </c>
      <c r="AN139" s="82">
        <v>5700</v>
      </c>
      <c r="AO139" s="76">
        <v>0</v>
      </c>
      <c r="AP139" s="83">
        <v>5700</v>
      </c>
      <c r="AQ139" s="82">
        <v>5700</v>
      </c>
      <c r="AR139" s="83">
        <v>0</v>
      </c>
      <c r="AS139" s="78" t="s">
        <v>74</v>
      </c>
      <c r="AT139" s="78" t="s">
        <v>74</v>
      </c>
      <c r="AU139" s="78" t="s">
        <v>74</v>
      </c>
      <c r="AV139" s="78" t="s">
        <v>74</v>
      </c>
      <c r="AW139" s="78" t="s">
        <v>74</v>
      </c>
      <c r="AX139" s="78" t="s">
        <v>74</v>
      </c>
      <c r="AY139" s="78" t="s">
        <v>74</v>
      </c>
      <c r="AZ139" s="200" t="s">
        <v>74</v>
      </c>
    </row>
    <row r="140" spans="1:52" s="77" customFormat="1" ht="31.5">
      <c r="A140" s="199"/>
      <c r="B140" s="78" t="s">
        <v>238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84"/>
      <c r="T140" s="84"/>
      <c r="U140" s="75"/>
      <c r="V140" s="78" t="s">
        <v>237</v>
      </c>
      <c r="W140" s="78" t="s">
        <v>52</v>
      </c>
      <c r="X140" s="78" t="s">
        <v>68</v>
      </c>
      <c r="Y140" s="78" t="s">
        <v>74</v>
      </c>
      <c r="Z140" s="78" t="s">
        <v>74</v>
      </c>
      <c r="AA140" s="78" t="s">
        <v>74</v>
      </c>
      <c r="AB140" s="78" t="s">
        <v>74</v>
      </c>
      <c r="AC140" s="78" t="s">
        <v>74</v>
      </c>
      <c r="AD140" s="78" t="s">
        <v>74</v>
      </c>
      <c r="AE140" s="78" t="s">
        <v>74</v>
      </c>
      <c r="AF140" s="78" t="s">
        <v>74</v>
      </c>
      <c r="AG140" s="79">
        <v>44704</v>
      </c>
      <c r="AH140" s="79">
        <v>44704</v>
      </c>
      <c r="AI140" s="79">
        <v>44733</v>
      </c>
      <c r="AJ140" s="79">
        <v>44736</v>
      </c>
      <c r="AK140" s="79">
        <v>44736</v>
      </c>
      <c r="AL140" s="80" t="s">
        <v>48</v>
      </c>
      <c r="AM140" s="81">
        <v>35000</v>
      </c>
      <c r="AN140" s="82">
        <v>35000</v>
      </c>
      <c r="AO140" s="76">
        <v>0</v>
      </c>
      <c r="AP140" s="83">
        <v>35000</v>
      </c>
      <c r="AQ140" s="82">
        <v>35000</v>
      </c>
      <c r="AR140" s="83">
        <v>0</v>
      </c>
      <c r="AS140" s="78" t="s">
        <v>74</v>
      </c>
      <c r="AT140" s="78" t="s">
        <v>74</v>
      </c>
      <c r="AU140" s="78" t="s">
        <v>74</v>
      </c>
      <c r="AV140" s="78" t="s">
        <v>74</v>
      </c>
      <c r="AW140" s="78" t="s">
        <v>74</v>
      </c>
      <c r="AX140" s="78" t="s">
        <v>74</v>
      </c>
      <c r="AY140" s="78" t="s">
        <v>74</v>
      </c>
      <c r="AZ140" s="200" t="s">
        <v>74</v>
      </c>
    </row>
    <row r="141" spans="1:52" s="77" customFormat="1" ht="31.5">
      <c r="A141" s="199"/>
      <c r="B141" s="78" t="s">
        <v>239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84"/>
      <c r="T141" s="84"/>
      <c r="U141" s="75"/>
      <c r="V141" s="78" t="s">
        <v>237</v>
      </c>
      <c r="W141" s="78" t="s">
        <v>52</v>
      </c>
      <c r="X141" s="78" t="s">
        <v>68</v>
      </c>
      <c r="Y141" s="78" t="s">
        <v>74</v>
      </c>
      <c r="Z141" s="78" t="s">
        <v>74</v>
      </c>
      <c r="AA141" s="78" t="s">
        <v>74</v>
      </c>
      <c r="AB141" s="78" t="s">
        <v>74</v>
      </c>
      <c r="AC141" s="78" t="s">
        <v>74</v>
      </c>
      <c r="AD141" s="78" t="s">
        <v>74</v>
      </c>
      <c r="AE141" s="78" t="s">
        <v>74</v>
      </c>
      <c r="AF141" s="78" t="s">
        <v>74</v>
      </c>
      <c r="AG141" s="79">
        <v>44704</v>
      </c>
      <c r="AH141" s="79">
        <v>44704</v>
      </c>
      <c r="AI141" s="79">
        <v>44734</v>
      </c>
      <c r="AJ141" s="79">
        <v>44742</v>
      </c>
      <c r="AK141" s="79">
        <v>44742</v>
      </c>
      <c r="AL141" s="80" t="s">
        <v>48</v>
      </c>
      <c r="AM141" s="81">
        <v>35000</v>
      </c>
      <c r="AN141" s="82">
        <v>35000</v>
      </c>
      <c r="AO141" s="76">
        <v>0</v>
      </c>
      <c r="AP141" s="83">
        <v>35000</v>
      </c>
      <c r="AQ141" s="82">
        <v>35000</v>
      </c>
      <c r="AR141" s="83">
        <v>0</v>
      </c>
      <c r="AS141" s="78" t="s">
        <v>74</v>
      </c>
      <c r="AT141" s="78" t="s">
        <v>74</v>
      </c>
      <c r="AU141" s="78" t="s">
        <v>74</v>
      </c>
      <c r="AV141" s="78" t="s">
        <v>74</v>
      </c>
      <c r="AW141" s="78" t="s">
        <v>74</v>
      </c>
      <c r="AX141" s="78" t="s">
        <v>74</v>
      </c>
      <c r="AY141" s="78" t="s">
        <v>74</v>
      </c>
      <c r="AZ141" s="200" t="s">
        <v>74</v>
      </c>
    </row>
    <row r="142" spans="1:52" s="77" customFormat="1" ht="31.5">
      <c r="A142" s="199"/>
      <c r="B142" s="78" t="s">
        <v>236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84"/>
      <c r="T142" s="84"/>
      <c r="U142" s="75"/>
      <c r="V142" s="78" t="s">
        <v>237</v>
      </c>
      <c r="W142" s="78" t="s">
        <v>52</v>
      </c>
      <c r="X142" s="78" t="s">
        <v>68</v>
      </c>
      <c r="Y142" s="78" t="s">
        <v>74</v>
      </c>
      <c r="Z142" s="78" t="s">
        <v>74</v>
      </c>
      <c r="AA142" s="78" t="s">
        <v>74</v>
      </c>
      <c r="AB142" s="78" t="s">
        <v>74</v>
      </c>
      <c r="AC142" s="78" t="s">
        <v>74</v>
      </c>
      <c r="AD142" s="78" t="s">
        <v>74</v>
      </c>
      <c r="AE142" s="78" t="s">
        <v>74</v>
      </c>
      <c r="AF142" s="78" t="s">
        <v>74</v>
      </c>
      <c r="AG142" s="79">
        <v>44774</v>
      </c>
      <c r="AH142" s="79">
        <v>44774</v>
      </c>
      <c r="AI142" s="79">
        <v>44825</v>
      </c>
      <c r="AJ142" s="79">
        <v>44830</v>
      </c>
      <c r="AK142" s="79">
        <v>44830</v>
      </c>
      <c r="AL142" s="80" t="s">
        <v>48</v>
      </c>
      <c r="AM142" s="81">
        <v>5700</v>
      </c>
      <c r="AN142" s="82">
        <v>5700</v>
      </c>
      <c r="AO142" s="76">
        <v>0</v>
      </c>
      <c r="AP142" s="83">
        <v>5700</v>
      </c>
      <c r="AQ142" s="82">
        <v>5700</v>
      </c>
      <c r="AR142" s="83">
        <v>0</v>
      </c>
      <c r="AS142" s="78" t="s">
        <v>74</v>
      </c>
      <c r="AT142" s="78" t="s">
        <v>74</v>
      </c>
      <c r="AU142" s="78" t="s">
        <v>74</v>
      </c>
      <c r="AV142" s="78" t="s">
        <v>74</v>
      </c>
      <c r="AW142" s="78" t="s">
        <v>74</v>
      </c>
      <c r="AX142" s="78" t="s">
        <v>74</v>
      </c>
      <c r="AY142" s="78" t="s">
        <v>74</v>
      </c>
      <c r="AZ142" s="200" t="s">
        <v>74</v>
      </c>
    </row>
    <row r="143" spans="1:52" s="77" customFormat="1" ht="31.5">
      <c r="A143" s="199"/>
      <c r="B143" s="78" t="s">
        <v>238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84"/>
      <c r="T143" s="84"/>
      <c r="U143" s="75"/>
      <c r="V143" s="78" t="s">
        <v>237</v>
      </c>
      <c r="W143" s="78" t="s">
        <v>52</v>
      </c>
      <c r="X143" s="78" t="s">
        <v>68</v>
      </c>
      <c r="Y143" s="78" t="s">
        <v>74</v>
      </c>
      <c r="Z143" s="78" t="s">
        <v>74</v>
      </c>
      <c r="AA143" s="78" t="s">
        <v>74</v>
      </c>
      <c r="AB143" s="78" t="s">
        <v>74</v>
      </c>
      <c r="AC143" s="78" t="s">
        <v>74</v>
      </c>
      <c r="AD143" s="78" t="s">
        <v>74</v>
      </c>
      <c r="AE143" s="78" t="s">
        <v>74</v>
      </c>
      <c r="AF143" s="78" t="s">
        <v>74</v>
      </c>
      <c r="AG143" s="79">
        <v>44774</v>
      </c>
      <c r="AH143" s="79">
        <v>44774</v>
      </c>
      <c r="AI143" s="79">
        <v>44825</v>
      </c>
      <c r="AJ143" s="79">
        <v>44830</v>
      </c>
      <c r="AK143" s="79">
        <v>44830</v>
      </c>
      <c r="AL143" s="80" t="s">
        <v>48</v>
      </c>
      <c r="AM143" s="81">
        <v>35000</v>
      </c>
      <c r="AN143" s="82">
        <v>35000</v>
      </c>
      <c r="AO143" s="76">
        <v>0</v>
      </c>
      <c r="AP143" s="83">
        <v>35000</v>
      </c>
      <c r="AQ143" s="82">
        <v>35000</v>
      </c>
      <c r="AR143" s="83">
        <v>0</v>
      </c>
      <c r="AS143" s="78" t="s">
        <v>74</v>
      </c>
      <c r="AT143" s="78" t="s">
        <v>74</v>
      </c>
      <c r="AU143" s="78" t="s">
        <v>74</v>
      </c>
      <c r="AV143" s="78" t="s">
        <v>74</v>
      </c>
      <c r="AW143" s="78" t="s">
        <v>74</v>
      </c>
      <c r="AX143" s="78" t="s">
        <v>74</v>
      </c>
      <c r="AY143" s="78" t="s">
        <v>74</v>
      </c>
      <c r="AZ143" s="200" t="s">
        <v>74</v>
      </c>
    </row>
    <row r="144" spans="1:52" s="77" customFormat="1" ht="31.5">
      <c r="A144" s="199"/>
      <c r="B144" s="78" t="s">
        <v>239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84"/>
      <c r="T144" s="84"/>
      <c r="U144" s="75"/>
      <c r="V144" s="78" t="s">
        <v>237</v>
      </c>
      <c r="W144" s="78" t="s">
        <v>52</v>
      </c>
      <c r="X144" s="78" t="s">
        <v>68</v>
      </c>
      <c r="Y144" s="78" t="s">
        <v>74</v>
      </c>
      <c r="Z144" s="78" t="s">
        <v>74</v>
      </c>
      <c r="AA144" s="78" t="s">
        <v>74</v>
      </c>
      <c r="AB144" s="78" t="s">
        <v>74</v>
      </c>
      <c r="AC144" s="78" t="s">
        <v>74</v>
      </c>
      <c r="AD144" s="78" t="s">
        <v>74</v>
      </c>
      <c r="AE144" s="78" t="s">
        <v>74</v>
      </c>
      <c r="AF144" s="78" t="s">
        <v>74</v>
      </c>
      <c r="AG144" s="79">
        <v>44774</v>
      </c>
      <c r="AH144" s="79">
        <v>44774</v>
      </c>
      <c r="AI144" s="79">
        <v>44831</v>
      </c>
      <c r="AJ144" s="79">
        <v>44834</v>
      </c>
      <c r="AK144" s="79">
        <v>44834</v>
      </c>
      <c r="AL144" s="80" t="s">
        <v>48</v>
      </c>
      <c r="AM144" s="81">
        <v>35000</v>
      </c>
      <c r="AN144" s="82">
        <v>35000</v>
      </c>
      <c r="AO144" s="76">
        <v>0</v>
      </c>
      <c r="AP144" s="83">
        <v>35000</v>
      </c>
      <c r="AQ144" s="82">
        <v>35000</v>
      </c>
      <c r="AR144" s="83">
        <v>0</v>
      </c>
      <c r="AS144" s="78" t="s">
        <v>74</v>
      </c>
      <c r="AT144" s="78" t="s">
        <v>74</v>
      </c>
      <c r="AU144" s="78" t="s">
        <v>74</v>
      </c>
      <c r="AV144" s="78" t="s">
        <v>74</v>
      </c>
      <c r="AW144" s="78" t="s">
        <v>74</v>
      </c>
      <c r="AX144" s="78" t="s">
        <v>74</v>
      </c>
      <c r="AY144" s="78" t="s">
        <v>74</v>
      </c>
      <c r="AZ144" s="200" t="s">
        <v>74</v>
      </c>
    </row>
    <row r="145" spans="1:52" s="77" customFormat="1" ht="31.5">
      <c r="A145" s="199"/>
      <c r="B145" s="78" t="s">
        <v>236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84"/>
      <c r="T145" s="84"/>
      <c r="U145" s="75"/>
      <c r="V145" s="78" t="s">
        <v>237</v>
      </c>
      <c r="W145" s="78" t="s">
        <v>52</v>
      </c>
      <c r="X145" s="78" t="s">
        <v>68</v>
      </c>
      <c r="Y145" s="78" t="s">
        <v>74</v>
      </c>
      <c r="Z145" s="78" t="s">
        <v>74</v>
      </c>
      <c r="AA145" s="78" t="s">
        <v>74</v>
      </c>
      <c r="AB145" s="78" t="s">
        <v>74</v>
      </c>
      <c r="AC145" s="78" t="s">
        <v>74</v>
      </c>
      <c r="AD145" s="78" t="s">
        <v>74</v>
      </c>
      <c r="AE145" s="78" t="s">
        <v>74</v>
      </c>
      <c r="AF145" s="78" t="s">
        <v>74</v>
      </c>
      <c r="AG145" s="79">
        <v>44849</v>
      </c>
      <c r="AH145" s="79">
        <v>44849</v>
      </c>
      <c r="AI145" s="79">
        <v>44902</v>
      </c>
      <c r="AJ145" s="79">
        <v>44907</v>
      </c>
      <c r="AK145" s="79">
        <v>44907</v>
      </c>
      <c r="AL145" s="80" t="s">
        <v>48</v>
      </c>
      <c r="AM145" s="81">
        <v>5700</v>
      </c>
      <c r="AN145" s="82">
        <v>5700</v>
      </c>
      <c r="AO145" s="76">
        <v>0</v>
      </c>
      <c r="AP145" s="83">
        <v>5700</v>
      </c>
      <c r="AQ145" s="82">
        <v>5700</v>
      </c>
      <c r="AR145" s="83">
        <v>0</v>
      </c>
      <c r="AS145" s="78" t="s">
        <v>74</v>
      </c>
      <c r="AT145" s="78" t="s">
        <v>74</v>
      </c>
      <c r="AU145" s="78" t="s">
        <v>74</v>
      </c>
      <c r="AV145" s="78" t="s">
        <v>74</v>
      </c>
      <c r="AW145" s="78" t="s">
        <v>74</v>
      </c>
      <c r="AX145" s="78" t="s">
        <v>74</v>
      </c>
      <c r="AY145" s="78" t="s">
        <v>74</v>
      </c>
      <c r="AZ145" s="200" t="s">
        <v>74</v>
      </c>
    </row>
    <row r="146" spans="1:52" s="77" customFormat="1" ht="31.5">
      <c r="A146" s="199"/>
      <c r="B146" s="78" t="s">
        <v>238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84"/>
      <c r="T146" s="84"/>
      <c r="U146" s="75"/>
      <c r="V146" s="78" t="s">
        <v>237</v>
      </c>
      <c r="W146" s="78" t="s">
        <v>52</v>
      </c>
      <c r="X146" s="78" t="s">
        <v>68</v>
      </c>
      <c r="Y146" s="78" t="s">
        <v>74</v>
      </c>
      <c r="Z146" s="78" t="s">
        <v>74</v>
      </c>
      <c r="AA146" s="78" t="s">
        <v>74</v>
      </c>
      <c r="AB146" s="78" t="s">
        <v>74</v>
      </c>
      <c r="AC146" s="78" t="s">
        <v>74</v>
      </c>
      <c r="AD146" s="78" t="s">
        <v>74</v>
      </c>
      <c r="AE146" s="78" t="s">
        <v>74</v>
      </c>
      <c r="AF146" s="78" t="s">
        <v>74</v>
      </c>
      <c r="AG146" s="79">
        <v>44847</v>
      </c>
      <c r="AH146" s="79">
        <v>44847</v>
      </c>
      <c r="AI146" s="79">
        <v>44902</v>
      </c>
      <c r="AJ146" s="79">
        <v>44907</v>
      </c>
      <c r="AK146" s="79">
        <v>44907</v>
      </c>
      <c r="AL146" s="80" t="s">
        <v>48</v>
      </c>
      <c r="AM146" s="81">
        <v>35000</v>
      </c>
      <c r="AN146" s="82">
        <v>35000</v>
      </c>
      <c r="AO146" s="76">
        <v>0</v>
      </c>
      <c r="AP146" s="83">
        <v>35000</v>
      </c>
      <c r="AQ146" s="82">
        <v>35000</v>
      </c>
      <c r="AR146" s="83">
        <v>0</v>
      </c>
      <c r="AS146" s="78" t="s">
        <v>74</v>
      </c>
      <c r="AT146" s="78" t="s">
        <v>74</v>
      </c>
      <c r="AU146" s="78" t="s">
        <v>74</v>
      </c>
      <c r="AV146" s="78" t="s">
        <v>74</v>
      </c>
      <c r="AW146" s="78" t="s">
        <v>74</v>
      </c>
      <c r="AX146" s="78" t="s">
        <v>74</v>
      </c>
      <c r="AY146" s="78" t="s">
        <v>74</v>
      </c>
      <c r="AZ146" s="200" t="s">
        <v>74</v>
      </c>
    </row>
    <row r="147" spans="1:52" s="77" customFormat="1" ht="31.5">
      <c r="A147" s="199"/>
      <c r="B147" s="78" t="s">
        <v>239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84"/>
      <c r="T147" s="84"/>
      <c r="U147" s="75"/>
      <c r="V147" s="78" t="s">
        <v>237</v>
      </c>
      <c r="W147" s="78" t="s">
        <v>52</v>
      </c>
      <c r="X147" s="78" t="s">
        <v>68</v>
      </c>
      <c r="Y147" s="78" t="s">
        <v>74</v>
      </c>
      <c r="Z147" s="78" t="s">
        <v>74</v>
      </c>
      <c r="AA147" s="78" t="s">
        <v>74</v>
      </c>
      <c r="AB147" s="78" t="s">
        <v>74</v>
      </c>
      <c r="AC147" s="78" t="s">
        <v>74</v>
      </c>
      <c r="AD147" s="78" t="s">
        <v>74</v>
      </c>
      <c r="AE147" s="78" t="s">
        <v>74</v>
      </c>
      <c r="AF147" s="78" t="s">
        <v>74</v>
      </c>
      <c r="AG147" s="79">
        <v>44853</v>
      </c>
      <c r="AH147" s="79">
        <v>44853</v>
      </c>
      <c r="AI147" s="79">
        <v>44907</v>
      </c>
      <c r="AJ147" s="79">
        <v>44914</v>
      </c>
      <c r="AK147" s="79">
        <v>44914</v>
      </c>
      <c r="AL147" s="80" t="s">
        <v>48</v>
      </c>
      <c r="AM147" s="81">
        <v>35000</v>
      </c>
      <c r="AN147" s="82">
        <v>35000</v>
      </c>
      <c r="AO147" s="76">
        <v>0</v>
      </c>
      <c r="AP147" s="83">
        <v>35000</v>
      </c>
      <c r="AQ147" s="82">
        <v>35000</v>
      </c>
      <c r="AR147" s="83">
        <v>0</v>
      </c>
      <c r="AS147" s="78" t="s">
        <v>74</v>
      </c>
      <c r="AT147" s="78" t="s">
        <v>74</v>
      </c>
      <c r="AU147" s="78" t="s">
        <v>74</v>
      </c>
      <c r="AV147" s="78" t="s">
        <v>74</v>
      </c>
      <c r="AW147" s="78" t="s">
        <v>74</v>
      </c>
      <c r="AX147" s="78" t="s">
        <v>74</v>
      </c>
      <c r="AY147" s="78" t="s">
        <v>74</v>
      </c>
      <c r="AZ147" s="200" t="s">
        <v>74</v>
      </c>
    </row>
    <row r="148" spans="1:52" s="77" customFormat="1" ht="31.5">
      <c r="A148" s="199" t="s">
        <v>240</v>
      </c>
      <c r="B148" s="78" t="s">
        <v>241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84"/>
      <c r="T148" s="84"/>
      <c r="U148" s="75"/>
      <c r="V148" s="78" t="s">
        <v>286</v>
      </c>
      <c r="W148" s="78" t="s">
        <v>52</v>
      </c>
      <c r="X148" s="78" t="s">
        <v>68</v>
      </c>
      <c r="Y148" s="78" t="s">
        <v>74</v>
      </c>
      <c r="Z148" s="78" t="s">
        <v>74</v>
      </c>
      <c r="AA148" s="78" t="s">
        <v>74</v>
      </c>
      <c r="AB148" s="78" t="s">
        <v>74</v>
      </c>
      <c r="AC148" s="78" t="s">
        <v>74</v>
      </c>
      <c r="AD148" s="78" t="s">
        <v>74</v>
      </c>
      <c r="AE148" s="78" t="s">
        <v>74</v>
      </c>
      <c r="AF148" s="78" t="s">
        <v>74</v>
      </c>
      <c r="AG148" s="79">
        <v>44610</v>
      </c>
      <c r="AH148" s="100" t="s">
        <v>74</v>
      </c>
      <c r="AI148" s="79">
        <v>44623</v>
      </c>
      <c r="AJ148" s="79">
        <v>44624</v>
      </c>
      <c r="AK148" s="79">
        <v>44624</v>
      </c>
      <c r="AL148" s="80" t="s">
        <v>31</v>
      </c>
      <c r="AM148" s="101">
        <v>28800</v>
      </c>
      <c r="AN148" s="102">
        <v>28800</v>
      </c>
      <c r="AO148" s="76">
        <v>0</v>
      </c>
      <c r="AP148" s="103">
        <v>28640</v>
      </c>
      <c r="AQ148" s="102">
        <v>28640</v>
      </c>
      <c r="AR148" s="83">
        <v>0</v>
      </c>
      <c r="AS148" s="78" t="s">
        <v>74</v>
      </c>
      <c r="AT148" s="78" t="s">
        <v>74</v>
      </c>
      <c r="AU148" s="78" t="s">
        <v>74</v>
      </c>
      <c r="AV148" s="78" t="s">
        <v>74</v>
      </c>
      <c r="AW148" s="78" t="s">
        <v>74</v>
      </c>
      <c r="AX148" s="78" t="s">
        <v>74</v>
      </c>
      <c r="AY148" s="78" t="s">
        <v>74</v>
      </c>
      <c r="AZ148" s="210" t="s">
        <v>242</v>
      </c>
    </row>
    <row r="149" spans="1:52" s="77" customFormat="1" ht="31.5">
      <c r="A149" s="199" t="s">
        <v>243</v>
      </c>
      <c r="B149" s="78" t="s">
        <v>244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84"/>
      <c r="T149" s="84"/>
      <c r="U149" s="75"/>
      <c r="V149" s="78" t="s">
        <v>286</v>
      </c>
      <c r="W149" s="78" t="s">
        <v>52</v>
      </c>
      <c r="X149" s="78" t="s">
        <v>68</v>
      </c>
      <c r="Y149" s="78" t="s">
        <v>74</v>
      </c>
      <c r="Z149" s="78" t="s">
        <v>74</v>
      </c>
      <c r="AA149" s="78" t="s">
        <v>74</v>
      </c>
      <c r="AB149" s="78" t="s">
        <v>74</v>
      </c>
      <c r="AC149" s="78" t="s">
        <v>74</v>
      </c>
      <c r="AD149" s="78" t="s">
        <v>74</v>
      </c>
      <c r="AE149" s="78" t="s">
        <v>74</v>
      </c>
      <c r="AF149" s="78" t="s">
        <v>74</v>
      </c>
      <c r="AG149" s="79">
        <v>44610</v>
      </c>
      <c r="AH149" s="100" t="s">
        <v>74</v>
      </c>
      <c r="AI149" s="79">
        <v>44623</v>
      </c>
      <c r="AJ149" s="79">
        <v>44624</v>
      </c>
      <c r="AK149" s="79">
        <v>44624</v>
      </c>
      <c r="AL149" s="80" t="s">
        <v>31</v>
      </c>
      <c r="AM149" s="104">
        <v>38000</v>
      </c>
      <c r="AN149" s="82">
        <v>38000</v>
      </c>
      <c r="AO149" s="76">
        <v>0</v>
      </c>
      <c r="AP149" s="95">
        <v>37848</v>
      </c>
      <c r="AQ149" s="82">
        <v>37848</v>
      </c>
      <c r="AR149" s="83">
        <v>0</v>
      </c>
      <c r="AS149" s="78" t="s">
        <v>74</v>
      </c>
      <c r="AT149" s="78" t="s">
        <v>74</v>
      </c>
      <c r="AU149" s="78" t="s">
        <v>74</v>
      </c>
      <c r="AV149" s="78" t="s">
        <v>74</v>
      </c>
      <c r="AW149" s="78" t="s">
        <v>74</v>
      </c>
      <c r="AX149" s="78" t="s">
        <v>74</v>
      </c>
      <c r="AY149" s="78" t="s">
        <v>74</v>
      </c>
      <c r="AZ149" s="210" t="s">
        <v>242</v>
      </c>
    </row>
    <row r="150" spans="1:52" s="77" customFormat="1" ht="31.5">
      <c r="A150" s="199" t="s">
        <v>245</v>
      </c>
      <c r="B150" s="78" t="s">
        <v>246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84"/>
      <c r="T150" s="84"/>
      <c r="U150" s="75"/>
      <c r="V150" s="78" t="s">
        <v>286</v>
      </c>
      <c r="W150" s="78" t="s">
        <v>52</v>
      </c>
      <c r="X150" s="78" t="s">
        <v>68</v>
      </c>
      <c r="Y150" s="78" t="s">
        <v>74</v>
      </c>
      <c r="Z150" s="78" t="s">
        <v>74</v>
      </c>
      <c r="AA150" s="78" t="s">
        <v>74</v>
      </c>
      <c r="AB150" s="78" t="s">
        <v>74</v>
      </c>
      <c r="AC150" s="78" t="s">
        <v>74</v>
      </c>
      <c r="AD150" s="78" t="s">
        <v>74</v>
      </c>
      <c r="AE150" s="78" t="s">
        <v>74</v>
      </c>
      <c r="AF150" s="78" t="s">
        <v>74</v>
      </c>
      <c r="AG150" s="79">
        <v>44613</v>
      </c>
      <c r="AH150" s="100" t="s">
        <v>74</v>
      </c>
      <c r="AI150" s="79">
        <v>44623</v>
      </c>
      <c r="AJ150" s="79">
        <v>44624</v>
      </c>
      <c r="AK150" s="79">
        <v>44624</v>
      </c>
      <c r="AL150" s="80" t="s">
        <v>31</v>
      </c>
      <c r="AM150" s="104">
        <v>95000</v>
      </c>
      <c r="AN150" s="82">
        <v>95000</v>
      </c>
      <c r="AO150" s="76">
        <v>0</v>
      </c>
      <c r="AP150" s="103">
        <v>94923</v>
      </c>
      <c r="AQ150" s="102">
        <v>94923</v>
      </c>
      <c r="AR150" s="83">
        <v>0</v>
      </c>
      <c r="AS150" s="78" t="s">
        <v>74</v>
      </c>
      <c r="AT150" s="78" t="s">
        <v>74</v>
      </c>
      <c r="AU150" s="78" t="s">
        <v>74</v>
      </c>
      <c r="AV150" s="78" t="s">
        <v>74</v>
      </c>
      <c r="AW150" s="78" t="s">
        <v>74</v>
      </c>
      <c r="AX150" s="78" t="s">
        <v>74</v>
      </c>
      <c r="AY150" s="78" t="s">
        <v>74</v>
      </c>
      <c r="AZ150" s="210" t="s">
        <v>242</v>
      </c>
    </row>
    <row r="151" spans="1:52" s="77" customFormat="1" ht="31.5">
      <c r="A151" s="199" t="s">
        <v>247</v>
      </c>
      <c r="B151" s="78" t="s">
        <v>248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84"/>
      <c r="T151" s="84"/>
      <c r="U151" s="75"/>
      <c r="V151" s="78" t="s">
        <v>286</v>
      </c>
      <c r="W151" s="78" t="s">
        <v>52</v>
      </c>
      <c r="X151" s="78" t="s">
        <v>68</v>
      </c>
      <c r="Y151" s="78" t="s">
        <v>74</v>
      </c>
      <c r="Z151" s="78" t="s">
        <v>74</v>
      </c>
      <c r="AA151" s="78" t="s">
        <v>74</v>
      </c>
      <c r="AB151" s="78" t="s">
        <v>74</v>
      </c>
      <c r="AC151" s="78" t="s">
        <v>74</v>
      </c>
      <c r="AD151" s="78" t="s">
        <v>74</v>
      </c>
      <c r="AE151" s="78" t="s">
        <v>74</v>
      </c>
      <c r="AF151" s="78" t="s">
        <v>74</v>
      </c>
      <c r="AG151" s="79">
        <v>44621</v>
      </c>
      <c r="AH151" s="100" t="s">
        <v>74</v>
      </c>
      <c r="AI151" s="79">
        <v>44634</v>
      </c>
      <c r="AJ151" s="79">
        <v>44637</v>
      </c>
      <c r="AK151" s="79">
        <v>44637</v>
      </c>
      <c r="AL151" s="80" t="s">
        <v>31</v>
      </c>
      <c r="AM151" s="104">
        <v>16000</v>
      </c>
      <c r="AN151" s="82">
        <v>16000</v>
      </c>
      <c r="AO151" s="76">
        <v>0</v>
      </c>
      <c r="AP151" s="95">
        <v>15895</v>
      </c>
      <c r="AQ151" s="82">
        <v>15895</v>
      </c>
      <c r="AR151" s="83">
        <v>0</v>
      </c>
      <c r="AS151" s="78" t="s">
        <v>74</v>
      </c>
      <c r="AT151" s="78" t="s">
        <v>74</v>
      </c>
      <c r="AU151" s="78" t="s">
        <v>74</v>
      </c>
      <c r="AV151" s="78" t="s">
        <v>74</v>
      </c>
      <c r="AW151" s="78" t="s">
        <v>74</v>
      </c>
      <c r="AX151" s="78" t="s">
        <v>74</v>
      </c>
      <c r="AY151" s="78" t="s">
        <v>74</v>
      </c>
      <c r="AZ151" s="210" t="s">
        <v>242</v>
      </c>
    </row>
    <row r="152" spans="1:52" s="77" customFormat="1" ht="31.5">
      <c r="A152" s="199" t="s">
        <v>249</v>
      </c>
      <c r="B152" s="78" t="s">
        <v>250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84"/>
      <c r="T152" s="84"/>
      <c r="U152" s="75"/>
      <c r="V152" s="78" t="s">
        <v>286</v>
      </c>
      <c r="W152" s="78" t="s">
        <v>52</v>
      </c>
      <c r="X152" s="78" t="s">
        <v>68</v>
      </c>
      <c r="Y152" s="78" t="s">
        <v>74</v>
      </c>
      <c r="Z152" s="78" t="s">
        <v>74</v>
      </c>
      <c r="AA152" s="78" t="s">
        <v>74</v>
      </c>
      <c r="AB152" s="78" t="s">
        <v>74</v>
      </c>
      <c r="AC152" s="78" t="s">
        <v>74</v>
      </c>
      <c r="AD152" s="78" t="s">
        <v>74</v>
      </c>
      <c r="AE152" s="78" t="s">
        <v>74</v>
      </c>
      <c r="AF152" s="78" t="s">
        <v>74</v>
      </c>
      <c r="AG152" s="79">
        <v>44621</v>
      </c>
      <c r="AH152" s="100" t="s">
        <v>74</v>
      </c>
      <c r="AI152" s="79">
        <v>44634</v>
      </c>
      <c r="AJ152" s="79">
        <v>44637</v>
      </c>
      <c r="AK152" s="79">
        <v>44637</v>
      </c>
      <c r="AL152" s="80" t="s">
        <v>31</v>
      </c>
      <c r="AM152" s="101">
        <v>38200</v>
      </c>
      <c r="AN152" s="102">
        <v>38200</v>
      </c>
      <c r="AO152" s="76">
        <v>0</v>
      </c>
      <c r="AP152" s="103">
        <v>38098</v>
      </c>
      <c r="AQ152" s="102">
        <v>38098</v>
      </c>
      <c r="AR152" s="83">
        <v>0</v>
      </c>
      <c r="AS152" s="78" t="s">
        <v>74</v>
      </c>
      <c r="AT152" s="78" t="s">
        <v>74</v>
      </c>
      <c r="AU152" s="78" t="s">
        <v>74</v>
      </c>
      <c r="AV152" s="78" t="s">
        <v>74</v>
      </c>
      <c r="AW152" s="78" t="s">
        <v>74</v>
      </c>
      <c r="AX152" s="78" t="s">
        <v>74</v>
      </c>
      <c r="AY152" s="78" t="s">
        <v>74</v>
      </c>
      <c r="AZ152" s="210" t="s">
        <v>242</v>
      </c>
    </row>
    <row r="153" spans="1:52" s="77" customFormat="1" ht="31.5">
      <c r="A153" s="199" t="s">
        <v>251</v>
      </c>
      <c r="B153" s="78" t="s">
        <v>252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84"/>
      <c r="T153" s="84"/>
      <c r="U153" s="75"/>
      <c r="V153" s="78" t="s">
        <v>286</v>
      </c>
      <c r="W153" s="78" t="s">
        <v>52</v>
      </c>
      <c r="X153" s="78" t="s">
        <v>68</v>
      </c>
      <c r="Y153" s="78" t="s">
        <v>74</v>
      </c>
      <c r="Z153" s="78" t="s">
        <v>74</v>
      </c>
      <c r="AA153" s="78" t="s">
        <v>74</v>
      </c>
      <c r="AB153" s="78" t="s">
        <v>74</v>
      </c>
      <c r="AC153" s="78" t="s">
        <v>74</v>
      </c>
      <c r="AD153" s="78" t="s">
        <v>74</v>
      </c>
      <c r="AE153" s="78" t="s">
        <v>74</v>
      </c>
      <c r="AF153" s="78" t="s">
        <v>74</v>
      </c>
      <c r="AG153" s="79">
        <v>44621</v>
      </c>
      <c r="AH153" s="100" t="s">
        <v>74</v>
      </c>
      <c r="AI153" s="79">
        <v>44634</v>
      </c>
      <c r="AJ153" s="79">
        <v>44638</v>
      </c>
      <c r="AK153" s="79">
        <v>44638</v>
      </c>
      <c r="AL153" s="80" t="s">
        <v>31</v>
      </c>
      <c r="AM153" s="104">
        <v>38000</v>
      </c>
      <c r="AN153" s="82">
        <v>38000</v>
      </c>
      <c r="AO153" s="76">
        <v>0</v>
      </c>
      <c r="AP153" s="95">
        <v>37820</v>
      </c>
      <c r="AQ153" s="82">
        <v>37820</v>
      </c>
      <c r="AR153" s="83">
        <v>0</v>
      </c>
      <c r="AS153" s="78" t="s">
        <v>74</v>
      </c>
      <c r="AT153" s="78" t="s">
        <v>74</v>
      </c>
      <c r="AU153" s="78" t="s">
        <v>74</v>
      </c>
      <c r="AV153" s="78" t="s">
        <v>74</v>
      </c>
      <c r="AW153" s="78" t="s">
        <v>74</v>
      </c>
      <c r="AX153" s="78" t="s">
        <v>74</v>
      </c>
      <c r="AY153" s="78" t="s">
        <v>74</v>
      </c>
      <c r="AZ153" s="210" t="s">
        <v>242</v>
      </c>
    </row>
    <row r="154" spans="1:52" s="77" customFormat="1" ht="31.5">
      <c r="A154" s="199" t="s">
        <v>253</v>
      </c>
      <c r="B154" s="78" t="s">
        <v>254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84"/>
      <c r="T154" s="84"/>
      <c r="U154" s="75"/>
      <c r="V154" s="78" t="s">
        <v>286</v>
      </c>
      <c r="W154" s="78" t="s">
        <v>52</v>
      </c>
      <c r="X154" s="78" t="s">
        <v>68</v>
      </c>
      <c r="Y154" s="78" t="s">
        <v>74</v>
      </c>
      <c r="Z154" s="78" t="s">
        <v>74</v>
      </c>
      <c r="AA154" s="78" t="s">
        <v>74</v>
      </c>
      <c r="AB154" s="78" t="s">
        <v>74</v>
      </c>
      <c r="AC154" s="78" t="s">
        <v>74</v>
      </c>
      <c r="AD154" s="78" t="s">
        <v>74</v>
      </c>
      <c r="AE154" s="78" t="s">
        <v>74</v>
      </c>
      <c r="AF154" s="78" t="s">
        <v>74</v>
      </c>
      <c r="AG154" s="79">
        <v>44624</v>
      </c>
      <c r="AH154" s="100" t="s">
        <v>74</v>
      </c>
      <c r="AI154" s="79">
        <v>44641</v>
      </c>
      <c r="AJ154" s="79">
        <v>44642</v>
      </c>
      <c r="AK154" s="79">
        <v>44642</v>
      </c>
      <c r="AL154" s="80" t="s">
        <v>31</v>
      </c>
      <c r="AM154" s="104">
        <v>55000</v>
      </c>
      <c r="AN154" s="82">
        <v>55000</v>
      </c>
      <c r="AO154" s="76">
        <v>0</v>
      </c>
      <c r="AP154" s="103">
        <v>54834</v>
      </c>
      <c r="AQ154" s="102">
        <v>54834</v>
      </c>
      <c r="AR154" s="83">
        <v>0</v>
      </c>
      <c r="AS154" s="78" t="s">
        <v>74</v>
      </c>
      <c r="AT154" s="78" t="s">
        <v>74</v>
      </c>
      <c r="AU154" s="78" t="s">
        <v>74</v>
      </c>
      <c r="AV154" s="78" t="s">
        <v>74</v>
      </c>
      <c r="AW154" s="78" t="s">
        <v>74</v>
      </c>
      <c r="AX154" s="78" t="s">
        <v>74</v>
      </c>
      <c r="AY154" s="78" t="s">
        <v>74</v>
      </c>
      <c r="AZ154" s="210" t="s">
        <v>242</v>
      </c>
    </row>
    <row r="155" spans="1:52" s="77" customFormat="1" ht="31.5">
      <c r="A155" s="199" t="s">
        <v>255</v>
      </c>
      <c r="B155" s="78" t="s">
        <v>256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84"/>
      <c r="T155" s="84"/>
      <c r="U155" s="75"/>
      <c r="V155" s="78" t="s">
        <v>286</v>
      </c>
      <c r="W155" s="78" t="s">
        <v>52</v>
      </c>
      <c r="X155" s="78" t="s">
        <v>68</v>
      </c>
      <c r="Y155" s="78" t="s">
        <v>74</v>
      </c>
      <c r="Z155" s="78" t="s">
        <v>74</v>
      </c>
      <c r="AA155" s="78" t="s">
        <v>74</v>
      </c>
      <c r="AB155" s="78" t="s">
        <v>74</v>
      </c>
      <c r="AC155" s="78" t="s">
        <v>74</v>
      </c>
      <c r="AD155" s="78" t="s">
        <v>74</v>
      </c>
      <c r="AE155" s="78" t="s">
        <v>74</v>
      </c>
      <c r="AF155" s="78" t="s">
        <v>74</v>
      </c>
      <c r="AG155" s="79">
        <v>44627</v>
      </c>
      <c r="AH155" s="100" t="s">
        <v>74</v>
      </c>
      <c r="AI155" s="79">
        <v>44643</v>
      </c>
      <c r="AJ155" s="79">
        <v>44644</v>
      </c>
      <c r="AK155" s="79">
        <v>44644</v>
      </c>
      <c r="AL155" s="80" t="s">
        <v>31</v>
      </c>
      <c r="AM155" s="104">
        <v>76000</v>
      </c>
      <c r="AN155" s="82">
        <v>76000</v>
      </c>
      <c r="AO155" s="76">
        <v>0</v>
      </c>
      <c r="AP155" s="103">
        <v>75884</v>
      </c>
      <c r="AQ155" s="102">
        <v>75884</v>
      </c>
      <c r="AR155" s="83">
        <v>0</v>
      </c>
      <c r="AS155" s="78" t="s">
        <v>74</v>
      </c>
      <c r="AT155" s="78" t="s">
        <v>74</v>
      </c>
      <c r="AU155" s="78" t="s">
        <v>74</v>
      </c>
      <c r="AV155" s="78" t="s">
        <v>74</v>
      </c>
      <c r="AW155" s="78" t="s">
        <v>74</v>
      </c>
      <c r="AX155" s="78" t="s">
        <v>74</v>
      </c>
      <c r="AY155" s="78" t="s">
        <v>74</v>
      </c>
      <c r="AZ155" s="210" t="s">
        <v>242</v>
      </c>
    </row>
    <row r="156" spans="1:52" s="77" customFormat="1" ht="31.5">
      <c r="A156" s="199" t="s">
        <v>257</v>
      </c>
      <c r="B156" s="78" t="s">
        <v>258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84"/>
      <c r="T156" s="84"/>
      <c r="U156" s="75"/>
      <c r="V156" s="78" t="s">
        <v>286</v>
      </c>
      <c r="W156" s="78" t="s">
        <v>52</v>
      </c>
      <c r="X156" s="78" t="s">
        <v>68</v>
      </c>
      <c r="Y156" s="78" t="s">
        <v>74</v>
      </c>
      <c r="Z156" s="78" t="s">
        <v>74</v>
      </c>
      <c r="AA156" s="78" t="s">
        <v>74</v>
      </c>
      <c r="AB156" s="78" t="s">
        <v>74</v>
      </c>
      <c r="AC156" s="78" t="s">
        <v>74</v>
      </c>
      <c r="AD156" s="78" t="s">
        <v>74</v>
      </c>
      <c r="AE156" s="78" t="s">
        <v>74</v>
      </c>
      <c r="AF156" s="78" t="s">
        <v>74</v>
      </c>
      <c r="AG156" s="79">
        <v>44631</v>
      </c>
      <c r="AH156" s="100" t="s">
        <v>74</v>
      </c>
      <c r="AI156" s="79">
        <v>44644</v>
      </c>
      <c r="AJ156" s="79">
        <v>44648</v>
      </c>
      <c r="AK156" s="79">
        <v>44648</v>
      </c>
      <c r="AL156" s="80" t="s">
        <v>31</v>
      </c>
      <c r="AM156" s="104">
        <v>115891.74</v>
      </c>
      <c r="AN156" s="82">
        <v>115891.74</v>
      </c>
      <c r="AO156" s="76">
        <v>0</v>
      </c>
      <c r="AP156" s="95">
        <v>115636.5</v>
      </c>
      <c r="AQ156" s="82">
        <v>115636.5</v>
      </c>
      <c r="AR156" s="83">
        <v>0</v>
      </c>
      <c r="AS156" s="78"/>
      <c r="AT156" s="78"/>
      <c r="AU156" s="78"/>
      <c r="AV156" s="78"/>
      <c r="AW156" s="78"/>
      <c r="AX156" s="78"/>
      <c r="AY156" s="78"/>
      <c r="AZ156" s="210" t="s">
        <v>242</v>
      </c>
    </row>
    <row r="157" spans="1:52" s="77" customFormat="1" ht="31.5">
      <c r="A157" s="199" t="s">
        <v>259</v>
      </c>
      <c r="B157" s="78" t="s">
        <v>260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84"/>
      <c r="T157" s="84"/>
      <c r="U157" s="75"/>
      <c r="V157" s="78" t="s">
        <v>286</v>
      </c>
      <c r="W157" s="78" t="s">
        <v>52</v>
      </c>
      <c r="X157" s="105" t="s">
        <v>261</v>
      </c>
      <c r="Y157" s="78" t="s">
        <v>74</v>
      </c>
      <c r="Z157" s="78" t="s">
        <v>74</v>
      </c>
      <c r="AA157" s="78" t="s">
        <v>74</v>
      </c>
      <c r="AB157" s="78" t="s">
        <v>74</v>
      </c>
      <c r="AC157" s="78" t="s">
        <v>74</v>
      </c>
      <c r="AD157" s="78" t="s">
        <v>74</v>
      </c>
      <c r="AE157" s="78" t="s">
        <v>74</v>
      </c>
      <c r="AF157" s="78" t="s">
        <v>74</v>
      </c>
      <c r="AG157" s="79">
        <v>44662</v>
      </c>
      <c r="AH157" s="100" t="s">
        <v>74</v>
      </c>
      <c r="AI157" s="79">
        <v>44673</v>
      </c>
      <c r="AJ157" s="79">
        <v>44677</v>
      </c>
      <c r="AK157" s="79">
        <v>44677</v>
      </c>
      <c r="AL157" s="80" t="s">
        <v>31</v>
      </c>
      <c r="AM157" s="101">
        <v>117000</v>
      </c>
      <c r="AN157" s="102">
        <v>117000</v>
      </c>
      <c r="AO157" s="76">
        <v>0</v>
      </c>
      <c r="AP157" s="103">
        <v>116825.25</v>
      </c>
      <c r="AQ157" s="102">
        <v>116825.25</v>
      </c>
      <c r="AR157" s="83">
        <v>0</v>
      </c>
      <c r="AS157" s="78"/>
      <c r="AT157" s="78"/>
      <c r="AU157" s="78"/>
      <c r="AV157" s="78"/>
      <c r="AW157" s="78"/>
      <c r="AX157" s="78"/>
      <c r="AY157" s="78"/>
      <c r="AZ157" s="210" t="s">
        <v>242</v>
      </c>
    </row>
    <row r="158" spans="1:52" s="77" customFormat="1" ht="31.5">
      <c r="A158" s="199" t="s">
        <v>262</v>
      </c>
      <c r="B158" s="78" t="s">
        <v>263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84"/>
      <c r="T158" s="84"/>
      <c r="U158" s="75"/>
      <c r="V158" s="78" t="s">
        <v>286</v>
      </c>
      <c r="W158" s="78" t="s">
        <v>52</v>
      </c>
      <c r="X158" s="78" t="s">
        <v>68</v>
      </c>
      <c r="Y158" s="78" t="s">
        <v>74</v>
      </c>
      <c r="Z158" s="78" t="s">
        <v>74</v>
      </c>
      <c r="AA158" s="78" t="s">
        <v>74</v>
      </c>
      <c r="AB158" s="78" t="s">
        <v>74</v>
      </c>
      <c r="AC158" s="78" t="s">
        <v>74</v>
      </c>
      <c r="AD158" s="78" t="s">
        <v>74</v>
      </c>
      <c r="AE158" s="78" t="s">
        <v>74</v>
      </c>
      <c r="AF158" s="78" t="s">
        <v>74</v>
      </c>
      <c r="AG158" s="79">
        <v>44699</v>
      </c>
      <c r="AH158" s="100" t="s">
        <v>74</v>
      </c>
      <c r="AI158" s="79">
        <v>44714</v>
      </c>
      <c r="AJ158" s="79">
        <v>44718</v>
      </c>
      <c r="AK158" s="79">
        <v>44718</v>
      </c>
      <c r="AL158" s="80" t="s">
        <v>31</v>
      </c>
      <c r="AM158" s="101">
        <v>36000</v>
      </c>
      <c r="AN158" s="102">
        <v>36000</v>
      </c>
      <c r="AO158" s="76">
        <v>0</v>
      </c>
      <c r="AP158" s="103">
        <v>35891</v>
      </c>
      <c r="AQ158" s="102">
        <v>35891</v>
      </c>
      <c r="AR158" s="83">
        <v>0</v>
      </c>
      <c r="AS158" s="78"/>
      <c r="AT158" s="78"/>
      <c r="AU158" s="78"/>
      <c r="AV158" s="78"/>
      <c r="AW158" s="78"/>
      <c r="AX158" s="78"/>
      <c r="AY158" s="78"/>
      <c r="AZ158" s="210" t="s">
        <v>242</v>
      </c>
    </row>
    <row r="159" spans="1:52" s="77" customFormat="1" ht="31.5">
      <c r="A159" s="199" t="s">
        <v>264</v>
      </c>
      <c r="B159" s="78" t="s">
        <v>265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84"/>
      <c r="T159" s="84"/>
      <c r="U159" s="75"/>
      <c r="V159" s="78" t="s">
        <v>286</v>
      </c>
      <c r="W159" s="78" t="s">
        <v>52</v>
      </c>
      <c r="X159" s="78" t="s">
        <v>68</v>
      </c>
      <c r="Y159" s="78" t="s">
        <v>74</v>
      </c>
      <c r="Z159" s="78" t="s">
        <v>74</v>
      </c>
      <c r="AA159" s="78" t="s">
        <v>74</v>
      </c>
      <c r="AB159" s="78" t="s">
        <v>74</v>
      </c>
      <c r="AC159" s="78" t="s">
        <v>74</v>
      </c>
      <c r="AD159" s="78" t="s">
        <v>74</v>
      </c>
      <c r="AE159" s="78" t="s">
        <v>74</v>
      </c>
      <c r="AF159" s="78" t="s">
        <v>74</v>
      </c>
      <c r="AG159" s="79">
        <v>44699</v>
      </c>
      <c r="AH159" s="100" t="s">
        <v>74</v>
      </c>
      <c r="AI159" s="79">
        <v>44714</v>
      </c>
      <c r="AJ159" s="79">
        <v>44718</v>
      </c>
      <c r="AK159" s="79">
        <v>44718</v>
      </c>
      <c r="AL159" s="80" t="s">
        <v>31</v>
      </c>
      <c r="AM159" s="101">
        <v>16000</v>
      </c>
      <c r="AN159" s="102">
        <v>16000</v>
      </c>
      <c r="AO159" s="76">
        <v>0</v>
      </c>
      <c r="AP159" s="103">
        <v>15883</v>
      </c>
      <c r="AQ159" s="102">
        <v>15883</v>
      </c>
      <c r="AR159" s="83">
        <v>0</v>
      </c>
      <c r="AS159" s="78"/>
      <c r="AT159" s="78"/>
      <c r="AU159" s="78"/>
      <c r="AV159" s="78"/>
      <c r="AW159" s="78"/>
      <c r="AX159" s="78"/>
      <c r="AY159" s="78"/>
      <c r="AZ159" s="210" t="s">
        <v>242</v>
      </c>
    </row>
    <row r="160" spans="1:52" s="77" customFormat="1" ht="31.5">
      <c r="A160" s="199" t="s">
        <v>266</v>
      </c>
      <c r="B160" s="78" t="s">
        <v>267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84"/>
      <c r="T160" s="84"/>
      <c r="U160" s="75"/>
      <c r="V160" s="78" t="s">
        <v>286</v>
      </c>
      <c r="W160" s="78" t="s">
        <v>52</v>
      </c>
      <c r="X160" s="78" t="s">
        <v>68</v>
      </c>
      <c r="Y160" s="78" t="s">
        <v>74</v>
      </c>
      <c r="Z160" s="78" t="s">
        <v>74</v>
      </c>
      <c r="AA160" s="78" t="s">
        <v>74</v>
      </c>
      <c r="AB160" s="78" t="s">
        <v>74</v>
      </c>
      <c r="AC160" s="78" t="s">
        <v>74</v>
      </c>
      <c r="AD160" s="78" t="s">
        <v>74</v>
      </c>
      <c r="AE160" s="78" t="s">
        <v>74</v>
      </c>
      <c r="AF160" s="78" t="s">
        <v>74</v>
      </c>
      <c r="AG160" s="79">
        <v>44701</v>
      </c>
      <c r="AH160" s="100" t="s">
        <v>74</v>
      </c>
      <c r="AI160" s="79">
        <v>44721</v>
      </c>
      <c r="AJ160" s="79">
        <v>44728</v>
      </c>
      <c r="AK160" s="79">
        <v>44728</v>
      </c>
      <c r="AL160" s="80" t="s">
        <v>31</v>
      </c>
      <c r="AM160" s="104">
        <v>32248</v>
      </c>
      <c r="AN160" s="82">
        <v>32248</v>
      </c>
      <c r="AO160" s="76">
        <v>0</v>
      </c>
      <c r="AP160" s="103">
        <v>32042</v>
      </c>
      <c r="AQ160" s="102">
        <v>32042</v>
      </c>
      <c r="AR160" s="83">
        <v>0</v>
      </c>
      <c r="AS160" s="78"/>
      <c r="AT160" s="78"/>
      <c r="AU160" s="78"/>
      <c r="AV160" s="78"/>
      <c r="AW160" s="78"/>
      <c r="AX160" s="78"/>
      <c r="AY160" s="78"/>
      <c r="AZ160" s="210" t="s">
        <v>242</v>
      </c>
    </row>
    <row r="161" spans="1:52" s="77" customFormat="1" ht="31.5">
      <c r="A161" s="199" t="s">
        <v>268</v>
      </c>
      <c r="B161" s="78" t="s">
        <v>269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84"/>
      <c r="T161" s="84"/>
      <c r="U161" s="75"/>
      <c r="V161" s="78" t="s">
        <v>286</v>
      </c>
      <c r="W161" s="78" t="s">
        <v>52</v>
      </c>
      <c r="X161" s="78" t="s">
        <v>68</v>
      </c>
      <c r="Y161" s="78" t="s">
        <v>74</v>
      </c>
      <c r="Z161" s="78" t="s">
        <v>74</v>
      </c>
      <c r="AA161" s="78" t="s">
        <v>74</v>
      </c>
      <c r="AB161" s="78" t="s">
        <v>74</v>
      </c>
      <c r="AC161" s="78" t="s">
        <v>74</v>
      </c>
      <c r="AD161" s="78" t="s">
        <v>74</v>
      </c>
      <c r="AE161" s="78" t="s">
        <v>74</v>
      </c>
      <c r="AF161" s="78" t="s">
        <v>74</v>
      </c>
      <c r="AG161" s="79">
        <v>44701</v>
      </c>
      <c r="AH161" s="100" t="s">
        <v>74</v>
      </c>
      <c r="AI161" s="79">
        <v>44728</v>
      </c>
      <c r="AJ161" s="79">
        <v>44729</v>
      </c>
      <c r="AK161" s="79">
        <v>44729</v>
      </c>
      <c r="AL161" s="80" t="s">
        <v>31</v>
      </c>
      <c r="AM161" s="104">
        <v>38000</v>
      </c>
      <c r="AN161" s="82">
        <v>38000</v>
      </c>
      <c r="AO161" s="76">
        <v>0</v>
      </c>
      <c r="AP161" s="103">
        <v>37841</v>
      </c>
      <c r="AQ161" s="102">
        <v>37841</v>
      </c>
      <c r="AR161" s="83">
        <v>0</v>
      </c>
      <c r="AS161" s="78"/>
      <c r="AT161" s="78"/>
      <c r="AU161" s="78"/>
      <c r="AV161" s="78"/>
      <c r="AW161" s="78"/>
      <c r="AX161" s="78"/>
      <c r="AY161" s="78"/>
      <c r="AZ161" s="210" t="s">
        <v>242</v>
      </c>
    </row>
    <row r="162" spans="1:52" s="77" customFormat="1" ht="31.5">
      <c r="A162" s="199" t="s">
        <v>270</v>
      </c>
      <c r="B162" s="78" t="s">
        <v>271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84"/>
      <c r="T162" s="84"/>
      <c r="U162" s="75"/>
      <c r="V162" s="78" t="s">
        <v>286</v>
      </c>
      <c r="W162" s="78" t="s">
        <v>52</v>
      </c>
      <c r="X162" s="78" t="s">
        <v>68</v>
      </c>
      <c r="Y162" s="78" t="s">
        <v>74</v>
      </c>
      <c r="Z162" s="78" t="s">
        <v>74</v>
      </c>
      <c r="AA162" s="78" t="s">
        <v>74</v>
      </c>
      <c r="AB162" s="78" t="s">
        <v>74</v>
      </c>
      <c r="AC162" s="78" t="s">
        <v>74</v>
      </c>
      <c r="AD162" s="78" t="s">
        <v>74</v>
      </c>
      <c r="AE162" s="78" t="s">
        <v>74</v>
      </c>
      <c r="AF162" s="78" t="s">
        <v>74</v>
      </c>
      <c r="AG162" s="79">
        <v>44728</v>
      </c>
      <c r="AH162" s="100" t="s">
        <v>74</v>
      </c>
      <c r="AI162" s="79">
        <v>44767</v>
      </c>
      <c r="AJ162" s="79">
        <v>44769</v>
      </c>
      <c r="AK162" s="79">
        <v>44769</v>
      </c>
      <c r="AL162" s="80" t="s">
        <v>31</v>
      </c>
      <c r="AM162" s="101">
        <v>17000</v>
      </c>
      <c r="AN162" s="102">
        <v>17000</v>
      </c>
      <c r="AO162" s="76">
        <v>0</v>
      </c>
      <c r="AP162" s="103">
        <v>16947</v>
      </c>
      <c r="AQ162" s="102">
        <v>16947</v>
      </c>
      <c r="AR162" s="83">
        <v>0</v>
      </c>
      <c r="AS162" s="78"/>
      <c r="AT162" s="78"/>
      <c r="AU162" s="78"/>
      <c r="AV162" s="78"/>
      <c r="AW162" s="78"/>
      <c r="AX162" s="78"/>
      <c r="AY162" s="78"/>
      <c r="AZ162" s="210" t="s">
        <v>242</v>
      </c>
    </row>
    <row r="163" spans="1:52" s="77" customFormat="1" ht="31.5">
      <c r="A163" s="199" t="s">
        <v>272</v>
      </c>
      <c r="B163" s="78" t="s">
        <v>273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84"/>
      <c r="T163" s="84"/>
      <c r="U163" s="75"/>
      <c r="V163" s="78" t="s">
        <v>286</v>
      </c>
      <c r="W163" s="78" t="s">
        <v>52</v>
      </c>
      <c r="X163" s="78" t="s">
        <v>68</v>
      </c>
      <c r="Y163" s="78"/>
      <c r="Z163" s="78"/>
      <c r="AA163" s="78"/>
      <c r="AB163" s="78"/>
      <c r="AC163" s="78"/>
      <c r="AD163" s="78"/>
      <c r="AE163" s="78"/>
      <c r="AF163" s="78"/>
      <c r="AG163" s="79">
        <v>44740</v>
      </c>
      <c r="AH163" s="100" t="s">
        <v>74</v>
      </c>
      <c r="AI163" s="79">
        <v>44764</v>
      </c>
      <c r="AJ163" s="79">
        <v>44767</v>
      </c>
      <c r="AK163" s="79">
        <v>44767</v>
      </c>
      <c r="AL163" s="80" t="s">
        <v>31</v>
      </c>
      <c r="AM163" s="101">
        <v>95938.82</v>
      </c>
      <c r="AN163" s="101">
        <v>95938.82</v>
      </c>
      <c r="AO163" s="76">
        <v>0</v>
      </c>
      <c r="AP163" s="103">
        <v>95814</v>
      </c>
      <c r="AQ163" s="102">
        <v>95814</v>
      </c>
      <c r="AR163" s="83">
        <v>0</v>
      </c>
      <c r="AS163" s="78"/>
      <c r="AT163" s="78"/>
      <c r="AU163" s="78"/>
      <c r="AV163" s="78"/>
      <c r="AW163" s="78"/>
      <c r="AX163" s="78"/>
      <c r="AY163" s="78"/>
      <c r="AZ163" s="210" t="s">
        <v>242</v>
      </c>
    </row>
    <row r="164" spans="1:52" s="77" customFormat="1" ht="31.5">
      <c r="A164" s="199" t="s">
        <v>274</v>
      </c>
      <c r="B164" s="78" t="s">
        <v>275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84"/>
      <c r="T164" s="84"/>
      <c r="U164" s="75"/>
      <c r="V164" s="78" t="s">
        <v>286</v>
      </c>
      <c r="W164" s="78" t="s">
        <v>52</v>
      </c>
      <c r="X164" s="78" t="s">
        <v>68</v>
      </c>
      <c r="Y164" s="78" t="s">
        <v>74</v>
      </c>
      <c r="Z164" s="78" t="s">
        <v>74</v>
      </c>
      <c r="AA164" s="78" t="s">
        <v>74</v>
      </c>
      <c r="AB164" s="78" t="s">
        <v>74</v>
      </c>
      <c r="AC164" s="78" t="s">
        <v>74</v>
      </c>
      <c r="AD164" s="78" t="s">
        <v>74</v>
      </c>
      <c r="AE164" s="78" t="s">
        <v>74</v>
      </c>
      <c r="AF164" s="78" t="s">
        <v>74</v>
      </c>
      <c r="AG164" s="79">
        <v>44810</v>
      </c>
      <c r="AH164" s="100" t="s">
        <v>74</v>
      </c>
      <c r="AI164" s="79">
        <v>44820</v>
      </c>
      <c r="AJ164" s="79">
        <v>44824</v>
      </c>
      <c r="AK164" s="79">
        <v>44824</v>
      </c>
      <c r="AL164" s="80" t="s">
        <v>31</v>
      </c>
      <c r="AM164" s="101">
        <v>36000</v>
      </c>
      <c r="AN164" s="102">
        <v>36000</v>
      </c>
      <c r="AO164" s="76">
        <v>0</v>
      </c>
      <c r="AP164" s="103">
        <v>35893</v>
      </c>
      <c r="AQ164" s="102">
        <v>35893</v>
      </c>
      <c r="AR164" s="83">
        <v>0</v>
      </c>
      <c r="AS164" s="78"/>
      <c r="AT164" s="78"/>
      <c r="AU164" s="78"/>
      <c r="AV164" s="78"/>
      <c r="AW164" s="78"/>
      <c r="AX164" s="78"/>
      <c r="AY164" s="78"/>
      <c r="AZ164" s="210" t="s">
        <v>242</v>
      </c>
    </row>
    <row r="165" spans="1:52" s="77" customFormat="1" ht="31.5">
      <c r="A165" s="199" t="s">
        <v>276</v>
      </c>
      <c r="B165" s="78" t="s">
        <v>265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84"/>
      <c r="T165" s="84"/>
      <c r="U165" s="75"/>
      <c r="V165" s="78" t="s">
        <v>286</v>
      </c>
      <c r="W165" s="78" t="s">
        <v>52</v>
      </c>
      <c r="X165" s="78" t="s">
        <v>68</v>
      </c>
      <c r="Y165" s="78" t="s">
        <v>74</v>
      </c>
      <c r="Z165" s="78" t="s">
        <v>74</v>
      </c>
      <c r="AA165" s="78" t="s">
        <v>74</v>
      </c>
      <c r="AB165" s="78" t="s">
        <v>74</v>
      </c>
      <c r="AC165" s="78" t="s">
        <v>74</v>
      </c>
      <c r="AD165" s="78" t="s">
        <v>74</v>
      </c>
      <c r="AE165" s="78" t="s">
        <v>74</v>
      </c>
      <c r="AF165" s="78" t="s">
        <v>74</v>
      </c>
      <c r="AG165" s="79">
        <v>44810</v>
      </c>
      <c r="AH165" s="100" t="s">
        <v>74</v>
      </c>
      <c r="AI165" s="79">
        <v>44820</v>
      </c>
      <c r="AJ165" s="79">
        <v>44824</v>
      </c>
      <c r="AK165" s="79">
        <v>44824</v>
      </c>
      <c r="AL165" s="80" t="s">
        <v>31</v>
      </c>
      <c r="AM165" s="101">
        <v>16000</v>
      </c>
      <c r="AN165" s="102">
        <v>16000</v>
      </c>
      <c r="AO165" s="76">
        <v>0</v>
      </c>
      <c r="AP165" s="103">
        <v>15930</v>
      </c>
      <c r="AQ165" s="102">
        <v>15930</v>
      </c>
      <c r="AR165" s="83">
        <v>0</v>
      </c>
      <c r="AS165" s="78"/>
      <c r="AT165" s="78"/>
      <c r="AU165" s="78"/>
      <c r="AV165" s="78"/>
      <c r="AW165" s="78"/>
      <c r="AX165" s="78"/>
      <c r="AY165" s="78"/>
      <c r="AZ165" s="210" t="s">
        <v>242</v>
      </c>
    </row>
    <row r="166" spans="1:52" s="77" customFormat="1" ht="31.5">
      <c r="A166" s="199" t="s">
        <v>277</v>
      </c>
      <c r="B166" s="78" t="s">
        <v>278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84"/>
      <c r="T166" s="84"/>
      <c r="U166" s="75"/>
      <c r="V166" s="78" t="s">
        <v>286</v>
      </c>
      <c r="W166" s="78" t="s">
        <v>52</v>
      </c>
      <c r="X166" s="78" t="s">
        <v>68</v>
      </c>
      <c r="Y166" s="78" t="s">
        <v>74</v>
      </c>
      <c r="Z166" s="78" t="s">
        <v>74</v>
      </c>
      <c r="AA166" s="78" t="s">
        <v>74</v>
      </c>
      <c r="AB166" s="78" t="s">
        <v>74</v>
      </c>
      <c r="AC166" s="78" t="s">
        <v>74</v>
      </c>
      <c r="AD166" s="78" t="s">
        <v>74</v>
      </c>
      <c r="AE166" s="78" t="s">
        <v>74</v>
      </c>
      <c r="AF166" s="78" t="s">
        <v>74</v>
      </c>
      <c r="AG166" s="79">
        <v>44813</v>
      </c>
      <c r="AH166" s="100" t="s">
        <v>74</v>
      </c>
      <c r="AI166" s="79">
        <v>44825</v>
      </c>
      <c r="AJ166" s="79">
        <v>44827</v>
      </c>
      <c r="AK166" s="79">
        <v>44827</v>
      </c>
      <c r="AL166" s="80" t="s">
        <v>31</v>
      </c>
      <c r="AM166" s="101">
        <v>85000</v>
      </c>
      <c r="AN166" s="102">
        <v>85000</v>
      </c>
      <c r="AO166" s="76">
        <v>0</v>
      </c>
      <c r="AP166" s="103">
        <v>84836</v>
      </c>
      <c r="AQ166" s="102">
        <v>84836</v>
      </c>
      <c r="AR166" s="83">
        <v>0</v>
      </c>
      <c r="AS166" s="78"/>
      <c r="AT166" s="78"/>
      <c r="AU166" s="78"/>
      <c r="AV166" s="78"/>
      <c r="AW166" s="78"/>
      <c r="AX166" s="78"/>
      <c r="AY166" s="78"/>
      <c r="AZ166" s="210" t="s">
        <v>242</v>
      </c>
    </row>
    <row r="167" spans="1:52" s="77" customFormat="1" ht="31.5">
      <c r="A167" s="199" t="s">
        <v>279</v>
      </c>
      <c r="B167" s="78" t="s">
        <v>280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84"/>
      <c r="T167" s="84"/>
      <c r="U167" s="75"/>
      <c r="V167" s="78" t="s">
        <v>286</v>
      </c>
      <c r="W167" s="78" t="s">
        <v>52</v>
      </c>
      <c r="X167" s="78" t="s">
        <v>68</v>
      </c>
      <c r="Y167" s="78" t="s">
        <v>74</v>
      </c>
      <c r="Z167" s="78" t="s">
        <v>74</v>
      </c>
      <c r="AA167" s="78" t="s">
        <v>74</v>
      </c>
      <c r="AB167" s="78" t="s">
        <v>74</v>
      </c>
      <c r="AC167" s="78" t="s">
        <v>74</v>
      </c>
      <c r="AD167" s="78" t="s">
        <v>74</v>
      </c>
      <c r="AE167" s="78" t="s">
        <v>74</v>
      </c>
      <c r="AF167" s="78" t="s">
        <v>74</v>
      </c>
      <c r="AG167" s="79">
        <v>44813</v>
      </c>
      <c r="AH167" s="100" t="s">
        <v>74</v>
      </c>
      <c r="AI167" s="79">
        <v>44826</v>
      </c>
      <c r="AJ167" s="79">
        <v>44827</v>
      </c>
      <c r="AK167" s="79">
        <v>44827</v>
      </c>
      <c r="AL167" s="80" t="s">
        <v>31</v>
      </c>
      <c r="AM167" s="101">
        <v>70000</v>
      </c>
      <c r="AN167" s="102">
        <v>70000</v>
      </c>
      <c r="AO167" s="76">
        <v>0</v>
      </c>
      <c r="AP167" s="103">
        <v>69884</v>
      </c>
      <c r="AQ167" s="102">
        <v>69884</v>
      </c>
      <c r="AR167" s="83">
        <v>0</v>
      </c>
      <c r="AS167" s="78"/>
      <c r="AT167" s="78"/>
      <c r="AU167" s="78"/>
      <c r="AV167" s="78"/>
      <c r="AW167" s="78"/>
      <c r="AX167" s="78"/>
      <c r="AY167" s="78"/>
      <c r="AZ167" s="210" t="s">
        <v>242</v>
      </c>
    </row>
    <row r="168" spans="1:52" s="77" customFormat="1" ht="47.25">
      <c r="A168" s="199" t="s">
        <v>281</v>
      </c>
      <c r="B168" s="78" t="s">
        <v>282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84"/>
      <c r="T168" s="84"/>
      <c r="U168" s="75"/>
      <c r="V168" s="78" t="s">
        <v>286</v>
      </c>
      <c r="W168" s="78" t="s">
        <v>52</v>
      </c>
      <c r="X168" s="78" t="s">
        <v>68</v>
      </c>
      <c r="Y168" s="78" t="s">
        <v>74</v>
      </c>
      <c r="Z168" s="78" t="s">
        <v>74</v>
      </c>
      <c r="AA168" s="78" t="s">
        <v>74</v>
      </c>
      <c r="AB168" s="78" t="s">
        <v>74</v>
      </c>
      <c r="AC168" s="78" t="s">
        <v>74</v>
      </c>
      <c r="AD168" s="78" t="s">
        <v>74</v>
      </c>
      <c r="AE168" s="78" t="s">
        <v>74</v>
      </c>
      <c r="AF168" s="78" t="s">
        <v>74</v>
      </c>
      <c r="AG168" s="79">
        <v>44817</v>
      </c>
      <c r="AH168" s="100" t="s">
        <v>74</v>
      </c>
      <c r="AI168" s="79">
        <v>44841</v>
      </c>
      <c r="AJ168" s="79">
        <v>44845</v>
      </c>
      <c r="AK168" s="79">
        <v>44845</v>
      </c>
      <c r="AL168" s="80" t="s">
        <v>31</v>
      </c>
      <c r="AM168" s="101">
        <v>61000</v>
      </c>
      <c r="AN168" s="102">
        <v>61000</v>
      </c>
      <c r="AO168" s="76">
        <v>0</v>
      </c>
      <c r="AP168" s="103">
        <v>59907.5</v>
      </c>
      <c r="AQ168" s="102">
        <v>59907.5</v>
      </c>
      <c r="AR168" s="83">
        <v>0</v>
      </c>
      <c r="AS168" s="78"/>
      <c r="AT168" s="78"/>
      <c r="AU168" s="78"/>
      <c r="AV168" s="78"/>
      <c r="AW168" s="78"/>
      <c r="AX168" s="78"/>
      <c r="AY168" s="78"/>
      <c r="AZ168" s="210" t="s">
        <v>242</v>
      </c>
    </row>
    <row r="169" spans="1:52" s="77" customFormat="1" ht="31.5">
      <c r="A169" s="199" t="s">
        <v>283</v>
      </c>
      <c r="B169" s="78" t="s">
        <v>284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84"/>
      <c r="T169" s="84"/>
      <c r="U169" s="75"/>
      <c r="V169" s="78" t="s">
        <v>286</v>
      </c>
      <c r="W169" s="78" t="s">
        <v>52</v>
      </c>
      <c r="X169" s="105" t="s">
        <v>261</v>
      </c>
      <c r="Y169" s="78" t="s">
        <v>74</v>
      </c>
      <c r="Z169" s="78" t="s">
        <v>74</v>
      </c>
      <c r="AA169" s="78" t="s">
        <v>74</v>
      </c>
      <c r="AB169" s="78" t="s">
        <v>74</v>
      </c>
      <c r="AC169" s="78" t="s">
        <v>74</v>
      </c>
      <c r="AD169" s="78" t="s">
        <v>74</v>
      </c>
      <c r="AE169" s="78" t="s">
        <v>74</v>
      </c>
      <c r="AF169" s="78" t="s">
        <v>74</v>
      </c>
      <c r="AG169" s="79">
        <v>44837</v>
      </c>
      <c r="AH169" s="100" t="s">
        <v>74</v>
      </c>
      <c r="AI169" s="79">
        <v>44868</v>
      </c>
      <c r="AJ169" s="79">
        <v>44872</v>
      </c>
      <c r="AK169" s="79">
        <v>44872</v>
      </c>
      <c r="AL169" s="80" t="s">
        <v>31</v>
      </c>
      <c r="AM169" s="101">
        <v>115852.14</v>
      </c>
      <c r="AN169" s="102">
        <v>115852.14</v>
      </c>
      <c r="AO169" s="76">
        <v>0</v>
      </c>
      <c r="AP169" s="103">
        <v>115671</v>
      </c>
      <c r="AQ169" s="102">
        <v>115671</v>
      </c>
      <c r="AR169" s="83">
        <v>0</v>
      </c>
      <c r="AS169" s="78"/>
      <c r="AT169" s="78"/>
      <c r="AU169" s="78"/>
      <c r="AV169" s="78"/>
      <c r="AW169" s="78"/>
      <c r="AX169" s="78"/>
      <c r="AY169" s="78"/>
      <c r="AZ169" s="210" t="s">
        <v>242</v>
      </c>
    </row>
    <row r="170" spans="1:52" s="77" customFormat="1" ht="31.5">
      <c r="A170" s="199" t="s">
        <v>285</v>
      </c>
      <c r="B170" s="78" t="s">
        <v>271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84"/>
      <c r="T170" s="84"/>
      <c r="U170" s="75"/>
      <c r="V170" s="78" t="s">
        <v>286</v>
      </c>
      <c r="W170" s="78" t="s">
        <v>52</v>
      </c>
      <c r="X170" s="78" t="s">
        <v>68</v>
      </c>
      <c r="Y170" s="78" t="s">
        <v>74</v>
      </c>
      <c r="Z170" s="78" t="s">
        <v>74</v>
      </c>
      <c r="AA170" s="78" t="s">
        <v>74</v>
      </c>
      <c r="AB170" s="78" t="s">
        <v>74</v>
      </c>
      <c r="AC170" s="78" t="s">
        <v>74</v>
      </c>
      <c r="AD170" s="78" t="s">
        <v>74</v>
      </c>
      <c r="AE170" s="78" t="s">
        <v>74</v>
      </c>
      <c r="AF170" s="78" t="s">
        <v>74</v>
      </c>
      <c r="AG170" s="79">
        <v>44854</v>
      </c>
      <c r="AH170" s="100" t="s">
        <v>74</v>
      </c>
      <c r="AI170" s="79">
        <v>44874</v>
      </c>
      <c r="AJ170" s="79">
        <v>44876</v>
      </c>
      <c r="AK170" s="79">
        <v>44876</v>
      </c>
      <c r="AL170" s="80" t="s">
        <v>31</v>
      </c>
      <c r="AM170" s="101">
        <v>17000</v>
      </c>
      <c r="AN170" s="102">
        <v>17000</v>
      </c>
      <c r="AO170" s="76">
        <v>0</v>
      </c>
      <c r="AP170" s="103">
        <v>16935</v>
      </c>
      <c r="AQ170" s="102">
        <v>16935</v>
      </c>
      <c r="AR170" s="83">
        <v>0</v>
      </c>
      <c r="AS170" s="78"/>
      <c r="AT170" s="78"/>
      <c r="AU170" s="78"/>
      <c r="AV170" s="78"/>
      <c r="AW170" s="78"/>
      <c r="AX170" s="78"/>
      <c r="AY170" s="78"/>
      <c r="AZ170" s="210" t="s">
        <v>242</v>
      </c>
    </row>
    <row r="171" spans="1:52" s="77" customFormat="1" ht="31.5">
      <c r="A171" s="208"/>
      <c r="B171" s="78" t="s">
        <v>287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0"/>
      <c r="T171" s="80"/>
      <c r="U171" s="85"/>
      <c r="V171" s="78" t="s">
        <v>288</v>
      </c>
      <c r="W171" s="78" t="s">
        <v>52</v>
      </c>
      <c r="X171" s="78" t="s">
        <v>68</v>
      </c>
      <c r="Y171" s="78" t="s">
        <v>74</v>
      </c>
      <c r="Z171" s="78" t="s">
        <v>74</v>
      </c>
      <c r="AA171" s="78" t="s">
        <v>74</v>
      </c>
      <c r="AB171" s="78" t="s">
        <v>74</v>
      </c>
      <c r="AC171" s="78" t="s">
        <v>74</v>
      </c>
      <c r="AD171" s="78" t="s">
        <v>74</v>
      </c>
      <c r="AE171" s="78" t="s">
        <v>74</v>
      </c>
      <c r="AF171" s="78" t="s">
        <v>74</v>
      </c>
      <c r="AG171" s="109" t="s">
        <v>289</v>
      </c>
      <c r="AH171" s="109" t="s">
        <v>289</v>
      </c>
      <c r="AI171" s="109" t="s">
        <v>290</v>
      </c>
      <c r="AJ171" s="109" t="s">
        <v>291</v>
      </c>
      <c r="AK171" s="109" t="s">
        <v>292</v>
      </c>
      <c r="AL171" s="80" t="s">
        <v>48</v>
      </c>
      <c r="AM171" s="81">
        <v>50000</v>
      </c>
      <c r="AN171" s="82">
        <v>50000</v>
      </c>
      <c r="AO171" s="83">
        <v>0</v>
      </c>
      <c r="AP171" s="83">
        <v>40000</v>
      </c>
      <c r="AQ171" s="82">
        <v>40000</v>
      </c>
      <c r="AR171" s="83">
        <v>0</v>
      </c>
      <c r="AS171" s="78" t="s">
        <v>74</v>
      </c>
      <c r="AT171" s="78" t="s">
        <v>74</v>
      </c>
      <c r="AU171" s="78" t="s">
        <v>74</v>
      </c>
      <c r="AV171" s="78" t="s">
        <v>74</v>
      </c>
      <c r="AW171" s="78" t="s">
        <v>74</v>
      </c>
      <c r="AX171" s="78" t="s">
        <v>74</v>
      </c>
      <c r="AY171" s="78" t="s">
        <v>74</v>
      </c>
      <c r="AZ171" s="200" t="s">
        <v>74</v>
      </c>
    </row>
    <row r="172" spans="1:52" s="77" customFormat="1" ht="31.5">
      <c r="A172" s="208"/>
      <c r="B172" s="78" t="s">
        <v>293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0"/>
      <c r="T172" s="80"/>
      <c r="U172" s="85"/>
      <c r="V172" s="78" t="s">
        <v>288</v>
      </c>
      <c r="W172" s="78" t="s">
        <v>52</v>
      </c>
      <c r="X172" s="78" t="s">
        <v>68</v>
      </c>
      <c r="Y172" s="78" t="s">
        <v>74</v>
      </c>
      <c r="Z172" s="78" t="s">
        <v>74</v>
      </c>
      <c r="AA172" s="78" t="s">
        <v>74</v>
      </c>
      <c r="AB172" s="78" t="s">
        <v>74</v>
      </c>
      <c r="AC172" s="78" t="s">
        <v>74</v>
      </c>
      <c r="AD172" s="78" t="s">
        <v>74</v>
      </c>
      <c r="AE172" s="78" t="s">
        <v>74</v>
      </c>
      <c r="AF172" s="78" t="s">
        <v>74</v>
      </c>
      <c r="AG172" s="109" t="s">
        <v>294</v>
      </c>
      <c r="AH172" s="109" t="s">
        <v>294</v>
      </c>
      <c r="AI172" s="109" t="s">
        <v>295</v>
      </c>
      <c r="AJ172" s="109" t="s">
        <v>296</v>
      </c>
      <c r="AK172" s="109" t="s">
        <v>297</v>
      </c>
      <c r="AL172" s="80" t="s">
        <v>48</v>
      </c>
      <c r="AM172" s="81">
        <v>58000</v>
      </c>
      <c r="AN172" s="82">
        <v>58000</v>
      </c>
      <c r="AO172" s="83">
        <v>0</v>
      </c>
      <c r="AP172" s="83">
        <v>55000</v>
      </c>
      <c r="AQ172" s="82">
        <v>55000</v>
      </c>
      <c r="AR172" s="83">
        <v>0</v>
      </c>
      <c r="AS172" s="78" t="s">
        <v>74</v>
      </c>
      <c r="AT172" s="78" t="s">
        <v>74</v>
      </c>
      <c r="AU172" s="78" t="s">
        <v>74</v>
      </c>
      <c r="AV172" s="78" t="s">
        <v>74</v>
      </c>
      <c r="AW172" s="78" t="s">
        <v>74</v>
      </c>
      <c r="AX172" s="78" t="s">
        <v>74</v>
      </c>
      <c r="AY172" s="78" t="s">
        <v>74</v>
      </c>
      <c r="AZ172" s="200" t="s">
        <v>74</v>
      </c>
    </row>
    <row r="173" spans="1:52" s="77" customFormat="1" ht="31.5">
      <c r="A173" s="208"/>
      <c r="B173" s="78" t="s">
        <v>298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0"/>
      <c r="T173" s="80"/>
      <c r="U173" s="85"/>
      <c r="V173" s="78" t="s">
        <v>288</v>
      </c>
      <c r="W173" s="78" t="s">
        <v>52</v>
      </c>
      <c r="X173" s="78" t="s">
        <v>68</v>
      </c>
      <c r="Y173" s="78" t="s">
        <v>74</v>
      </c>
      <c r="Z173" s="78" t="s">
        <v>74</v>
      </c>
      <c r="AA173" s="78" t="s">
        <v>74</v>
      </c>
      <c r="AB173" s="78" t="s">
        <v>74</v>
      </c>
      <c r="AC173" s="78" t="s">
        <v>74</v>
      </c>
      <c r="AD173" s="78" t="s">
        <v>74</v>
      </c>
      <c r="AE173" s="78" t="s">
        <v>74</v>
      </c>
      <c r="AF173" s="78" t="s">
        <v>74</v>
      </c>
      <c r="AG173" s="109" t="s">
        <v>289</v>
      </c>
      <c r="AH173" s="109" t="s">
        <v>289</v>
      </c>
      <c r="AI173" s="109" t="s">
        <v>299</v>
      </c>
      <c r="AJ173" s="109" t="s">
        <v>291</v>
      </c>
      <c r="AK173" s="109" t="s">
        <v>292</v>
      </c>
      <c r="AL173" s="80" t="s">
        <v>48</v>
      </c>
      <c r="AM173" s="81">
        <v>12800</v>
      </c>
      <c r="AN173" s="82">
        <v>12800</v>
      </c>
      <c r="AO173" s="83">
        <v>0</v>
      </c>
      <c r="AP173" s="83">
        <v>12000</v>
      </c>
      <c r="AQ173" s="82">
        <v>12000</v>
      </c>
      <c r="AR173" s="83">
        <v>0</v>
      </c>
      <c r="AS173" s="78" t="s">
        <v>74</v>
      </c>
      <c r="AT173" s="78" t="s">
        <v>74</v>
      </c>
      <c r="AU173" s="78" t="s">
        <v>74</v>
      </c>
      <c r="AV173" s="78" t="s">
        <v>74</v>
      </c>
      <c r="AW173" s="78" t="s">
        <v>74</v>
      </c>
      <c r="AX173" s="78" t="s">
        <v>74</v>
      </c>
      <c r="AY173" s="78" t="s">
        <v>74</v>
      </c>
      <c r="AZ173" s="200" t="s">
        <v>74</v>
      </c>
    </row>
    <row r="174" spans="1:52" s="77" customFormat="1" ht="31.5">
      <c r="A174" s="208"/>
      <c r="B174" s="78" t="s">
        <v>300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0"/>
      <c r="T174" s="80"/>
      <c r="U174" s="85"/>
      <c r="V174" s="78" t="s">
        <v>288</v>
      </c>
      <c r="W174" s="78" t="s">
        <v>52</v>
      </c>
      <c r="X174" s="78" t="s">
        <v>68</v>
      </c>
      <c r="Y174" s="78" t="s">
        <v>74</v>
      </c>
      <c r="Z174" s="78" t="s">
        <v>74</v>
      </c>
      <c r="AA174" s="78" t="s">
        <v>74</v>
      </c>
      <c r="AB174" s="78" t="s">
        <v>74</v>
      </c>
      <c r="AC174" s="78" t="s">
        <v>74</v>
      </c>
      <c r="AD174" s="78" t="s">
        <v>74</v>
      </c>
      <c r="AE174" s="78" t="s">
        <v>74</v>
      </c>
      <c r="AF174" s="78" t="s">
        <v>74</v>
      </c>
      <c r="AG174" s="109" t="s">
        <v>301</v>
      </c>
      <c r="AH174" s="109" t="s">
        <v>301</v>
      </c>
      <c r="AI174" s="109" t="s">
        <v>302</v>
      </c>
      <c r="AJ174" s="109" t="s">
        <v>303</v>
      </c>
      <c r="AK174" s="109" t="s">
        <v>304</v>
      </c>
      <c r="AL174" s="80" t="s">
        <v>48</v>
      </c>
      <c r="AM174" s="81">
        <v>55000</v>
      </c>
      <c r="AN174" s="82">
        <v>55000</v>
      </c>
      <c r="AO174" s="83">
        <v>0</v>
      </c>
      <c r="AP174" s="83">
        <v>45000</v>
      </c>
      <c r="AQ174" s="82">
        <v>45000</v>
      </c>
      <c r="AR174" s="83">
        <v>0</v>
      </c>
      <c r="AS174" s="78" t="s">
        <v>74</v>
      </c>
      <c r="AT174" s="78" t="s">
        <v>74</v>
      </c>
      <c r="AU174" s="78" t="s">
        <v>74</v>
      </c>
      <c r="AV174" s="78" t="s">
        <v>74</v>
      </c>
      <c r="AW174" s="78" t="s">
        <v>74</v>
      </c>
      <c r="AX174" s="78" t="s">
        <v>74</v>
      </c>
      <c r="AY174" s="78" t="s">
        <v>74</v>
      </c>
      <c r="AZ174" s="200" t="s">
        <v>74</v>
      </c>
    </row>
    <row r="175" spans="1:52" s="77" customFormat="1" ht="31.5">
      <c r="A175" s="208"/>
      <c r="B175" s="78" t="s">
        <v>305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0"/>
      <c r="T175" s="80"/>
      <c r="U175" s="85"/>
      <c r="V175" s="78" t="s">
        <v>288</v>
      </c>
      <c r="W175" s="78" t="s">
        <v>52</v>
      </c>
      <c r="X175" s="78" t="s">
        <v>68</v>
      </c>
      <c r="Y175" s="78" t="s">
        <v>74</v>
      </c>
      <c r="Z175" s="78" t="s">
        <v>74</v>
      </c>
      <c r="AA175" s="78" t="s">
        <v>74</v>
      </c>
      <c r="AB175" s="78" t="s">
        <v>74</v>
      </c>
      <c r="AC175" s="78" t="s">
        <v>74</v>
      </c>
      <c r="AD175" s="78" t="s">
        <v>74</v>
      </c>
      <c r="AE175" s="78" t="s">
        <v>74</v>
      </c>
      <c r="AF175" s="78" t="s">
        <v>74</v>
      </c>
      <c r="AG175" s="109" t="s">
        <v>306</v>
      </c>
      <c r="AH175" s="109" t="s">
        <v>306</v>
      </c>
      <c r="AI175" s="109" t="s">
        <v>307</v>
      </c>
      <c r="AJ175" s="109" t="s">
        <v>308</v>
      </c>
      <c r="AK175" s="109" t="s">
        <v>308</v>
      </c>
      <c r="AL175" s="80" t="s">
        <v>48</v>
      </c>
      <c r="AM175" s="81">
        <v>50000</v>
      </c>
      <c r="AN175" s="82">
        <v>50000</v>
      </c>
      <c r="AO175" s="83">
        <v>0</v>
      </c>
      <c r="AP175" s="83">
        <v>40000</v>
      </c>
      <c r="AQ175" s="82">
        <v>40000</v>
      </c>
      <c r="AR175" s="83">
        <v>0</v>
      </c>
      <c r="AS175" s="78" t="s">
        <v>74</v>
      </c>
      <c r="AT175" s="78" t="s">
        <v>74</v>
      </c>
      <c r="AU175" s="78" t="s">
        <v>74</v>
      </c>
      <c r="AV175" s="78" t="s">
        <v>74</v>
      </c>
      <c r="AW175" s="78" t="s">
        <v>74</v>
      </c>
      <c r="AX175" s="78" t="s">
        <v>74</v>
      </c>
      <c r="AY175" s="78" t="s">
        <v>74</v>
      </c>
      <c r="AZ175" s="200" t="s">
        <v>74</v>
      </c>
    </row>
    <row r="176" spans="1:52" s="77" customFormat="1" ht="31.5">
      <c r="A176" s="208"/>
      <c r="B176" s="78" t="s">
        <v>309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0"/>
      <c r="T176" s="80"/>
      <c r="U176" s="85"/>
      <c r="V176" s="78" t="s">
        <v>288</v>
      </c>
      <c r="W176" s="78" t="s">
        <v>52</v>
      </c>
      <c r="X176" s="78" t="s">
        <v>68</v>
      </c>
      <c r="Y176" s="78" t="s">
        <v>74</v>
      </c>
      <c r="Z176" s="78" t="s">
        <v>74</v>
      </c>
      <c r="AA176" s="78" t="s">
        <v>74</v>
      </c>
      <c r="AB176" s="78" t="s">
        <v>74</v>
      </c>
      <c r="AC176" s="78" t="s">
        <v>74</v>
      </c>
      <c r="AD176" s="78" t="s">
        <v>74</v>
      </c>
      <c r="AE176" s="78" t="s">
        <v>74</v>
      </c>
      <c r="AF176" s="78" t="s">
        <v>74</v>
      </c>
      <c r="AG176" s="109" t="s">
        <v>296</v>
      </c>
      <c r="AH176" s="109" t="s">
        <v>296</v>
      </c>
      <c r="AI176" s="109" t="s">
        <v>310</v>
      </c>
      <c r="AJ176" s="109" t="s">
        <v>311</v>
      </c>
      <c r="AK176" s="109" t="s">
        <v>312</v>
      </c>
      <c r="AL176" s="80" t="s">
        <v>48</v>
      </c>
      <c r="AM176" s="81">
        <v>16100</v>
      </c>
      <c r="AN176" s="82">
        <v>16100</v>
      </c>
      <c r="AO176" s="83">
        <v>0</v>
      </c>
      <c r="AP176" s="83">
        <v>14000</v>
      </c>
      <c r="AQ176" s="82">
        <v>14000</v>
      </c>
      <c r="AR176" s="83">
        <v>0</v>
      </c>
      <c r="AS176" s="78" t="s">
        <v>74</v>
      </c>
      <c r="AT176" s="78" t="s">
        <v>74</v>
      </c>
      <c r="AU176" s="78" t="s">
        <v>74</v>
      </c>
      <c r="AV176" s="78" t="s">
        <v>74</v>
      </c>
      <c r="AW176" s="78" t="s">
        <v>74</v>
      </c>
      <c r="AX176" s="78" t="s">
        <v>74</v>
      </c>
      <c r="AY176" s="78" t="s">
        <v>74</v>
      </c>
      <c r="AZ176" s="200" t="s">
        <v>74</v>
      </c>
    </row>
    <row r="177" spans="1:52" s="77" customFormat="1" ht="31.5">
      <c r="A177" s="208"/>
      <c r="B177" s="78" t="s">
        <v>313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0"/>
      <c r="T177" s="80"/>
      <c r="U177" s="85"/>
      <c r="V177" s="78" t="s">
        <v>288</v>
      </c>
      <c r="W177" s="78" t="s">
        <v>52</v>
      </c>
      <c r="X177" s="78" t="s">
        <v>68</v>
      </c>
      <c r="Y177" s="78" t="s">
        <v>74</v>
      </c>
      <c r="Z177" s="78" t="s">
        <v>74</v>
      </c>
      <c r="AA177" s="78" t="s">
        <v>74</v>
      </c>
      <c r="AB177" s="78" t="s">
        <v>74</v>
      </c>
      <c r="AC177" s="78" t="s">
        <v>74</v>
      </c>
      <c r="AD177" s="78" t="s">
        <v>74</v>
      </c>
      <c r="AE177" s="78" t="s">
        <v>74</v>
      </c>
      <c r="AF177" s="78" t="s">
        <v>74</v>
      </c>
      <c r="AG177" s="109" t="s">
        <v>314</v>
      </c>
      <c r="AH177" s="109" t="s">
        <v>314</v>
      </c>
      <c r="AI177" s="109" t="s">
        <v>315</v>
      </c>
      <c r="AJ177" s="109" t="s">
        <v>316</v>
      </c>
      <c r="AK177" s="109" t="s">
        <v>316</v>
      </c>
      <c r="AL177" s="80" t="s">
        <v>48</v>
      </c>
      <c r="AM177" s="81">
        <v>32000</v>
      </c>
      <c r="AN177" s="82">
        <v>32000</v>
      </c>
      <c r="AO177" s="83">
        <v>0</v>
      </c>
      <c r="AP177" s="83">
        <v>28000</v>
      </c>
      <c r="AQ177" s="82">
        <v>28000</v>
      </c>
      <c r="AR177" s="83">
        <v>0</v>
      </c>
      <c r="AS177" s="78" t="s">
        <v>74</v>
      </c>
      <c r="AT177" s="78" t="s">
        <v>74</v>
      </c>
      <c r="AU177" s="78" t="s">
        <v>74</v>
      </c>
      <c r="AV177" s="78" t="s">
        <v>74</v>
      </c>
      <c r="AW177" s="78" t="s">
        <v>74</v>
      </c>
      <c r="AX177" s="78" t="s">
        <v>74</v>
      </c>
      <c r="AY177" s="78" t="s">
        <v>74</v>
      </c>
      <c r="AZ177" s="200" t="s">
        <v>74</v>
      </c>
    </row>
    <row r="178" spans="1:52" s="77" customFormat="1" ht="31.5">
      <c r="A178" s="208"/>
      <c r="B178" s="78" t="s">
        <v>317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0"/>
      <c r="T178" s="80"/>
      <c r="U178" s="85"/>
      <c r="V178" s="78" t="s">
        <v>288</v>
      </c>
      <c r="W178" s="78" t="s">
        <v>52</v>
      </c>
      <c r="X178" s="78" t="s">
        <v>68</v>
      </c>
      <c r="Y178" s="78"/>
      <c r="Z178" s="78"/>
      <c r="AA178" s="78"/>
      <c r="AB178" s="78"/>
      <c r="AC178" s="78"/>
      <c r="AD178" s="78"/>
      <c r="AE178" s="78"/>
      <c r="AF178" s="78"/>
      <c r="AG178" s="109" t="s">
        <v>289</v>
      </c>
      <c r="AH178" s="109" t="s">
        <v>289</v>
      </c>
      <c r="AI178" s="109" t="s">
        <v>290</v>
      </c>
      <c r="AJ178" s="109" t="s">
        <v>291</v>
      </c>
      <c r="AK178" s="109" t="s">
        <v>292</v>
      </c>
      <c r="AL178" s="80" t="s">
        <v>48</v>
      </c>
      <c r="AM178" s="81">
        <v>20000</v>
      </c>
      <c r="AN178" s="82">
        <v>20000</v>
      </c>
      <c r="AO178" s="83">
        <v>0</v>
      </c>
      <c r="AP178" s="83">
        <v>18000</v>
      </c>
      <c r="AQ178" s="82">
        <v>18000</v>
      </c>
      <c r="AR178" s="83">
        <v>0</v>
      </c>
      <c r="AS178" s="78"/>
      <c r="AT178" s="78"/>
      <c r="AU178" s="78"/>
      <c r="AV178" s="78"/>
      <c r="AW178" s="78"/>
      <c r="AX178" s="78"/>
      <c r="AY178" s="78"/>
      <c r="AZ178" s="200"/>
    </row>
    <row r="179" spans="1:52" s="77" customFormat="1" ht="31.5">
      <c r="A179" s="211"/>
      <c r="B179" s="78" t="s">
        <v>318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0"/>
      <c r="S179" s="80"/>
      <c r="T179" s="85"/>
      <c r="U179" s="78" t="s">
        <v>288</v>
      </c>
      <c r="V179" s="78" t="s">
        <v>288</v>
      </c>
      <c r="W179" s="78" t="s">
        <v>52</v>
      </c>
      <c r="X179" s="78" t="s">
        <v>68</v>
      </c>
      <c r="Y179" s="78"/>
      <c r="Z179" s="78"/>
      <c r="AA179" s="78"/>
      <c r="AB179" s="78"/>
      <c r="AC179" s="78"/>
      <c r="AD179" s="78"/>
      <c r="AE179" s="78"/>
      <c r="AF179" s="109" t="s">
        <v>314</v>
      </c>
      <c r="AG179" s="109" t="s">
        <v>314</v>
      </c>
      <c r="AH179" s="109" t="s">
        <v>314</v>
      </c>
      <c r="AI179" s="109" t="s">
        <v>307</v>
      </c>
      <c r="AJ179" s="109" t="s">
        <v>308</v>
      </c>
      <c r="AK179" s="80" t="s">
        <v>308</v>
      </c>
      <c r="AL179" s="80" t="s">
        <v>48</v>
      </c>
      <c r="AM179" s="82">
        <v>18000</v>
      </c>
      <c r="AN179" s="83">
        <v>18000</v>
      </c>
      <c r="AO179" s="81">
        <v>0</v>
      </c>
      <c r="AP179" s="111">
        <v>17000</v>
      </c>
      <c r="AQ179" s="83">
        <v>17000</v>
      </c>
      <c r="AR179" s="83">
        <v>0</v>
      </c>
      <c r="AS179" s="78"/>
      <c r="AT179" s="78"/>
      <c r="AU179" s="78"/>
      <c r="AV179" s="78"/>
      <c r="AW179" s="78"/>
      <c r="AX179" s="78"/>
      <c r="AY179" s="80"/>
      <c r="AZ179" s="212"/>
    </row>
    <row r="180" spans="1:52" s="77" customFormat="1" ht="31.5">
      <c r="A180" s="208"/>
      <c r="B180" s="78" t="s">
        <v>319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0"/>
      <c r="T180" s="80"/>
      <c r="U180" s="85"/>
      <c r="V180" s="78" t="s">
        <v>288</v>
      </c>
      <c r="W180" s="78" t="s">
        <v>52</v>
      </c>
      <c r="X180" s="78" t="s">
        <v>68</v>
      </c>
      <c r="Y180" s="78"/>
      <c r="Z180" s="78"/>
      <c r="AA180" s="78"/>
      <c r="AB180" s="78"/>
      <c r="AC180" s="78"/>
      <c r="AD180" s="78"/>
      <c r="AE180" s="78"/>
      <c r="AF180" s="78"/>
      <c r="AG180" s="109" t="s">
        <v>301</v>
      </c>
      <c r="AH180" s="109" t="s">
        <v>301</v>
      </c>
      <c r="AI180" s="109" t="s">
        <v>302</v>
      </c>
      <c r="AJ180" s="109" t="s">
        <v>303</v>
      </c>
      <c r="AK180" s="109" t="s">
        <v>304</v>
      </c>
      <c r="AL180" s="80" t="s">
        <v>48</v>
      </c>
      <c r="AM180" s="81">
        <v>18000</v>
      </c>
      <c r="AN180" s="82">
        <v>18000</v>
      </c>
      <c r="AO180" s="83">
        <v>0</v>
      </c>
      <c r="AP180" s="83">
        <v>17000</v>
      </c>
      <c r="AQ180" s="82">
        <v>17000</v>
      </c>
      <c r="AR180" s="83">
        <v>0</v>
      </c>
      <c r="AS180" s="78"/>
      <c r="AT180" s="78"/>
      <c r="AU180" s="78"/>
      <c r="AV180" s="78"/>
      <c r="AW180" s="78"/>
      <c r="AX180" s="78"/>
      <c r="AY180" s="78"/>
      <c r="AZ180" s="200"/>
    </row>
    <row r="181" spans="1:52" s="77" customFormat="1" ht="47.25">
      <c r="A181" s="208"/>
      <c r="B181" s="78" t="s">
        <v>320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0"/>
      <c r="T181" s="80"/>
      <c r="U181" s="85"/>
      <c r="V181" s="78" t="s">
        <v>288</v>
      </c>
      <c r="W181" s="78" t="s">
        <v>52</v>
      </c>
      <c r="X181" s="78" t="s">
        <v>68</v>
      </c>
      <c r="Y181" s="78"/>
      <c r="Z181" s="78"/>
      <c r="AA181" s="78"/>
      <c r="AB181" s="78"/>
      <c r="AC181" s="78"/>
      <c r="AD181" s="78"/>
      <c r="AE181" s="78"/>
      <c r="AF181" s="78"/>
      <c r="AG181" s="109" t="s">
        <v>321</v>
      </c>
      <c r="AH181" s="109" t="s">
        <v>321</v>
      </c>
      <c r="AI181" s="109" t="s">
        <v>322</v>
      </c>
      <c r="AJ181" s="109" t="s">
        <v>323</v>
      </c>
      <c r="AK181" s="109" t="s">
        <v>324</v>
      </c>
      <c r="AL181" s="80" t="s">
        <v>48</v>
      </c>
      <c r="AM181" s="81">
        <v>18000</v>
      </c>
      <c r="AN181" s="82">
        <v>18000</v>
      </c>
      <c r="AO181" s="83">
        <v>0</v>
      </c>
      <c r="AP181" s="83">
        <v>17000</v>
      </c>
      <c r="AQ181" s="82">
        <v>17000</v>
      </c>
      <c r="AR181" s="83">
        <v>0</v>
      </c>
      <c r="AS181" s="78"/>
      <c r="AT181" s="78"/>
      <c r="AU181" s="78"/>
      <c r="AV181" s="78"/>
      <c r="AW181" s="78"/>
      <c r="AX181" s="78"/>
      <c r="AY181" s="78"/>
      <c r="AZ181" s="200"/>
    </row>
    <row r="182" spans="1:52" s="77" customFormat="1" ht="31.5">
      <c r="A182" s="208"/>
      <c r="B182" s="78" t="s">
        <v>325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0"/>
      <c r="T182" s="80"/>
      <c r="U182" s="85"/>
      <c r="V182" s="78" t="s">
        <v>288</v>
      </c>
      <c r="W182" s="78" t="s">
        <v>52</v>
      </c>
      <c r="X182" s="78" t="s">
        <v>68</v>
      </c>
      <c r="Y182" s="78" t="s">
        <v>74</v>
      </c>
      <c r="Z182" s="78" t="s">
        <v>74</v>
      </c>
      <c r="AA182" s="78" t="s">
        <v>74</v>
      </c>
      <c r="AB182" s="78" t="s">
        <v>74</v>
      </c>
      <c r="AC182" s="78" t="s">
        <v>74</v>
      </c>
      <c r="AD182" s="78" t="s">
        <v>74</v>
      </c>
      <c r="AE182" s="78" t="s">
        <v>74</v>
      </c>
      <c r="AF182" s="78" t="s">
        <v>74</v>
      </c>
      <c r="AG182" s="109" t="s">
        <v>294</v>
      </c>
      <c r="AH182" s="109" t="s">
        <v>294</v>
      </c>
      <c r="AI182" s="109" t="s">
        <v>295</v>
      </c>
      <c r="AJ182" s="109" t="s">
        <v>296</v>
      </c>
      <c r="AK182" s="109" t="s">
        <v>297</v>
      </c>
      <c r="AL182" s="80" t="s">
        <v>48</v>
      </c>
      <c r="AM182" s="81">
        <v>11800</v>
      </c>
      <c r="AN182" s="82">
        <v>11800</v>
      </c>
      <c r="AO182" s="83">
        <v>0</v>
      </c>
      <c r="AP182" s="83">
        <v>11000</v>
      </c>
      <c r="AQ182" s="82">
        <v>11000</v>
      </c>
      <c r="AR182" s="83">
        <v>0</v>
      </c>
      <c r="AS182" s="78" t="s">
        <v>74</v>
      </c>
      <c r="AT182" s="78" t="s">
        <v>74</v>
      </c>
      <c r="AU182" s="78" t="s">
        <v>74</v>
      </c>
      <c r="AV182" s="78" t="s">
        <v>74</v>
      </c>
      <c r="AW182" s="78" t="s">
        <v>74</v>
      </c>
      <c r="AX182" s="78" t="s">
        <v>74</v>
      </c>
      <c r="AY182" s="78" t="s">
        <v>74</v>
      </c>
      <c r="AZ182" s="200" t="s">
        <v>74</v>
      </c>
    </row>
    <row r="183" spans="1:52" s="77" customFormat="1" ht="22.5" customHeight="1">
      <c r="A183" s="208"/>
      <c r="B183" s="80" t="s">
        <v>326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0"/>
      <c r="S183" s="80"/>
      <c r="T183" s="85"/>
      <c r="U183" s="78"/>
      <c r="V183" s="78" t="s">
        <v>327</v>
      </c>
      <c r="W183" s="78" t="s">
        <v>52</v>
      </c>
      <c r="X183" s="78" t="s">
        <v>68</v>
      </c>
      <c r="Y183" s="78"/>
      <c r="Z183" s="78"/>
      <c r="AA183" s="78"/>
      <c r="AB183" s="78"/>
      <c r="AC183" s="78"/>
      <c r="AD183" s="78"/>
      <c r="AE183" s="109"/>
      <c r="AF183" s="109"/>
      <c r="AG183" s="110">
        <v>44603</v>
      </c>
      <c r="AH183" s="110">
        <v>44603</v>
      </c>
      <c r="AI183" s="110">
        <v>44624</v>
      </c>
      <c r="AJ183" s="110">
        <v>44638</v>
      </c>
      <c r="AK183" s="110">
        <v>44638</v>
      </c>
      <c r="AL183" s="106" t="s">
        <v>31</v>
      </c>
      <c r="AM183" s="81">
        <v>36866</v>
      </c>
      <c r="AN183" s="81">
        <v>36866</v>
      </c>
      <c r="AO183" s="83">
        <v>0</v>
      </c>
      <c r="AP183" s="107">
        <v>36800</v>
      </c>
      <c r="AQ183" s="108">
        <v>36800</v>
      </c>
      <c r="AR183" s="83">
        <v>0</v>
      </c>
      <c r="AS183" s="78"/>
      <c r="AT183" s="78"/>
      <c r="AU183" s="78"/>
      <c r="AV183" s="80"/>
      <c r="AW183" s="75"/>
      <c r="AX183" s="75"/>
      <c r="AY183" s="75"/>
      <c r="AZ183" s="200" t="s">
        <v>74</v>
      </c>
    </row>
    <row r="184" spans="1:52" s="77" customFormat="1" ht="12.75" customHeight="1">
      <c r="A184" s="213"/>
      <c r="B184" s="143" t="s">
        <v>328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0"/>
      <c r="S184" s="80"/>
      <c r="T184" s="85"/>
      <c r="U184" s="152"/>
      <c r="V184" s="152" t="s">
        <v>327</v>
      </c>
      <c r="W184" s="152" t="s">
        <v>52</v>
      </c>
      <c r="X184" s="152" t="s">
        <v>68</v>
      </c>
      <c r="Y184" s="78"/>
      <c r="Z184" s="78"/>
      <c r="AA184" s="78"/>
      <c r="AB184" s="78"/>
      <c r="AC184" s="78"/>
      <c r="AD184" s="78"/>
      <c r="AE184" s="146"/>
      <c r="AF184" s="146"/>
      <c r="AG184" s="145">
        <v>44603</v>
      </c>
      <c r="AH184" s="145">
        <v>44603</v>
      </c>
      <c r="AI184" s="145">
        <v>44624</v>
      </c>
      <c r="AJ184" s="145">
        <v>44638</v>
      </c>
      <c r="AK184" s="145">
        <v>44638</v>
      </c>
      <c r="AL184" s="147" t="s">
        <v>31</v>
      </c>
      <c r="AM184" s="148">
        <v>15960</v>
      </c>
      <c r="AN184" s="148">
        <v>15960</v>
      </c>
      <c r="AO184" s="148">
        <v>0</v>
      </c>
      <c r="AP184" s="149">
        <v>15900</v>
      </c>
      <c r="AQ184" s="154">
        <v>15900</v>
      </c>
      <c r="AR184" s="144">
        <v>0</v>
      </c>
      <c r="AS184" s="78"/>
      <c r="AT184" s="78"/>
      <c r="AU184" s="78"/>
      <c r="AV184" s="80"/>
      <c r="AW184" s="75"/>
      <c r="AX184" s="75"/>
      <c r="AY184" s="75"/>
      <c r="AZ184" s="214" t="s">
        <v>74</v>
      </c>
    </row>
    <row r="185" spans="1:52" s="77" customFormat="1" ht="15.75">
      <c r="A185" s="213"/>
      <c r="B185" s="143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0"/>
      <c r="S185" s="80"/>
      <c r="T185" s="85"/>
      <c r="U185" s="152"/>
      <c r="V185" s="152"/>
      <c r="W185" s="152"/>
      <c r="X185" s="152"/>
      <c r="Y185" s="78"/>
      <c r="Z185" s="78"/>
      <c r="AA185" s="78"/>
      <c r="AB185" s="78"/>
      <c r="AC185" s="78"/>
      <c r="AD185" s="78"/>
      <c r="AE185" s="146"/>
      <c r="AF185" s="146"/>
      <c r="AG185" s="146"/>
      <c r="AH185" s="146"/>
      <c r="AI185" s="146"/>
      <c r="AJ185" s="146"/>
      <c r="AK185" s="146"/>
      <c r="AL185" s="147"/>
      <c r="AM185" s="148"/>
      <c r="AN185" s="148"/>
      <c r="AO185" s="148"/>
      <c r="AP185" s="150"/>
      <c r="AQ185" s="154"/>
      <c r="AR185" s="144"/>
      <c r="AS185" s="78"/>
      <c r="AT185" s="78"/>
      <c r="AU185" s="78"/>
      <c r="AV185" s="80"/>
      <c r="AW185" s="75"/>
      <c r="AX185" s="75"/>
      <c r="AY185" s="75"/>
      <c r="AZ185" s="214"/>
    </row>
    <row r="186" spans="1:52" s="77" customFormat="1" ht="15.75">
      <c r="A186" s="213"/>
      <c r="B186" s="143" t="s">
        <v>329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0"/>
      <c r="S186" s="80"/>
      <c r="T186" s="85"/>
      <c r="U186" s="152"/>
      <c r="V186" s="152" t="s">
        <v>327</v>
      </c>
      <c r="W186" s="152" t="s">
        <v>52</v>
      </c>
      <c r="X186" s="152" t="s">
        <v>68</v>
      </c>
      <c r="Y186" s="78"/>
      <c r="Z186" s="78"/>
      <c r="AA186" s="78"/>
      <c r="AB186" s="78"/>
      <c r="AC186" s="78"/>
      <c r="AD186" s="78"/>
      <c r="AE186" s="146"/>
      <c r="AF186" s="146"/>
      <c r="AG186" s="145">
        <v>44603</v>
      </c>
      <c r="AH186" s="145">
        <v>44603</v>
      </c>
      <c r="AI186" s="145">
        <v>44624</v>
      </c>
      <c r="AJ186" s="145">
        <v>44638</v>
      </c>
      <c r="AK186" s="145">
        <v>44638</v>
      </c>
      <c r="AL186" s="147" t="s">
        <v>31</v>
      </c>
      <c r="AM186" s="148">
        <v>5700</v>
      </c>
      <c r="AN186" s="148">
        <v>5700</v>
      </c>
      <c r="AO186" s="148">
        <v>0</v>
      </c>
      <c r="AP186" s="149">
        <v>5652</v>
      </c>
      <c r="AQ186" s="151">
        <v>5652</v>
      </c>
      <c r="AR186" s="144">
        <v>0</v>
      </c>
      <c r="AS186" s="78"/>
      <c r="AT186" s="78"/>
      <c r="AU186" s="78"/>
      <c r="AV186" s="80"/>
      <c r="AW186" s="75"/>
      <c r="AX186" s="75"/>
      <c r="AY186" s="75"/>
      <c r="AZ186" s="214" t="s">
        <v>74</v>
      </c>
    </row>
    <row r="187" spans="1:52" s="77" customFormat="1" ht="15.75">
      <c r="A187" s="213"/>
      <c r="B187" s="143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0"/>
      <c r="S187" s="80"/>
      <c r="T187" s="85"/>
      <c r="U187" s="152"/>
      <c r="V187" s="152"/>
      <c r="W187" s="152"/>
      <c r="X187" s="152"/>
      <c r="Y187" s="78"/>
      <c r="Z187" s="78"/>
      <c r="AA187" s="78"/>
      <c r="AB187" s="78"/>
      <c r="AC187" s="78"/>
      <c r="AD187" s="78"/>
      <c r="AE187" s="146"/>
      <c r="AF187" s="146"/>
      <c r="AG187" s="146"/>
      <c r="AH187" s="146"/>
      <c r="AI187" s="146"/>
      <c r="AJ187" s="146"/>
      <c r="AK187" s="146"/>
      <c r="AL187" s="147"/>
      <c r="AM187" s="148"/>
      <c r="AN187" s="148"/>
      <c r="AO187" s="148"/>
      <c r="AP187" s="150"/>
      <c r="AQ187" s="152"/>
      <c r="AR187" s="144"/>
      <c r="AS187" s="78"/>
      <c r="AT187" s="78"/>
      <c r="AU187" s="78"/>
      <c r="AV187" s="80"/>
      <c r="AW187" s="75"/>
      <c r="AX187" s="75"/>
      <c r="AY187" s="75"/>
      <c r="AZ187" s="214"/>
    </row>
    <row r="188" spans="1:52" s="77" customFormat="1" ht="15.75">
      <c r="A188" s="213"/>
      <c r="B188" s="143" t="s">
        <v>330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0"/>
      <c r="S188" s="80"/>
      <c r="T188" s="85"/>
      <c r="U188" s="152"/>
      <c r="V188" s="152" t="s">
        <v>327</v>
      </c>
      <c r="W188" s="152" t="s">
        <v>52</v>
      </c>
      <c r="X188" s="152" t="s">
        <v>68</v>
      </c>
      <c r="Y188" s="78"/>
      <c r="Z188" s="78"/>
      <c r="AA188" s="78"/>
      <c r="AB188" s="78"/>
      <c r="AC188" s="78"/>
      <c r="AD188" s="78"/>
      <c r="AE188" s="146"/>
      <c r="AF188" s="146"/>
      <c r="AG188" s="145">
        <v>44649</v>
      </c>
      <c r="AH188" s="145">
        <v>44649</v>
      </c>
      <c r="AI188" s="145">
        <v>44708</v>
      </c>
      <c r="AJ188" s="145">
        <v>44722</v>
      </c>
      <c r="AK188" s="145">
        <v>44722</v>
      </c>
      <c r="AL188" s="147" t="s">
        <v>31</v>
      </c>
      <c r="AM188" s="148">
        <v>27000</v>
      </c>
      <c r="AN188" s="148">
        <v>27000</v>
      </c>
      <c r="AO188" s="148">
        <v>0</v>
      </c>
      <c r="AP188" s="149">
        <v>26800</v>
      </c>
      <c r="AQ188" s="151">
        <v>26800</v>
      </c>
      <c r="AR188" s="144">
        <v>0</v>
      </c>
      <c r="AS188" s="78"/>
      <c r="AT188" s="78"/>
      <c r="AU188" s="78"/>
      <c r="AV188" s="80"/>
      <c r="AW188" s="75"/>
      <c r="AX188" s="75"/>
      <c r="AY188" s="75"/>
      <c r="AZ188" s="214" t="s">
        <v>74</v>
      </c>
    </row>
    <row r="189" spans="1:52" s="77" customFormat="1" ht="15.75">
      <c r="A189" s="213"/>
      <c r="B189" s="143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0"/>
      <c r="S189" s="80"/>
      <c r="T189" s="85"/>
      <c r="U189" s="152"/>
      <c r="V189" s="152"/>
      <c r="W189" s="152"/>
      <c r="X189" s="152"/>
      <c r="Y189" s="78"/>
      <c r="Z189" s="78"/>
      <c r="AA189" s="78"/>
      <c r="AB189" s="78"/>
      <c r="AC189" s="78"/>
      <c r="AD189" s="78"/>
      <c r="AE189" s="146"/>
      <c r="AF189" s="146"/>
      <c r="AG189" s="146"/>
      <c r="AH189" s="146"/>
      <c r="AI189" s="146"/>
      <c r="AJ189" s="146"/>
      <c r="AK189" s="146"/>
      <c r="AL189" s="147"/>
      <c r="AM189" s="148"/>
      <c r="AN189" s="148"/>
      <c r="AO189" s="148"/>
      <c r="AP189" s="150"/>
      <c r="AQ189" s="152"/>
      <c r="AR189" s="144"/>
      <c r="AS189" s="78"/>
      <c r="AT189" s="78"/>
      <c r="AU189" s="78"/>
      <c r="AV189" s="80"/>
      <c r="AW189" s="75"/>
      <c r="AX189" s="75"/>
      <c r="AY189" s="75"/>
      <c r="AZ189" s="214"/>
    </row>
    <row r="190" spans="1:52" s="77" customFormat="1" ht="15.75">
      <c r="A190" s="213"/>
      <c r="B190" s="143" t="s">
        <v>331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0"/>
      <c r="S190" s="80"/>
      <c r="T190" s="85"/>
      <c r="U190" s="152"/>
      <c r="V190" s="152" t="s">
        <v>327</v>
      </c>
      <c r="W190" s="152" t="s">
        <v>52</v>
      </c>
      <c r="X190" s="152" t="s">
        <v>68</v>
      </c>
      <c r="Y190" s="78"/>
      <c r="Z190" s="78"/>
      <c r="AA190" s="78"/>
      <c r="AB190" s="78"/>
      <c r="AC190" s="78"/>
      <c r="AD190" s="78"/>
      <c r="AE190" s="146"/>
      <c r="AF190" s="146"/>
      <c r="AG190" s="145">
        <v>44678</v>
      </c>
      <c r="AH190" s="145">
        <v>44678</v>
      </c>
      <c r="AI190" s="145">
        <v>44701</v>
      </c>
      <c r="AJ190" s="145">
        <v>44715</v>
      </c>
      <c r="AK190" s="145">
        <v>44715</v>
      </c>
      <c r="AL190" s="147" t="s">
        <v>31</v>
      </c>
      <c r="AM190" s="148">
        <v>185380</v>
      </c>
      <c r="AN190" s="148">
        <v>185380</v>
      </c>
      <c r="AO190" s="148">
        <v>0</v>
      </c>
      <c r="AP190" s="149">
        <v>184480</v>
      </c>
      <c r="AQ190" s="151">
        <v>184480</v>
      </c>
      <c r="AR190" s="144">
        <v>0</v>
      </c>
      <c r="AS190" s="78"/>
      <c r="AT190" s="78"/>
      <c r="AU190" s="78"/>
      <c r="AV190" s="80"/>
      <c r="AW190" s="75"/>
      <c r="AX190" s="75"/>
      <c r="AY190" s="75"/>
      <c r="AZ190" s="214" t="s">
        <v>74</v>
      </c>
    </row>
    <row r="191" spans="1:52" s="77" customFormat="1" ht="15.75">
      <c r="A191" s="213"/>
      <c r="B191" s="143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0"/>
      <c r="S191" s="80"/>
      <c r="T191" s="85"/>
      <c r="U191" s="152"/>
      <c r="V191" s="152"/>
      <c r="W191" s="152"/>
      <c r="X191" s="152"/>
      <c r="Y191" s="78"/>
      <c r="Z191" s="78"/>
      <c r="AA191" s="78"/>
      <c r="AB191" s="78"/>
      <c r="AC191" s="78"/>
      <c r="AD191" s="78"/>
      <c r="AE191" s="146"/>
      <c r="AF191" s="146"/>
      <c r="AG191" s="146"/>
      <c r="AH191" s="146"/>
      <c r="AI191" s="146"/>
      <c r="AJ191" s="146"/>
      <c r="AK191" s="146"/>
      <c r="AL191" s="147"/>
      <c r="AM191" s="148"/>
      <c r="AN191" s="148"/>
      <c r="AO191" s="148"/>
      <c r="AP191" s="150"/>
      <c r="AQ191" s="152"/>
      <c r="AR191" s="144"/>
      <c r="AS191" s="78"/>
      <c r="AT191" s="78"/>
      <c r="AU191" s="78"/>
      <c r="AV191" s="80"/>
      <c r="AW191" s="75"/>
      <c r="AX191" s="75"/>
      <c r="AY191" s="75"/>
      <c r="AZ191" s="214"/>
    </row>
    <row r="192" spans="1:52" s="77" customFormat="1" ht="15.75">
      <c r="A192" s="213"/>
      <c r="B192" s="143" t="s">
        <v>326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0"/>
      <c r="S192" s="80"/>
      <c r="T192" s="85"/>
      <c r="U192" s="152"/>
      <c r="V192" s="152" t="s">
        <v>327</v>
      </c>
      <c r="W192" s="152" t="s">
        <v>52</v>
      </c>
      <c r="X192" s="152" t="s">
        <v>68</v>
      </c>
      <c r="Y192" s="78"/>
      <c r="Z192" s="78"/>
      <c r="AA192" s="78"/>
      <c r="AB192" s="78"/>
      <c r="AC192" s="78"/>
      <c r="AD192" s="78"/>
      <c r="AE192" s="146"/>
      <c r="AF192" s="146"/>
      <c r="AG192" s="145">
        <v>44786</v>
      </c>
      <c r="AH192" s="145">
        <v>44786</v>
      </c>
      <c r="AI192" s="145">
        <v>44873</v>
      </c>
      <c r="AJ192" s="145">
        <v>44887</v>
      </c>
      <c r="AK192" s="145">
        <v>44887</v>
      </c>
      <c r="AL192" s="147" t="s">
        <v>31</v>
      </c>
      <c r="AM192" s="148">
        <v>36866</v>
      </c>
      <c r="AN192" s="148">
        <v>36866</v>
      </c>
      <c r="AO192" s="148">
        <v>0</v>
      </c>
      <c r="AP192" s="149">
        <v>36640</v>
      </c>
      <c r="AQ192" s="151">
        <v>36640</v>
      </c>
      <c r="AR192" s="144">
        <v>0</v>
      </c>
      <c r="AS192" s="78"/>
      <c r="AT192" s="78"/>
      <c r="AU192" s="78"/>
      <c r="AV192" s="80"/>
      <c r="AW192" s="75"/>
      <c r="AX192" s="75"/>
      <c r="AY192" s="75"/>
      <c r="AZ192" s="214" t="s">
        <v>74</v>
      </c>
    </row>
    <row r="193" spans="1:52" s="77" customFormat="1" ht="15.75">
      <c r="A193" s="213"/>
      <c r="B193" s="143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0"/>
      <c r="S193" s="80"/>
      <c r="T193" s="85"/>
      <c r="U193" s="152"/>
      <c r="V193" s="152"/>
      <c r="W193" s="152"/>
      <c r="X193" s="152"/>
      <c r="Y193" s="78"/>
      <c r="Z193" s="78"/>
      <c r="AA193" s="78"/>
      <c r="AB193" s="78"/>
      <c r="AC193" s="78"/>
      <c r="AD193" s="78"/>
      <c r="AE193" s="146"/>
      <c r="AF193" s="146"/>
      <c r="AG193" s="146"/>
      <c r="AH193" s="146"/>
      <c r="AI193" s="146"/>
      <c r="AJ193" s="146"/>
      <c r="AK193" s="146"/>
      <c r="AL193" s="147"/>
      <c r="AM193" s="148"/>
      <c r="AN193" s="148"/>
      <c r="AO193" s="148"/>
      <c r="AP193" s="150"/>
      <c r="AQ193" s="152"/>
      <c r="AR193" s="144"/>
      <c r="AS193" s="78"/>
      <c r="AT193" s="78"/>
      <c r="AU193" s="78"/>
      <c r="AV193" s="80"/>
      <c r="AW193" s="75"/>
      <c r="AX193" s="75"/>
      <c r="AY193" s="75"/>
      <c r="AZ193" s="214"/>
    </row>
    <row r="194" spans="1:52" s="77" customFormat="1" ht="15.75">
      <c r="A194" s="213"/>
      <c r="B194" s="143" t="s">
        <v>331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0"/>
      <c r="S194" s="80"/>
      <c r="T194" s="85"/>
      <c r="U194" s="152"/>
      <c r="V194" s="152" t="s">
        <v>327</v>
      </c>
      <c r="W194" s="152" t="s">
        <v>52</v>
      </c>
      <c r="X194" s="152" t="s">
        <v>68</v>
      </c>
      <c r="Y194" s="78"/>
      <c r="Z194" s="78"/>
      <c r="AA194" s="78"/>
      <c r="AB194" s="78"/>
      <c r="AC194" s="78"/>
      <c r="AD194" s="78"/>
      <c r="AE194" s="146"/>
      <c r="AF194" s="146"/>
      <c r="AG194" s="145">
        <v>44786</v>
      </c>
      <c r="AH194" s="145">
        <v>44786</v>
      </c>
      <c r="AI194" s="145">
        <v>44848</v>
      </c>
      <c r="AJ194" s="145">
        <v>44862</v>
      </c>
      <c r="AK194" s="145">
        <v>44862</v>
      </c>
      <c r="AL194" s="147" t="s">
        <v>31</v>
      </c>
      <c r="AM194" s="148">
        <v>138513</v>
      </c>
      <c r="AN194" s="148">
        <v>138513</v>
      </c>
      <c r="AO194" s="148">
        <v>0</v>
      </c>
      <c r="AP194" s="149">
        <v>138013</v>
      </c>
      <c r="AQ194" s="151">
        <v>138013</v>
      </c>
      <c r="AR194" s="144">
        <v>0</v>
      </c>
      <c r="AS194" s="78"/>
      <c r="AT194" s="78"/>
      <c r="AU194" s="78"/>
      <c r="AV194" s="80"/>
      <c r="AW194" s="75"/>
      <c r="AX194" s="75"/>
      <c r="AY194" s="75"/>
      <c r="AZ194" s="214" t="s">
        <v>74</v>
      </c>
    </row>
    <row r="195" spans="1:52" s="77" customFormat="1" ht="15.75">
      <c r="A195" s="213"/>
      <c r="B195" s="143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0"/>
      <c r="S195" s="80"/>
      <c r="T195" s="85"/>
      <c r="U195" s="152"/>
      <c r="V195" s="152"/>
      <c r="W195" s="152"/>
      <c r="X195" s="152"/>
      <c r="Y195" s="78"/>
      <c r="Z195" s="78"/>
      <c r="AA195" s="78"/>
      <c r="AB195" s="78"/>
      <c r="AC195" s="78"/>
      <c r="AD195" s="78"/>
      <c r="AE195" s="146"/>
      <c r="AF195" s="146"/>
      <c r="AG195" s="146"/>
      <c r="AH195" s="146"/>
      <c r="AI195" s="146"/>
      <c r="AJ195" s="146"/>
      <c r="AK195" s="146"/>
      <c r="AL195" s="147"/>
      <c r="AM195" s="148"/>
      <c r="AN195" s="148"/>
      <c r="AO195" s="148"/>
      <c r="AP195" s="150"/>
      <c r="AQ195" s="152"/>
      <c r="AR195" s="144"/>
      <c r="AS195" s="78"/>
      <c r="AT195" s="78"/>
      <c r="AU195" s="78"/>
      <c r="AV195" s="80"/>
      <c r="AW195" s="75"/>
      <c r="AX195" s="75"/>
      <c r="AY195" s="75"/>
      <c r="AZ195" s="214"/>
    </row>
    <row r="196" spans="1:52" s="77" customFormat="1" ht="15.75">
      <c r="A196" s="213"/>
      <c r="B196" s="143" t="s">
        <v>332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0"/>
      <c r="S196" s="80"/>
      <c r="T196" s="85"/>
      <c r="U196" s="152"/>
      <c r="V196" s="152" t="s">
        <v>327</v>
      </c>
      <c r="W196" s="152" t="s">
        <v>52</v>
      </c>
      <c r="X196" s="152" t="s">
        <v>68</v>
      </c>
      <c r="Y196" s="78"/>
      <c r="Z196" s="78"/>
      <c r="AA196" s="78"/>
      <c r="AB196" s="78"/>
      <c r="AC196" s="78"/>
      <c r="AD196" s="78"/>
      <c r="AE196" s="146"/>
      <c r="AF196" s="146"/>
      <c r="AG196" s="145">
        <v>44809</v>
      </c>
      <c r="AH196" s="145">
        <v>44809</v>
      </c>
      <c r="AI196" s="145">
        <v>44848</v>
      </c>
      <c r="AJ196" s="145">
        <v>44862</v>
      </c>
      <c r="AK196" s="145">
        <v>44862</v>
      </c>
      <c r="AL196" s="147" t="s">
        <v>31</v>
      </c>
      <c r="AM196" s="148">
        <v>117565</v>
      </c>
      <c r="AN196" s="148">
        <v>117565</v>
      </c>
      <c r="AO196" s="148">
        <v>0</v>
      </c>
      <c r="AP196" s="149">
        <v>116985</v>
      </c>
      <c r="AQ196" s="151">
        <v>116985</v>
      </c>
      <c r="AR196" s="144">
        <v>0</v>
      </c>
      <c r="AS196" s="78"/>
      <c r="AT196" s="78"/>
      <c r="AU196" s="78"/>
      <c r="AV196" s="80"/>
      <c r="AW196" s="75"/>
      <c r="AX196" s="75"/>
      <c r="AY196" s="75"/>
      <c r="AZ196" s="214" t="s">
        <v>74</v>
      </c>
    </row>
    <row r="197" spans="1:52" s="77" customFormat="1" ht="15.75">
      <c r="A197" s="213"/>
      <c r="B197" s="143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0"/>
      <c r="S197" s="80"/>
      <c r="T197" s="85"/>
      <c r="U197" s="152"/>
      <c r="V197" s="152"/>
      <c r="W197" s="152"/>
      <c r="X197" s="152"/>
      <c r="Y197" s="78"/>
      <c r="Z197" s="78"/>
      <c r="AA197" s="78"/>
      <c r="AB197" s="78"/>
      <c r="AC197" s="78"/>
      <c r="AD197" s="78"/>
      <c r="AE197" s="146"/>
      <c r="AF197" s="146"/>
      <c r="AG197" s="146"/>
      <c r="AH197" s="146"/>
      <c r="AI197" s="146"/>
      <c r="AJ197" s="146"/>
      <c r="AK197" s="146"/>
      <c r="AL197" s="147"/>
      <c r="AM197" s="148"/>
      <c r="AN197" s="148"/>
      <c r="AO197" s="148"/>
      <c r="AP197" s="150"/>
      <c r="AQ197" s="152"/>
      <c r="AR197" s="144"/>
      <c r="AS197" s="78"/>
      <c r="AT197" s="78"/>
      <c r="AU197" s="78"/>
      <c r="AV197" s="80"/>
      <c r="AW197" s="75"/>
      <c r="AX197" s="75"/>
      <c r="AY197" s="75"/>
      <c r="AZ197" s="214"/>
    </row>
    <row r="198" spans="1:52" s="77" customFormat="1" ht="15.75">
      <c r="A198" s="213"/>
      <c r="B198" s="143" t="s">
        <v>328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0"/>
      <c r="S198" s="80"/>
      <c r="T198" s="85"/>
      <c r="U198" s="152"/>
      <c r="V198" s="152" t="s">
        <v>327</v>
      </c>
      <c r="W198" s="152" t="s">
        <v>52</v>
      </c>
      <c r="X198" s="152" t="s">
        <v>68</v>
      </c>
      <c r="Y198" s="78"/>
      <c r="Z198" s="78"/>
      <c r="AA198" s="78"/>
      <c r="AB198" s="78"/>
      <c r="AC198" s="78"/>
      <c r="AD198" s="78"/>
      <c r="AE198" s="146"/>
      <c r="AF198" s="146"/>
      <c r="AG198" s="145">
        <v>44884</v>
      </c>
      <c r="AH198" s="145">
        <v>44884</v>
      </c>
      <c r="AI198" s="145">
        <v>44923</v>
      </c>
      <c r="AJ198" s="145">
        <v>44923</v>
      </c>
      <c r="AK198" s="145">
        <v>44923</v>
      </c>
      <c r="AL198" s="147" t="s">
        <v>31</v>
      </c>
      <c r="AM198" s="148">
        <v>15960</v>
      </c>
      <c r="AN198" s="148">
        <v>15960</v>
      </c>
      <c r="AO198" s="148">
        <v>0</v>
      </c>
      <c r="AP198" s="149">
        <v>15870</v>
      </c>
      <c r="AQ198" s="151">
        <v>15870</v>
      </c>
      <c r="AR198" s="144">
        <v>0</v>
      </c>
      <c r="AS198" s="78"/>
      <c r="AT198" s="78"/>
      <c r="AU198" s="78"/>
      <c r="AV198" s="80"/>
      <c r="AW198" s="75"/>
      <c r="AX198" s="75"/>
      <c r="AY198" s="75"/>
      <c r="AZ198" s="214" t="s">
        <v>74</v>
      </c>
    </row>
    <row r="199" spans="1:52" s="77" customFormat="1" ht="15.75">
      <c r="A199" s="213"/>
      <c r="B199" s="143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0"/>
      <c r="S199" s="80"/>
      <c r="T199" s="85"/>
      <c r="U199" s="152"/>
      <c r="V199" s="152"/>
      <c r="W199" s="152"/>
      <c r="X199" s="152"/>
      <c r="Y199" s="78"/>
      <c r="Z199" s="78"/>
      <c r="AA199" s="78"/>
      <c r="AB199" s="78"/>
      <c r="AC199" s="78"/>
      <c r="AD199" s="78"/>
      <c r="AE199" s="146"/>
      <c r="AF199" s="146"/>
      <c r="AG199" s="146"/>
      <c r="AH199" s="146"/>
      <c r="AI199" s="146"/>
      <c r="AJ199" s="146"/>
      <c r="AK199" s="146"/>
      <c r="AL199" s="147"/>
      <c r="AM199" s="148"/>
      <c r="AN199" s="148"/>
      <c r="AO199" s="148"/>
      <c r="AP199" s="150"/>
      <c r="AQ199" s="152"/>
      <c r="AR199" s="144"/>
      <c r="AS199" s="78"/>
      <c r="AT199" s="78"/>
      <c r="AU199" s="78"/>
      <c r="AV199" s="80"/>
      <c r="AW199" s="75"/>
      <c r="AX199" s="75"/>
      <c r="AY199" s="75"/>
      <c r="AZ199" s="214"/>
    </row>
    <row r="200" spans="1:52" s="77" customFormat="1" ht="15.75">
      <c r="A200" s="213"/>
      <c r="B200" s="143" t="s">
        <v>330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0"/>
      <c r="S200" s="80"/>
      <c r="T200" s="85"/>
      <c r="U200" s="152"/>
      <c r="V200" s="152" t="s">
        <v>327</v>
      </c>
      <c r="W200" s="152" t="s">
        <v>52</v>
      </c>
      <c r="X200" s="152" t="s">
        <v>68</v>
      </c>
      <c r="Y200" s="78"/>
      <c r="Z200" s="78"/>
      <c r="AA200" s="78"/>
      <c r="AB200" s="78"/>
      <c r="AC200" s="78"/>
      <c r="AD200" s="78"/>
      <c r="AE200" s="146"/>
      <c r="AF200" s="146"/>
      <c r="AG200" s="145">
        <v>44884</v>
      </c>
      <c r="AH200" s="145">
        <v>44884</v>
      </c>
      <c r="AI200" s="145">
        <v>44923</v>
      </c>
      <c r="AJ200" s="145">
        <v>44923</v>
      </c>
      <c r="AK200" s="145">
        <v>44923</v>
      </c>
      <c r="AL200" s="147" t="s">
        <v>31</v>
      </c>
      <c r="AM200" s="148">
        <v>27000</v>
      </c>
      <c r="AN200" s="148">
        <v>27000</v>
      </c>
      <c r="AO200" s="148">
        <v>0</v>
      </c>
      <c r="AP200" s="149">
        <v>26820</v>
      </c>
      <c r="AQ200" s="151">
        <v>26820</v>
      </c>
      <c r="AR200" s="144">
        <v>0</v>
      </c>
      <c r="AS200" s="78"/>
      <c r="AT200" s="78"/>
      <c r="AU200" s="78"/>
      <c r="AV200" s="80"/>
      <c r="AW200" s="75"/>
      <c r="AX200" s="75"/>
      <c r="AY200" s="75"/>
      <c r="AZ200" s="214" t="s">
        <v>74</v>
      </c>
    </row>
    <row r="201" spans="1:52" s="77" customFormat="1" ht="15.75">
      <c r="A201" s="213"/>
      <c r="B201" s="143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0"/>
      <c r="S201" s="80"/>
      <c r="T201" s="85"/>
      <c r="U201" s="152"/>
      <c r="V201" s="152"/>
      <c r="W201" s="152"/>
      <c r="X201" s="152"/>
      <c r="Y201" s="78"/>
      <c r="Z201" s="78"/>
      <c r="AA201" s="78"/>
      <c r="AB201" s="78"/>
      <c r="AC201" s="78"/>
      <c r="AD201" s="78"/>
      <c r="AE201" s="146"/>
      <c r="AF201" s="146"/>
      <c r="AG201" s="146"/>
      <c r="AH201" s="146"/>
      <c r="AI201" s="146"/>
      <c r="AJ201" s="146"/>
      <c r="AK201" s="146"/>
      <c r="AL201" s="147"/>
      <c r="AM201" s="148"/>
      <c r="AN201" s="148"/>
      <c r="AO201" s="148"/>
      <c r="AP201" s="150"/>
      <c r="AQ201" s="152"/>
      <c r="AR201" s="144"/>
      <c r="AS201" s="78"/>
      <c r="AT201" s="78"/>
      <c r="AU201" s="78"/>
      <c r="AV201" s="80"/>
      <c r="AW201" s="75"/>
      <c r="AX201" s="75"/>
      <c r="AY201" s="75"/>
      <c r="AZ201" s="214"/>
    </row>
    <row r="202" spans="1:52" s="77" customFormat="1" ht="15.75">
      <c r="A202" s="213" t="s">
        <v>140</v>
      </c>
      <c r="B202" s="143" t="s">
        <v>334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0"/>
      <c r="S202" s="80"/>
      <c r="T202" s="85"/>
      <c r="U202" s="152"/>
      <c r="V202" s="152" t="s">
        <v>333</v>
      </c>
      <c r="W202" s="152" t="s">
        <v>52</v>
      </c>
      <c r="X202" s="152" t="s">
        <v>68</v>
      </c>
      <c r="Y202" s="78"/>
      <c r="Z202" s="78"/>
      <c r="AA202" s="78"/>
      <c r="AB202" s="78"/>
      <c r="AC202" s="78"/>
      <c r="AD202" s="78"/>
      <c r="AE202" s="78"/>
      <c r="AF202" s="146"/>
      <c r="AG202" s="145">
        <v>44631</v>
      </c>
      <c r="AH202" s="145">
        <v>44631</v>
      </c>
      <c r="AI202" s="145">
        <v>44650</v>
      </c>
      <c r="AJ202" s="145">
        <v>44656</v>
      </c>
      <c r="AK202" s="145">
        <v>44656</v>
      </c>
      <c r="AL202" s="147" t="s">
        <v>31</v>
      </c>
      <c r="AM202" s="153">
        <v>50000</v>
      </c>
      <c r="AN202" s="153">
        <v>50000</v>
      </c>
      <c r="AO202" s="148">
        <v>0</v>
      </c>
      <c r="AP202" s="166">
        <v>49945</v>
      </c>
      <c r="AQ202" s="147">
        <v>49945</v>
      </c>
      <c r="AR202" s="144">
        <v>0</v>
      </c>
      <c r="AS202" s="78"/>
      <c r="AT202" s="78"/>
      <c r="AU202" s="78"/>
      <c r="AV202" s="78"/>
      <c r="AW202" s="78"/>
      <c r="AX202" s="78"/>
      <c r="AY202" s="143"/>
      <c r="AZ202" s="214" t="s">
        <v>74</v>
      </c>
    </row>
    <row r="203" spans="1:52" s="77" customFormat="1" ht="15.75">
      <c r="A203" s="213"/>
      <c r="B203" s="143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0"/>
      <c r="S203" s="80"/>
      <c r="T203" s="85"/>
      <c r="U203" s="152"/>
      <c r="V203" s="152"/>
      <c r="W203" s="152"/>
      <c r="X203" s="152"/>
      <c r="Y203" s="78"/>
      <c r="Z203" s="78"/>
      <c r="AA203" s="78"/>
      <c r="AB203" s="78"/>
      <c r="AC203" s="78"/>
      <c r="AD203" s="78"/>
      <c r="AE203" s="78"/>
      <c r="AF203" s="146"/>
      <c r="AG203" s="146"/>
      <c r="AH203" s="146"/>
      <c r="AI203" s="146"/>
      <c r="AJ203" s="146"/>
      <c r="AK203" s="146"/>
      <c r="AL203" s="147"/>
      <c r="AM203" s="153"/>
      <c r="AN203" s="153"/>
      <c r="AO203" s="148"/>
      <c r="AP203" s="166"/>
      <c r="AQ203" s="147"/>
      <c r="AR203" s="144"/>
      <c r="AS203" s="78"/>
      <c r="AT203" s="78"/>
      <c r="AU203" s="78"/>
      <c r="AV203" s="78"/>
      <c r="AW203" s="78"/>
      <c r="AX203" s="78"/>
      <c r="AY203" s="143"/>
      <c r="AZ203" s="214"/>
    </row>
    <row r="204" spans="1:52" s="77" customFormat="1" ht="15.75">
      <c r="A204" s="213" t="s">
        <v>121</v>
      </c>
      <c r="B204" s="143" t="s">
        <v>335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0"/>
      <c r="S204" s="80"/>
      <c r="T204" s="85"/>
      <c r="U204" s="152"/>
      <c r="V204" s="152" t="s">
        <v>333</v>
      </c>
      <c r="W204" s="152" t="s">
        <v>52</v>
      </c>
      <c r="X204" s="152" t="s">
        <v>68</v>
      </c>
      <c r="Y204" s="78"/>
      <c r="Z204" s="78"/>
      <c r="AA204" s="78"/>
      <c r="AB204" s="78"/>
      <c r="AC204" s="78"/>
      <c r="AD204" s="78"/>
      <c r="AE204" s="78"/>
      <c r="AF204" s="146"/>
      <c r="AG204" s="145">
        <v>44631</v>
      </c>
      <c r="AH204" s="145">
        <v>44631</v>
      </c>
      <c r="AI204" s="145">
        <v>44656</v>
      </c>
      <c r="AJ204" s="145">
        <v>44658</v>
      </c>
      <c r="AK204" s="145">
        <v>44658</v>
      </c>
      <c r="AL204" s="147" t="s">
        <v>31</v>
      </c>
      <c r="AM204" s="153">
        <v>42500</v>
      </c>
      <c r="AN204" s="153">
        <v>42500</v>
      </c>
      <c r="AO204" s="148">
        <v>0</v>
      </c>
      <c r="AP204" s="166">
        <v>42460</v>
      </c>
      <c r="AQ204" s="147">
        <v>42460</v>
      </c>
      <c r="AR204" s="144">
        <v>0</v>
      </c>
      <c r="AS204" s="78"/>
      <c r="AT204" s="78"/>
      <c r="AU204" s="78"/>
      <c r="AV204" s="78"/>
      <c r="AW204" s="78"/>
      <c r="AX204" s="78"/>
      <c r="AY204" s="143"/>
      <c r="AZ204" s="214" t="s">
        <v>74</v>
      </c>
    </row>
    <row r="205" spans="1:52" s="77" customFormat="1" ht="15.75">
      <c r="A205" s="213"/>
      <c r="B205" s="143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0"/>
      <c r="S205" s="80"/>
      <c r="T205" s="85"/>
      <c r="U205" s="152"/>
      <c r="V205" s="152"/>
      <c r="W205" s="152"/>
      <c r="X205" s="152"/>
      <c r="Y205" s="78"/>
      <c r="Z205" s="78"/>
      <c r="AA205" s="78"/>
      <c r="AB205" s="78"/>
      <c r="AC205" s="78"/>
      <c r="AD205" s="78"/>
      <c r="AE205" s="78"/>
      <c r="AF205" s="146"/>
      <c r="AG205" s="146"/>
      <c r="AH205" s="146"/>
      <c r="AI205" s="146"/>
      <c r="AJ205" s="146"/>
      <c r="AK205" s="146"/>
      <c r="AL205" s="147"/>
      <c r="AM205" s="153"/>
      <c r="AN205" s="153"/>
      <c r="AO205" s="148"/>
      <c r="AP205" s="166"/>
      <c r="AQ205" s="147"/>
      <c r="AR205" s="144"/>
      <c r="AS205" s="78"/>
      <c r="AT205" s="78"/>
      <c r="AU205" s="78"/>
      <c r="AV205" s="78"/>
      <c r="AW205" s="78"/>
      <c r="AX205" s="78"/>
      <c r="AY205" s="143"/>
      <c r="AZ205" s="214"/>
    </row>
    <row r="206" spans="1:52" s="77" customFormat="1" ht="15.75">
      <c r="A206" s="213" t="s">
        <v>126</v>
      </c>
      <c r="B206" s="143" t="s">
        <v>336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0"/>
      <c r="S206" s="80"/>
      <c r="T206" s="85"/>
      <c r="U206" s="152"/>
      <c r="V206" s="152" t="s">
        <v>333</v>
      </c>
      <c r="W206" s="152" t="s">
        <v>52</v>
      </c>
      <c r="X206" s="152" t="s">
        <v>68</v>
      </c>
      <c r="Y206" s="78"/>
      <c r="Z206" s="78"/>
      <c r="AA206" s="78"/>
      <c r="AB206" s="78"/>
      <c r="AC206" s="78"/>
      <c r="AD206" s="78"/>
      <c r="AE206" s="78"/>
      <c r="AF206" s="146"/>
      <c r="AG206" s="145">
        <v>44691</v>
      </c>
      <c r="AH206" s="145">
        <v>44691</v>
      </c>
      <c r="AI206" s="145">
        <v>44711</v>
      </c>
      <c r="AJ206" s="145">
        <v>44714</v>
      </c>
      <c r="AK206" s="145">
        <v>44714</v>
      </c>
      <c r="AL206" s="147" t="s">
        <v>31</v>
      </c>
      <c r="AM206" s="153">
        <v>40000</v>
      </c>
      <c r="AN206" s="153">
        <v>40000</v>
      </c>
      <c r="AO206" s="148">
        <v>3</v>
      </c>
      <c r="AP206" s="166">
        <v>38500</v>
      </c>
      <c r="AQ206" s="147">
        <v>38500</v>
      </c>
      <c r="AR206" s="144">
        <v>0</v>
      </c>
      <c r="AS206" s="78"/>
      <c r="AT206" s="78"/>
      <c r="AU206" s="78"/>
      <c r="AV206" s="78"/>
      <c r="AW206" s="78"/>
      <c r="AX206" s="78"/>
      <c r="AY206" s="143"/>
      <c r="AZ206" s="214" t="s">
        <v>74</v>
      </c>
    </row>
    <row r="207" spans="1:52" s="77" customFormat="1" ht="15.75">
      <c r="A207" s="213"/>
      <c r="B207" s="143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0"/>
      <c r="S207" s="80"/>
      <c r="T207" s="85"/>
      <c r="U207" s="152"/>
      <c r="V207" s="152"/>
      <c r="W207" s="152"/>
      <c r="X207" s="152"/>
      <c r="Y207" s="78"/>
      <c r="Z207" s="78"/>
      <c r="AA207" s="78"/>
      <c r="AB207" s="78"/>
      <c r="AC207" s="78"/>
      <c r="AD207" s="78"/>
      <c r="AE207" s="78"/>
      <c r="AF207" s="146"/>
      <c r="AG207" s="146"/>
      <c r="AH207" s="146"/>
      <c r="AI207" s="146"/>
      <c r="AJ207" s="146"/>
      <c r="AK207" s="146"/>
      <c r="AL207" s="147"/>
      <c r="AM207" s="153"/>
      <c r="AN207" s="153"/>
      <c r="AO207" s="148"/>
      <c r="AP207" s="166"/>
      <c r="AQ207" s="147"/>
      <c r="AR207" s="144"/>
      <c r="AS207" s="78"/>
      <c r="AT207" s="78"/>
      <c r="AU207" s="78"/>
      <c r="AV207" s="78"/>
      <c r="AW207" s="78"/>
      <c r="AX207" s="78"/>
      <c r="AY207" s="143"/>
      <c r="AZ207" s="214"/>
    </row>
    <row r="208" spans="1:52" s="77" customFormat="1" ht="15.75">
      <c r="A208" s="213" t="s">
        <v>136</v>
      </c>
      <c r="B208" s="143" t="s">
        <v>337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0"/>
      <c r="S208" s="80"/>
      <c r="T208" s="85"/>
      <c r="U208" s="152"/>
      <c r="V208" s="152" t="s">
        <v>333</v>
      </c>
      <c r="W208" s="152" t="s">
        <v>52</v>
      </c>
      <c r="X208" s="152" t="s">
        <v>68</v>
      </c>
      <c r="Y208" s="78"/>
      <c r="Z208" s="78"/>
      <c r="AA208" s="78"/>
      <c r="AB208" s="78"/>
      <c r="AC208" s="78"/>
      <c r="AD208" s="78"/>
      <c r="AE208" s="78"/>
      <c r="AF208" s="146"/>
      <c r="AG208" s="145">
        <v>44698</v>
      </c>
      <c r="AH208" s="145">
        <v>44698</v>
      </c>
      <c r="AI208" s="145">
        <v>44719</v>
      </c>
      <c r="AJ208" s="145">
        <v>44720</v>
      </c>
      <c r="AK208" s="145">
        <v>44720</v>
      </c>
      <c r="AL208" s="147" t="s">
        <v>31</v>
      </c>
      <c r="AM208" s="153">
        <v>70000</v>
      </c>
      <c r="AN208" s="153">
        <v>70000</v>
      </c>
      <c r="AO208" s="148">
        <v>0</v>
      </c>
      <c r="AP208" s="166">
        <v>68685</v>
      </c>
      <c r="AQ208" s="147">
        <v>68685</v>
      </c>
      <c r="AR208" s="144">
        <v>0</v>
      </c>
      <c r="AS208" s="78"/>
      <c r="AT208" s="78"/>
      <c r="AU208" s="78"/>
      <c r="AV208" s="78"/>
      <c r="AW208" s="78"/>
      <c r="AX208" s="78"/>
      <c r="AY208" s="143"/>
      <c r="AZ208" s="214" t="s">
        <v>74</v>
      </c>
    </row>
    <row r="209" spans="1:52" s="77" customFormat="1" ht="15.75">
      <c r="A209" s="213"/>
      <c r="B209" s="143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0"/>
      <c r="S209" s="80"/>
      <c r="T209" s="85"/>
      <c r="U209" s="152"/>
      <c r="V209" s="152"/>
      <c r="W209" s="152"/>
      <c r="X209" s="152"/>
      <c r="Y209" s="78"/>
      <c r="Z209" s="78"/>
      <c r="AA209" s="78"/>
      <c r="AB209" s="78"/>
      <c r="AC209" s="78"/>
      <c r="AD209" s="78"/>
      <c r="AE209" s="78"/>
      <c r="AF209" s="146"/>
      <c r="AG209" s="146"/>
      <c r="AH209" s="146"/>
      <c r="AI209" s="146"/>
      <c r="AJ209" s="146"/>
      <c r="AK209" s="146"/>
      <c r="AL209" s="147"/>
      <c r="AM209" s="153"/>
      <c r="AN209" s="153"/>
      <c r="AO209" s="148"/>
      <c r="AP209" s="166"/>
      <c r="AQ209" s="147"/>
      <c r="AR209" s="144"/>
      <c r="AS209" s="78"/>
      <c r="AT209" s="78"/>
      <c r="AU209" s="78"/>
      <c r="AV209" s="78"/>
      <c r="AW209" s="78"/>
      <c r="AX209" s="78"/>
      <c r="AY209" s="143"/>
      <c r="AZ209" s="214"/>
    </row>
    <row r="210" spans="1:52" s="77" customFormat="1" ht="15.75">
      <c r="A210" s="213" t="s">
        <v>140</v>
      </c>
      <c r="B210" s="143" t="s">
        <v>334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0"/>
      <c r="S210" s="80"/>
      <c r="T210" s="85"/>
      <c r="U210" s="152"/>
      <c r="V210" s="152" t="s">
        <v>333</v>
      </c>
      <c r="W210" s="152" t="s">
        <v>52</v>
      </c>
      <c r="X210" s="152" t="s">
        <v>68</v>
      </c>
      <c r="Y210" s="78"/>
      <c r="Z210" s="78"/>
      <c r="AA210" s="78"/>
      <c r="AB210" s="78"/>
      <c r="AC210" s="78"/>
      <c r="AD210" s="78"/>
      <c r="AE210" s="78"/>
      <c r="AF210" s="146"/>
      <c r="AG210" s="145">
        <v>44698</v>
      </c>
      <c r="AH210" s="145">
        <v>44698</v>
      </c>
      <c r="AI210" s="145">
        <v>44711</v>
      </c>
      <c r="AJ210" s="145">
        <v>44717</v>
      </c>
      <c r="AK210" s="145">
        <v>44717</v>
      </c>
      <c r="AL210" s="147" t="s">
        <v>31</v>
      </c>
      <c r="AM210" s="153">
        <v>50055</v>
      </c>
      <c r="AN210" s="153">
        <v>50055</v>
      </c>
      <c r="AO210" s="148">
        <v>5</v>
      </c>
      <c r="AP210" s="166">
        <v>50025</v>
      </c>
      <c r="AQ210" s="147">
        <v>50025</v>
      </c>
      <c r="AR210" s="144">
        <v>0</v>
      </c>
      <c r="AS210" s="78"/>
      <c r="AT210" s="78"/>
      <c r="AU210" s="78"/>
      <c r="AV210" s="78"/>
      <c r="AW210" s="78"/>
      <c r="AX210" s="78"/>
      <c r="AY210" s="143"/>
      <c r="AZ210" s="214" t="s">
        <v>74</v>
      </c>
    </row>
    <row r="211" spans="1:52" s="77" customFormat="1" ht="15.75">
      <c r="A211" s="213"/>
      <c r="B211" s="143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0"/>
      <c r="S211" s="80"/>
      <c r="T211" s="85"/>
      <c r="U211" s="152"/>
      <c r="V211" s="152"/>
      <c r="W211" s="152"/>
      <c r="X211" s="152"/>
      <c r="Y211" s="78"/>
      <c r="Z211" s="78"/>
      <c r="AA211" s="78"/>
      <c r="AB211" s="78"/>
      <c r="AC211" s="78"/>
      <c r="AD211" s="78"/>
      <c r="AE211" s="78"/>
      <c r="AF211" s="146"/>
      <c r="AG211" s="146"/>
      <c r="AH211" s="146"/>
      <c r="AI211" s="146"/>
      <c r="AJ211" s="146"/>
      <c r="AK211" s="146"/>
      <c r="AL211" s="147"/>
      <c r="AM211" s="153"/>
      <c r="AN211" s="153"/>
      <c r="AO211" s="148"/>
      <c r="AP211" s="166"/>
      <c r="AQ211" s="147"/>
      <c r="AR211" s="144"/>
      <c r="AS211" s="78"/>
      <c r="AT211" s="78"/>
      <c r="AU211" s="78"/>
      <c r="AV211" s="78"/>
      <c r="AW211" s="78"/>
      <c r="AX211" s="78"/>
      <c r="AY211" s="143"/>
      <c r="AZ211" s="214"/>
    </row>
    <row r="212" spans="1:52" s="77" customFormat="1" ht="15.75">
      <c r="A212" s="213" t="s">
        <v>121</v>
      </c>
      <c r="B212" s="143" t="s">
        <v>338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0"/>
      <c r="S212" s="80"/>
      <c r="T212" s="85"/>
      <c r="U212" s="152"/>
      <c r="V212" s="152" t="s">
        <v>333</v>
      </c>
      <c r="W212" s="152" t="s">
        <v>52</v>
      </c>
      <c r="X212" s="152" t="s">
        <v>68</v>
      </c>
      <c r="Y212" s="78"/>
      <c r="Z212" s="78"/>
      <c r="AA212" s="78"/>
      <c r="AB212" s="78"/>
      <c r="AC212" s="78"/>
      <c r="AD212" s="78"/>
      <c r="AE212" s="78"/>
      <c r="AF212" s="146"/>
      <c r="AG212" s="145">
        <v>44700</v>
      </c>
      <c r="AH212" s="145">
        <v>44700</v>
      </c>
      <c r="AI212" s="145">
        <v>44708</v>
      </c>
      <c r="AJ212" s="145">
        <v>44712</v>
      </c>
      <c r="AK212" s="145">
        <v>44712</v>
      </c>
      <c r="AL212" s="147" t="s">
        <v>31</v>
      </c>
      <c r="AM212" s="153">
        <v>42540</v>
      </c>
      <c r="AN212" s="153">
        <v>42540</v>
      </c>
      <c r="AO212" s="148">
        <v>6</v>
      </c>
      <c r="AP212" s="166">
        <v>36808</v>
      </c>
      <c r="AQ212" s="147">
        <v>36808</v>
      </c>
      <c r="AR212" s="144">
        <v>0</v>
      </c>
      <c r="AS212" s="78"/>
      <c r="AT212" s="78"/>
      <c r="AU212" s="78"/>
      <c r="AV212" s="78"/>
      <c r="AW212" s="78"/>
      <c r="AX212" s="78"/>
      <c r="AY212" s="143"/>
      <c r="AZ212" s="214" t="s">
        <v>74</v>
      </c>
    </row>
    <row r="213" spans="1:52" s="77" customFormat="1" ht="15.75">
      <c r="A213" s="213"/>
      <c r="B213" s="143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0"/>
      <c r="S213" s="80"/>
      <c r="T213" s="85"/>
      <c r="U213" s="152"/>
      <c r="V213" s="152"/>
      <c r="W213" s="152"/>
      <c r="X213" s="152"/>
      <c r="Y213" s="78"/>
      <c r="Z213" s="78"/>
      <c r="AA213" s="78"/>
      <c r="AB213" s="78"/>
      <c r="AC213" s="78"/>
      <c r="AD213" s="78"/>
      <c r="AE213" s="78"/>
      <c r="AF213" s="146"/>
      <c r="AG213" s="146"/>
      <c r="AH213" s="146"/>
      <c r="AI213" s="146"/>
      <c r="AJ213" s="146"/>
      <c r="AK213" s="146"/>
      <c r="AL213" s="147"/>
      <c r="AM213" s="153"/>
      <c r="AN213" s="153"/>
      <c r="AO213" s="148"/>
      <c r="AP213" s="166"/>
      <c r="AQ213" s="147"/>
      <c r="AR213" s="144"/>
      <c r="AS213" s="78"/>
      <c r="AT213" s="78"/>
      <c r="AU213" s="78"/>
      <c r="AV213" s="78"/>
      <c r="AW213" s="78"/>
      <c r="AX213" s="78"/>
      <c r="AY213" s="143"/>
      <c r="AZ213" s="214"/>
    </row>
    <row r="214" spans="1:52" s="77" customFormat="1" ht="15.75">
      <c r="A214" s="213" t="s">
        <v>121</v>
      </c>
      <c r="B214" s="143" t="s">
        <v>338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0"/>
      <c r="S214" s="80"/>
      <c r="T214" s="85"/>
      <c r="U214" s="152"/>
      <c r="V214" s="152" t="s">
        <v>333</v>
      </c>
      <c r="W214" s="152" t="s">
        <v>52</v>
      </c>
      <c r="X214" s="152" t="s">
        <v>68</v>
      </c>
      <c r="Y214" s="78"/>
      <c r="Z214" s="78"/>
      <c r="AA214" s="78"/>
      <c r="AB214" s="78"/>
      <c r="AC214" s="78"/>
      <c r="AD214" s="78"/>
      <c r="AE214" s="78"/>
      <c r="AF214" s="146"/>
      <c r="AG214" s="145">
        <v>44748</v>
      </c>
      <c r="AH214" s="145">
        <v>44748</v>
      </c>
      <c r="AI214" s="145">
        <v>44757</v>
      </c>
      <c r="AJ214" s="145">
        <v>44761</v>
      </c>
      <c r="AK214" s="145">
        <v>44761</v>
      </c>
      <c r="AL214" s="147" t="s">
        <v>31</v>
      </c>
      <c r="AM214" s="153">
        <v>42500</v>
      </c>
      <c r="AN214" s="153">
        <v>42500</v>
      </c>
      <c r="AO214" s="148">
        <v>0</v>
      </c>
      <c r="AP214" s="166">
        <v>39832</v>
      </c>
      <c r="AQ214" s="147">
        <v>39832</v>
      </c>
      <c r="AR214" s="144">
        <v>0</v>
      </c>
      <c r="AS214" s="78"/>
      <c r="AT214" s="78"/>
      <c r="AU214" s="78"/>
      <c r="AV214" s="78"/>
      <c r="AW214" s="78"/>
      <c r="AX214" s="78"/>
      <c r="AY214" s="143"/>
      <c r="AZ214" s="214" t="s">
        <v>74</v>
      </c>
    </row>
    <row r="215" spans="1:52" s="77" customFormat="1" ht="15.75">
      <c r="A215" s="213"/>
      <c r="B215" s="143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0"/>
      <c r="S215" s="80"/>
      <c r="T215" s="85"/>
      <c r="U215" s="152"/>
      <c r="V215" s="152"/>
      <c r="W215" s="152"/>
      <c r="X215" s="152"/>
      <c r="Y215" s="78"/>
      <c r="Z215" s="78"/>
      <c r="AA215" s="78"/>
      <c r="AB215" s="78"/>
      <c r="AC215" s="78"/>
      <c r="AD215" s="78"/>
      <c r="AE215" s="78"/>
      <c r="AF215" s="146"/>
      <c r="AG215" s="146"/>
      <c r="AH215" s="146"/>
      <c r="AI215" s="146"/>
      <c r="AJ215" s="146"/>
      <c r="AK215" s="146"/>
      <c r="AL215" s="147"/>
      <c r="AM215" s="153"/>
      <c r="AN215" s="153"/>
      <c r="AO215" s="148"/>
      <c r="AP215" s="166"/>
      <c r="AQ215" s="147"/>
      <c r="AR215" s="144"/>
      <c r="AS215" s="78"/>
      <c r="AT215" s="78"/>
      <c r="AU215" s="78"/>
      <c r="AV215" s="78"/>
      <c r="AW215" s="78"/>
      <c r="AX215" s="78"/>
      <c r="AY215" s="143"/>
      <c r="AZ215" s="214"/>
    </row>
    <row r="216" spans="1:52" s="77" customFormat="1" ht="15.75">
      <c r="A216" s="213" t="s">
        <v>140</v>
      </c>
      <c r="B216" s="143" t="s">
        <v>339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0"/>
      <c r="S216" s="80"/>
      <c r="T216" s="85"/>
      <c r="U216" s="152"/>
      <c r="V216" s="152" t="s">
        <v>333</v>
      </c>
      <c r="W216" s="152" t="s">
        <v>52</v>
      </c>
      <c r="X216" s="152" t="s">
        <v>68</v>
      </c>
      <c r="Y216" s="78"/>
      <c r="Z216" s="78"/>
      <c r="AA216" s="78"/>
      <c r="AB216" s="78"/>
      <c r="AC216" s="78"/>
      <c r="AD216" s="78"/>
      <c r="AE216" s="78"/>
      <c r="AF216" s="146"/>
      <c r="AG216" s="145">
        <v>44750</v>
      </c>
      <c r="AH216" s="145">
        <v>44750</v>
      </c>
      <c r="AI216" s="145">
        <v>44761</v>
      </c>
      <c r="AJ216" s="145">
        <v>44763</v>
      </c>
      <c r="AK216" s="145">
        <v>44763</v>
      </c>
      <c r="AL216" s="147" t="s">
        <v>31</v>
      </c>
      <c r="AM216" s="153">
        <v>50000</v>
      </c>
      <c r="AN216" s="153">
        <v>50000</v>
      </c>
      <c r="AO216" s="148">
        <v>8</v>
      </c>
      <c r="AP216" s="166">
        <v>49950</v>
      </c>
      <c r="AQ216" s="147">
        <v>49950</v>
      </c>
      <c r="AR216" s="144">
        <v>0</v>
      </c>
      <c r="AS216" s="78"/>
      <c r="AT216" s="78"/>
      <c r="AU216" s="78"/>
      <c r="AV216" s="78"/>
      <c r="AW216" s="78"/>
      <c r="AX216" s="78"/>
      <c r="AY216" s="143"/>
      <c r="AZ216" s="214" t="s">
        <v>74</v>
      </c>
    </row>
    <row r="217" spans="1:52" s="77" customFormat="1" ht="15.75">
      <c r="A217" s="213"/>
      <c r="B217" s="143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0"/>
      <c r="S217" s="80"/>
      <c r="T217" s="85"/>
      <c r="U217" s="152"/>
      <c r="V217" s="152"/>
      <c r="W217" s="152"/>
      <c r="X217" s="152"/>
      <c r="Y217" s="78"/>
      <c r="Z217" s="78"/>
      <c r="AA217" s="78"/>
      <c r="AB217" s="78"/>
      <c r="AC217" s="78"/>
      <c r="AD217" s="78"/>
      <c r="AE217" s="78"/>
      <c r="AF217" s="146"/>
      <c r="AG217" s="146"/>
      <c r="AH217" s="146"/>
      <c r="AI217" s="146"/>
      <c r="AJ217" s="146"/>
      <c r="AK217" s="146"/>
      <c r="AL217" s="147"/>
      <c r="AM217" s="153"/>
      <c r="AN217" s="153"/>
      <c r="AO217" s="148"/>
      <c r="AP217" s="166"/>
      <c r="AQ217" s="147"/>
      <c r="AR217" s="144"/>
      <c r="AS217" s="78"/>
      <c r="AT217" s="78"/>
      <c r="AU217" s="78"/>
      <c r="AV217" s="78"/>
      <c r="AW217" s="78"/>
      <c r="AX217" s="78"/>
      <c r="AY217" s="143"/>
      <c r="AZ217" s="214"/>
    </row>
    <row r="218" spans="1:52" s="77" customFormat="1" ht="15.75">
      <c r="A218" s="213" t="s">
        <v>134</v>
      </c>
      <c r="B218" s="143" t="s">
        <v>340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0"/>
      <c r="S218" s="80"/>
      <c r="T218" s="85"/>
      <c r="U218" s="152"/>
      <c r="V218" s="152" t="s">
        <v>333</v>
      </c>
      <c r="W218" s="152" t="s">
        <v>52</v>
      </c>
      <c r="X218" s="152" t="s">
        <v>68</v>
      </c>
      <c r="Y218" s="78"/>
      <c r="Z218" s="78"/>
      <c r="AA218" s="78"/>
      <c r="AB218" s="78"/>
      <c r="AC218" s="78"/>
      <c r="AD218" s="78"/>
      <c r="AE218" s="78"/>
      <c r="AF218" s="146"/>
      <c r="AG218" s="145">
        <v>44770</v>
      </c>
      <c r="AH218" s="145">
        <v>44770</v>
      </c>
      <c r="AI218" s="145">
        <v>44783</v>
      </c>
      <c r="AJ218" s="145">
        <v>44785</v>
      </c>
      <c r="AK218" s="145">
        <v>44785</v>
      </c>
      <c r="AL218" s="147" t="s">
        <v>31</v>
      </c>
      <c r="AM218" s="153">
        <v>40000</v>
      </c>
      <c r="AN218" s="153">
        <v>40000</v>
      </c>
      <c r="AO218" s="148">
        <v>0</v>
      </c>
      <c r="AP218" s="166">
        <v>39940</v>
      </c>
      <c r="AQ218" s="147">
        <v>39940</v>
      </c>
      <c r="AR218" s="144">
        <v>0</v>
      </c>
      <c r="AS218" s="78"/>
      <c r="AT218" s="78"/>
      <c r="AU218" s="78"/>
      <c r="AV218" s="78"/>
      <c r="AW218" s="78"/>
      <c r="AX218" s="78"/>
      <c r="AY218" s="143"/>
      <c r="AZ218" s="214" t="s">
        <v>74</v>
      </c>
    </row>
    <row r="219" spans="1:52" s="77" customFormat="1" ht="15.75">
      <c r="A219" s="213"/>
      <c r="B219" s="143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0"/>
      <c r="S219" s="80"/>
      <c r="T219" s="85"/>
      <c r="U219" s="152"/>
      <c r="V219" s="152"/>
      <c r="W219" s="152"/>
      <c r="X219" s="152"/>
      <c r="Y219" s="78"/>
      <c r="Z219" s="78"/>
      <c r="AA219" s="78"/>
      <c r="AB219" s="78"/>
      <c r="AC219" s="78"/>
      <c r="AD219" s="78"/>
      <c r="AE219" s="78"/>
      <c r="AF219" s="146"/>
      <c r="AG219" s="146"/>
      <c r="AH219" s="146"/>
      <c r="AI219" s="146"/>
      <c r="AJ219" s="146"/>
      <c r="AK219" s="146"/>
      <c r="AL219" s="147"/>
      <c r="AM219" s="153"/>
      <c r="AN219" s="153"/>
      <c r="AO219" s="148"/>
      <c r="AP219" s="166"/>
      <c r="AQ219" s="147"/>
      <c r="AR219" s="144"/>
      <c r="AS219" s="78"/>
      <c r="AT219" s="78"/>
      <c r="AU219" s="78"/>
      <c r="AV219" s="78"/>
      <c r="AW219" s="78"/>
      <c r="AX219" s="78"/>
      <c r="AY219" s="143"/>
      <c r="AZ219" s="214"/>
    </row>
    <row r="220" spans="1:52" s="77" customFormat="1" ht="15.75">
      <c r="A220" s="213" t="s">
        <v>132</v>
      </c>
      <c r="B220" s="143" t="s">
        <v>339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0"/>
      <c r="S220" s="80"/>
      <c r="T220" s="85"/>
      <c r="U220" s="152"/>
      <c r="V220" s="152" t="s">
        <v>333</v>
      </c>
      <c r="W220" s="152" t="s">
        <v>52</v>
      </c>
      <c r="X220" s="152" t="s">
        <v>68</v>
      </c>
      <c r="Y220" s="78"/>
      <c r="Z220" s="78"/>
      <c r="AA220" s="78"/>
      <c r="AB220" s="78"/>
      <c r="AC220" s="78"/>
      <c r="AD220" s="78"/>
      <c r="AE220" s="78"/>
      <c r="AF220" s="146"/>
      <c r="AG220" s="145">
        <v>44830</v>
      </c>
      <c r="AH220" s="145">
        <v>44830</v>
      </c>
      <c r="AI220" s="145">
        <v>44873</v>
      </c>
      <c r="AJ220" s="145">
        <v>44875</v>
      </c>
      <c r="AK220" s="145">
        <v>44875</v>
      </c>
      <c r="AL220" s="147" t="s">
        <v>31</v>
      </c>
      <c r="AM220" s="153">
        <v>18750</v>
      </c>
      <c r="AN220" s="153">
        <v>18750</v>
      </c>
      <c r="AO220" s="148">
        <v>0</v>
      </c>
      <c r="AP220" s="166">
        <v>18700</v>
      </c>
      <c r="AQ220" s="147">
        <v>18700</v>
      </c>
      <c r="AR220" s="144">
        <v>0</v>
      </c>
      <c r="AS220" s="78"/>
      <c r="AT220" s="78"/>
      <c r="AU220" s="78"/>
      <c r="AV220" s="78"/>
      <c r="AW220" s="78"/>
      <c r="AX220" s="78"/>
      <c r="AY220" s="143"/>
      <c r="AZ220" s="214" t="s">
        <v>74</v>
      </c>
    </row>
    <row r="221" spans="1:52" s="77" customFormat="1" ht="15.75">
      <c r="A221" s="213"/>
      <c r="B221" s="143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0"/>
      <c r="S221" s="80"/>
      <c r="T221" s="85"/>
      <c r="U221" s="152"/>
      <c r="V221" s="152"/>
      <c r="W221" s="152"/>
      <c r="X221" s="152"/>
      <c r="Y221" s="78"/>
      <c r="Z221" s="78"/>
      <c r="AA221" s="78"/>
      <c r="AB221" s="78"/>
      <c r="AC221" s="78"/>
      <c r="AD221" s="78"/>
      <c r="AE221" s="78"/>
      <c r="AF221" s="146"/>
      <c r="AG221" s="146"/>
      <c r="AH221" s="146"/>
      <c r="AI221" s="146"/>
      <c r="AJ221" s="146"/>
      <c r="AK221" s="146"/>
      <c r="AL221" s="147"/>
      <c r="AM221" s="153"/>
      <c r="AN221" s="153"/>
      <c r="AO221" s="148"/>
      <c r="AP221" s="166"/>
      <c r="AQ221" s="147"/>
      <c r="AR221" s="144"/>
      <c r="AS221" s="78"/>
      <c r="AT221" s="78"/>
      <c r="AU221" s="78"/>
      <c r="AV221" s="78"/>
      <c r="AW221" s="78"/>
      <c r="AX221" s="78"/>
      <c r="AY221" s="143"/>
      <c r="AZ221" s="214"/>
    </row>
    <row r="222" spans="1:52" s="77" customFormat="1" ht="15.75">
      <c r="A222" s="213" t="s">
        <v>132</v>
      </c>
      <c r="B222" s="143" t="s">
        <v>341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0"/>
      <c r="S222" s="80"/>
      <c r="T222" s="85"/>
      <c r="U222" s="152"/>
      <c r="V222" s="152" t="s">
        <v>333</v>
      </c>
      <c r="W222" s="152" t="s">
        <v>52</v>
      </c>
      <c r="X222" s="152" t="s">
        <v>68</v>
      </c>
      <c r="Y222" s="78"/>
      <c r="Z222" s="78"/>
      <c r="AA222" s="78"/>
      <c r="AB222" s="78"/>
      <c r="AC222" s="78"/>
      <c r="AD222" s="78"/>
      <c r="AE222" s="78"/>
      <c r="AF222" s="146"/>
      <c r="AG222" s="145">
        <v>44851</v>
      </c>
      <c r="AH222" s="145">
        <v>44851</v>
      </c>
      <c r="AI222" s="145">
        <v>44873</v>
      </c>
      <c r="AJ222" s="145">
        <v>44875</v>
      </c>
      <c r="AK222" s="145">
        <v>44875</v>
      </c>
      <c r="AL222" s="147" t="s">
        <v>31</v>
      </c>
      <c r="AM222" s="153">
        <v>18750</v>
      </c>
      <c r="AN222" s="153">
        <v>18750</v>
      </c>
      <c r="AO222" s="148">
        <v>0</v>
      </c>
      <c r="AP222" s="166">
        <v>18700</v>
      </c>
      <c r="AQ222" s="147">
        <v>18700</v>
      </c>
      <c r="AR222" s="144">
        <v>0</v>
      </c>
      <c r="AS222" s="78"/>
      <c r="AT222" s="78"/>
      <c r="AU222" s="78"/>
      <c r="AV222" s="78"/>
      <c r="AW222" s="78"/>
      <c r="AX222" s="78"/>
      <c r="AY222" s="143"/>
      <c r="AZ222" s="214" t="s">
        <v>74</v>
      </c>
    </row>
    <row r="223" spans="1:52" s="77" customFormat="1" ht="15.75">
      <c r="A223" s="213"/>
      <c r="B223" s="143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0"/>
      <c r="S223" s="80"/>
      <c r="T223" s="85"/>
      <c r="U223" s="152"/>
      <c r="V223" s="152"/>
      <c r="W223" s="152"/>
      <c r="X223" s="152"/>
      <c r="Y223" s="78"/>
      <c r="Z223" s="78"/>
      <c r="AA223" s="78"/>
      <c r="AB223" s="78"/>
      <c r="AC223" s="78"/>
      <c r="AD223" s="78"/>
      <c r="AE223" s="78"/>
      <c r="AF223" s="146"/>
      <c r="AG223" s="146"/>
      <c r="AH223" s="146"/>
      <c r="AI223" s="146"/>
      <c r="AJ223" s="146"/>
      <c r="AK223" s="146"/>
      <c r="AL223" s="147"/>
      <c r="AM223" s="153"/>
      <c r="AN223" s="153"/>
      <c r="AO223" s="148"/>
      <c r="AP223" s="166"/>
      <c r="AQ223" s="147"/>
      <c r="AR223" s="144"/>
      <c r="AS223" s="78"/>
      <c r="AT223" s="78"/>
      <c r="AU223" s="78"/>
      <c r="AV223" s="78"/>
      <c r="AW223" s="78"/>
      <c r="AX223" s="78"/>
      <c r="AY223" s="143"/>
      <c r="AZ223" s="214"/>
    </row>
    <row r="224" spans="1:52" s="77" customFormat="1" ht="15.75">
      <c r="A224" s="213" t="s">
        <v>160</v>
      </c>
      <c r="B224" s="143" t="s">
        <v>342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0"/>
      <c r="S224" s="80"/>
      <c r="T224" s="85"/>
      <c r="U224" s="152"/>
      <c r="V224" s="152" t="s">
        <v>333</v>
      </c>
      <c r="W224" s="152" t="s">
        <v>52</v>
      </c>
      <c r="X224" s="152" t="s">
        <v>68</v>
      </c>
      <c r="Y224" s="78"/>
      <c r="Z224" s="78"/>
      <c r="AA224" s="78"/>
      <c r="AB224" s="78"/>
      <c r="AC224" s="78"/>
      <c r="AD224" s="78"/>
      <c r="AE224" s="78"/>
      <c r="AF224" s="146"/>
      <c r="AG224" s="145">
        <v>44851</v>
      </c>
      <c r="AH224" s="145">
        <v>44851</v>
      </c>
      <c r="AI224" s="145">
        <v>44861</v>
      </c>
      <c r="AJ224" s="145">
        <v>44867</v>
      </c>
      <c r="AK224" s="145">
        <v>44867</v>
      </c>
      <c r="AL224" s="147" t="s">
        <v>31</v>
      </c>
      <c r="AM224" s="153">
        <v>40000</v>
      </c>
      <c r="AN224" s="153">
        <v>40000</v>
      </c>
      <c r="AO224" s="148">
        <v>0</v>
      </c>
      <c r="AP224" s="166">
        <v>39240</v>
      </c>
      <c r="AQ224" s="147">
        <v>39240</v>
      </c>
      <c r="AR224" s="144">
        <v>0</v>
      </c>
      <c r="AS224" s="78"/>
      <c r="AT224" s="78"/>
      <c r="AU224" s="78"/>
      <c r="AV224" s="78"/>
      <c r="AW224" s="78"/>
      <c r="AX224" s="78"/>
      <c r="AY224" s="143"/>
      <c r="AZ224" s="214" t="s">
        <v>74</v>
      </c>
    </row>
    <row r="225" spans="1:52" s="77" customFormat="1" ht="15.75">
      <c r="A225" s="213"/>
      <c r="B225" s="143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0"/>
      <c r="S225" s="80"/>
      <c r="T225" s="85"/>
      <c r="U225" s="152"/>
      <c r="V225" s="152"/>
      <c r="W225" s="152"/>
      <c r="X225" s="152"/>
      <c r="Y225" s="78"/>
      <c r="Z225" s="78"/>
      <c r="AA225" s="78"/>
      <c r="AB225" s="78"/>
      <c r="AC225" s="78"/>
      <c r="AD225" s="78"/>
      <c r="AE225" s="78"/>
      <c r="AF225" s="146"/>
      <c r="AG225" s="146"/>
      <c r="AH225" s="146"/>
      <c r="AI225" s="146"/>
      <c r="AJ225" s="146"/>
      <c r="AK225" s="146"/>
      <c r="AL225" s="147"/>
      <c r="AM225" s="153"/>
      <c r="AN225" s="153"/>
      <c r="AO225" s="148"/>
      <c r="AP225" s="166"/>
      <c r="AQ225" s="147"/>
      <c r="AR225" s="144"/>
      <c r="AS225" s="78"/>
      <c r="AT225" s="78"/>
      <c r="AU225" s="78"/>
      <c r="AV225" s="78"/>
      <c r="AW225" s="78"/>
      <c r="AX225" s="78"/>
      <c r="AY225" s="143"/>
      <c r="AZ225" s="214"/>
    </row>
    <row r="226" spans="1:52" s="77" customFormat="1" ht="15.75">
      <c r="A226" s="213" t="s">
        <v>134</v>
      </c>
      <c r="B226" s="143" t="s">
        <v>343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0"/>
      <c r="S226" s="80"/>
      <c r="T226" s="85"/>
      <c r="U226" s="152"/>
      <c r="V226" s="152" t="s">
        <v>333</v>
      </c>
      <c r="W226" s="152" t="s">
        <v>52</v>
      </c>
      <c r="X226" s="152" t="s">
        <v>68</v>
      </c>
      <c r="Y226" s="78"/>
      <c r="Z226" s="78"/>
      <c r="AA226" s="78"/>
      <c r="AB226" s="78"/>
      <c r="AC226" s="78"/>
      <c r="AD226" s="78"/>
      <c r="AE226" s="78"/>
      <c r="AF226" s="146"/>
      <c r="AG226" s="145">
        <v>44851</v>
      </c>
      <c r="AH226" s="145">
        <v>44851</v>
      </c>
      <c r="AI226" s="145">
        <v>44861</v>
      </c>
      <c r="AJ226" s="145">
        <v>44867</v>
      </c>
      <c r="AK226" s="145">
        <v>44867</v>
      </c>
      <c r="AL226" s="147" t="s">
        <v>31</v>
      </c>
      <c r="AM226" s="153">
        <v>40000</v>
      </c>
      <c r="AN226" s="153">
        <v>40000</v>
      </c>
      <c r="AO226" s="148">
        <v>0</v>
      </c>
      <c r="AP226" s="166">
        <v>39950</v>
      </c>
      <c r="AQ226" s="147">
        <v>39950</v>
      </c>
      <c r="AR226" s="144">
        <v>0</v>
      </c>
      <c r="AS226" s="78"/>
      <c r="AT226" s="78"/>
      <c r="AU226" s="78"/>
      <c r="AV226" s="78"/>
      <c r="AW226" s="78"/>
      <c r="AX226" s="78"/>
      <c r="AY226" s="143"/>
      <c r="AZ226" s="214" t="s">
        <v>74</v>
      </c>
    </row>
    <row r="227" spans="1:52" s="77" customFormat="1" ht="15.75">
      <c r="A227" s="213"/>
      <c r="B227" s="143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0"/>
      <c r="S227" s="80"/>
      <c r="T227" s="85"/>
      <c r="U227" s="152"/>
      <c r="V227" s="152"/>
      <c r="W227" s="152"/>
      <c r="X227" s="152"/>
      <c r="Y227" s="78"/>
      <c r="Z227" s="78"/>
      <c r="AA227" s="78"/>
      <c r="AB227" s="78"/>
      <c r="AC227" s="78"/>
      <c r="AD227" s="78"/>
      <c r="AE227" s="78"/>
      <c r="AF227" s="146"/>
      <c r="AG227" s="146"/>
      <c r="AH227" s="146"/>
      <c r="AI227" s="146"/>
      <c r="AJ227" s="146"/>
      <c r="AK227" s="146"/>
      <c r="AL227" s="147"/>
      <c r="AM227" s="153"/>
      <c r="AN227" s="153"/>
      <c r="AO227" s="148"/>
      <c r="AP227" s="166"/>
      <c r="AQ227" s="147"/>
      <c r="AR227" s="144"/>
      <c r="AS227" s="78"/>
      <c r="AT227" s="78"/>
      <c r="AU227" s="78"/>
      <c r="AV227" s="78"/>
      <c r="AW227" s="78"/>
      <c r="AX227" s="78"/>
      <c r="AY227" s="143"/>
      <c r="AZ227" s="214"/>
    </row>
    <row r="228" spans="1:52" s="77" customFormat="1" ht="15.75">
      <c r="A228" s="213" t="s">
        <v>134</v>
      </c>
      <c r="B228" s="143" t="s">
        <v>339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0"/>
      <c r="S228" s="80"/>
      <c r="T228" s="85"/>
      <c r="U228" s="152"/>
      <c r="V228" s="152" t="s">
        <v>333</v>
      </c>
      <c r="W228" s="152" t="s">
        <v>52</v>
      </c>
      <c r="X228" s="152" t="s">
        <v>68</v>
      </c>
      <c r="Y228" s="78"/>
      <c r="Z228" s="78"/>
      <c r="AA228" s="78"/>
      <c r="AB228" s="78"/>
      <c r="AC228" s="78"/>
      <c r="AD228" s="78"/>
      <c r="AE228" s="78"/>
      <c r="AF228" s="146"/>
      <c r="AG228" s="145">
        <v>44875</v>
      </c>
      <c r="AH228" s="145">
        <v>44875</v>
      </c>
      <c r="AI228" s="145">
        <v>44894</v>
      </c>
      <c r="AJ228" s="145">
        <v>44867</v>
      </c>
      <c r="AK228" s="145">
        <v>44867</v>
      </c>
      <c r="AL228" s="147" t="s">
        <v>31</v>
      </c>
      <c r="AM228" s="153">
        <v>50000</v>
      </c>
      <c r="AN228" s="153">
        <v>50000</v>
      </c>
      <c r="AO228" s="148">
        <v>0</v>
      </c>
      <c r="AP228" s="166">
        <v>49940</v>
      </c>
      <c r="AQ228" s="147">
        <v>49940</v>
      </c>
      <c r="AR228" s="144">
        <v>0</v>
      </c>
      <c r="AS228" s="78"/>
      <c r="AT228" s="78"/>
      <c r="AU228" s="78"/>
      <c r="AV228" s="78"/>
      <c r="AW228" s="78"/>
      <c r="AX228" s="78"/>
      <c r="AY228" s="143"/>
      <c r="AZ228" s="214" t="s">
        <v>74</v>
      </c>
    </row>
    <row r="229" spans="1:52" s="77" customFormat="1" ht="15.75">
      <c r="A229" s="213"/>
      <c r="B229" s="143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0"/>
      <c r="S229" s="80"/>
      <c r="T229" s="85"/>
      <c r="U229" s="152"/>
      <c r="V229" s="152"/>
      <c r="W229" s="152"/>
      <c r="X229" s="152"/>
      <c r="Y229" s="78"/>
      <c r="Z229" s="78"/>
      <c r="AA229" s="78"/>
      <c r="AB229" s="78"/>
      <c r="AC229" s="78"/>
      <c r="AD229" s="78"/>
      <c r="AE229" s="78"/>
      <c r="AF229" s="146"/>
      <c r="AG229" s="146"/>
      <c r="AH229" s="146"/>
      <c r="AI229" s="146"/>
      <c r="AJ229" s="146"/>
      <c r="AK229" s="146"/>
      <c r="AL229" s="147"/>
      <c r="AM229" s="153"/>
      <c r="AN229" s="153"/>
      <c r="AO229" s="148"/>
      <c r="AP229" s="166"/>
      <c r="AQ229" s="147"/>
      <c r="AR229" s="144"/>
      <c r="AS229" s="78"/>
      <c r="AT229" s="78"/>
      <c r="AU229" s="78"/>
      <c r="AV229" s="78"/>
      <c r="AW229" s="78"/>
      <c r="AX229" s="78"/>
      <c r="AY229" s="143"/>
      <c r="AZ229" s="214"/>
    </row>
    <row r="230" spans="1:52" s="77" customFormat="1" ht="15.75">
      <c r="A230" s="215"/>
      <c r="B230" s="167"/>
      <c r="C230" s="167"/>
      <c r="D230" s="167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216"/>
    </row>
    <row r="231" spans="1:52" s="77" customFormat="1" ht="15.75">
      <c r="A231" s="217"/>
      <c r="B231" s="168"/>
      <c r="C231" s="168"/>
      <c r="D231" s="168"/>
      <c r="E231" s="168"/>
      <c r="F231" s="168"/>
      <c r="G231" s="168"/>
      <c r="H231" s="168"/>
      <c r="I231" s="168"/>
      <c r="J231" s="168"/>
      <c r="K231" s="168"/>
      <c r="L231" s="168"/>
      <c r="M231" s="168"/>
      <c r="N231" s="168"/>
      <c r="O231" s="168"/>
      <c r="P231" s="168"/>
      <c r="Q231" s="168"/>
      <c r="R231" s="168"/>
      <c r="S231" s="168"/>
      <c r="T231" s="168"/>
      <c r="U231" s="168"/>
      <c r="V231" s="168"/>
      <c r="W231" s="168"/>
      <c r="X231" s="168"/>
      <c r="Y231" s="168"/>
      <c r="Z231" s="168"/>
      <c r="AA231" s="168"/>
      <c r="AB231" s="168"/>
      <c r="AC231" s="168"/>
      <c r="AD231" s="168"/>
      <c r="AE231" s="168"/>
      <c r="AF231" s="168"/>
      <c r="AG231" s="168"/>
      <c r="AH231" s="168"/>
      <c r="AI231" s="168"/>
      <c r="AJ231" s="168"/>
      <c r="AK231" s="168"/>
      <c r="AL231" s="168"/>
      <c r="AM231" s="168"/>
      <c r="AN231" s="168"/>
      <c r="AO231" s="168"/>
      <c r="AP231" s="168"/>
      <c r="AQ231" s="168"/>
      <c r="AR231" s="168"/>
      <c r="AS231" s="168"/>
      <c r="AT231" s="168"/>
      <c r="AU231" s="168"/>
      <c r="AV231" s="168"/>
      <c r="AW231" s="168"/>
      <c r="AX231" s="168"/>
      <c r="AY231" s="168"/>
      <c r="AZ231" s="218"/>
    </row>
    <row r="232" spans="1:52" s="77" customFormat="1" ht="15.75">
      <c r="A232" s="217"/>
      <c r="B232" s="168"/>
      <c r="C232" s="168"/>
      <c r="D232" s="168"/>
      <c r="E232" s="168"/>
      <c r="F232" s="168"/>
      <c r="G232" s="168"/>
      <c r="H232" s="168"/>
      <c r="I232" s="168"/>
      <c r="J232" s="168"/>
      <c r="K232" s="168"/>
      <c r="L232" s="168"/>
      <c r="M232" s="168"/>
      <c r="N232" s="168"/>
      <c r="O232" s="168"/>
      <c r="P232" s="168"/>
      <c r="Q232" s="168"/>
      <c r="R232" s="168"/>
      <c r="S232" s="168"/>
      <c r="T232" s="168"/>
      <c r="U232" s="168"/>
      <c r="V232" s="168"/>
      <c r="W232" s="168"/>
      <c r="X232" s="168"/>
      <c r="Y232" s="168"/>
      <c r="Z232" s="168"/>
      <c r="AA232" s="168"/>
      <c r="AB232" s="168"/>
      <c r="AC232" s="168"/>
      <c r="AD232" s="168"/>
      <c r="AE232" s="168"/>
      <c r="AF232" s="168"/>
      <c r="AG232" s="168"/>
      <c r="AH232" s="168"/>
      <c r="AI232" s="168"/>
      <c r="AJ232" s="168"/>
      <c r="AK232" s="168"/>
      <c r="AL232" s="168"/>
      <c r="AM232" s="168"/>
      <c r="AN232" s="168"/>
      <c r="AO232" s="168"/>
      <c r="AP232" s="168"/>
      <c r="AQ232" s="168"/>
      <c r="AR232" s="168"/>
      <c r="AS232" s="168"/>
      <c r="AT232" s="168"/>
      <c r="AU232" s="168"/>
      <c r="AV232" s="168"/>
      <c r="AW232" s="168"/>
      <c r="AX232" s="168"/>
      <c r="AY232" s="168"/>
      <c r="AZ232" s="218"/>
    </row>
    <row r="233" spans="1:52" s="77" customFormat="1" ht="15.75">
      <c r="A233" s="217"/>
      <c r="B233" s="168" t="s">
        <v>344</v>
      </c>
      <c r="C233" s="168"/>
      <c r="D233" s="168"/>
      <c r="E233" s="168"/>
      <c r="F233" s="168"/>
      <c r="G233" s="168"/>
      <c r="H233" s="168"/>
      <c r="I233" s="168"/>
      <c r="J233" s="168"/>
      <c r="K233" s="168"/>
      <c r="L233" s="168"/>
      <c r="M233" s="168"/>
      <c r="N233" s="168"/>
      <c r="O233" s="168"/>
      <c r="P233" s="168"/>
      <c r="Q233" s="168"/>
      <c r="R233" s="168"/>
      <c r="S233" s="168"/>
      <c r="T233" s="168"/>
      <c r="U233" s="168"/>
      <c r="V233" s="168"/>
      <c r="W233" s="168"/>
      <c r="X233" s="168"/>
      <c r="Y233" s="168"/>
      <c r="Z233" s="168"/>
      <c r="AA233" s="168"/>
      <c r="AB233" s="168"/>
      <c r="AC233" s="168"/>
      <c r="AD233" s="168"/>
      <c r="AE233" s="168"/>
      <c r="AF233" s="168"/>
      <c r="AG233" s="168"/>
      <c r="AH233" s="168"/>
      <c r="AI233" s="168" t="s">
        <v>345</v>
      </c>
      <c r="AJ233" s="168"/>
      <c r="AK233" s="168"/>
      <c r="AL233" s="168"/>
      <c r="AM233" s="168"/>
      <c r="AN233" s="168"/>
      <c r="AO233" s="168"/>
      <c r="AP233" s="168" t="s">
        <v>346</v>
      </c>
      <c r="AQ233" s="168"/>
      <c r="AR233" s="168"/>
      <c r="AS233" s="168"/>
      <c r="AT233" s="168"/>
      <c r="AU233" s="168"/>
      <c r="AV233" s="168"/>
      <c r="AW233" s="168"/>
      <c r="AX233" s="168"/>
      <c r="AY233" s="168"/>
      <c r="AZ233" s="218"/>
    </row>
    <row r="234" spans="1:52" s="77" customFormat="1" ht="15.75">
      <c r="A234" s="217"/>
      <c r="B234" s="168"/>
      <c r="C234" s="168"/>
      <c r="D234" s="168"/>
      <c r="E234" s="168"/>
      <c r="F234" s="168"/>
      <c r="G234" s="168"/>
      <c r="H234" s="168"/>
      <c r="I234" s="168"/>
      <c r="J234" s="168"/>
      <c r="K234" s="168"/>
      <c r="L234" s="168"/>
      <c r="M234" s="168"/>
      <c r="N234" s="168"/>
      <c r="O234" s="168"/>
      <c r="P234" s="168"/>
      <c r="Q234" s="168"/>
      <c r="R234" s="168"/>
      <c r="S234" s="168"/>
      <c r="T234" s="168"/>
      <c r="U234" s="168"/>
      <c r="V234" s="168"/>
      <c r="W234" s="168"/>
      <c r="X234" s="168"/>
      <c r="Y234" s="168"/>
      <c r="Z234" s="168"/>
      <c r="AA234" s="168"/>
      <c r="AB234" s="168"/>
      <c r="AC234" s="168"/>
      <c r="AD234" s="168"/>
      <c r="AE234" s="168"/>
      <c r="AF234" s="168"/>
      <c r="AG234" s="168"/>
      <c r="AH234" s="168"/>
      <c r="AI234" s="168"/>
      <c r="AJ234" s="168"/>
      <c r="AK234" s="168"/>
      <c r="AL234" s="168"/>
      <c r="AM234" s="168"/>
      <c r="AN234" s="168"/>
      <c r="AO234" s="168"/>
      <c r="AP234" s="168"/>
      <c r="AQ234" s="168"/>
      <c r="AR234" s="168"/>
      <c r="AS234" s="168"/>
      <c r="AT234" s="168"/>
      <c r="AU234" s="168"/>
      <c r="AV234" s="168"/>
      <c r="AW234" s="168"/>
      <c r="AX234" s="168"/>
      <c r="AY234" s="168"/>
      <c r="AZ234" s="218"/>
    </row>
    <row r="235" spans="1:52" s="77" customFormat="1" ht="15.75">
      <c r="A235" s="217"/>
      <c r="B235" s="169"/>
      <c r="C235" s="169"/>
      <c r="D235" s="169"/>
      <c r="E235" s="169"/>
      <c r="F235" s="169"/>
      <c r="G235" s="169"/>
      <c r="H235" s="169"/>
      <c r="I235" s="169"/>
      <c r="J235" s="169"/>
      <c r="K235" s="169"/>
      <c r="L235" s="169"/>
      <c r="M235" s="169"/>
      <c r="N235" s="169"/>
      <c r="O235" s="169"/>
      <c r="P235" s="169"/>
      <c r="Q235" s="169"/>
      <c r="R235" s="169"/>
      <c r="S235" s="169"/>
      <c r="T235" s="169"/>
      <c r="U235" s="169"/>
      <c r="V235" s="169"/>
      <c r="W235" s="169"/>
      <c r="X235" s="169"/>
      <c r="Y235" s="169"/>
      <c r="Z235" s="169"/>
      <c r="AA235" s="169"/>
      <c r="AB235" s="169"/>
      <c r="AC235" s="169"/>
      <c r="AD235" s="169"/>
      <c r="AE235" s="169"/>
      <c r="AF235" s="169"/>
      <c r="AG235" s="169"/>
      <c r="AH235" s="169"/>
      <c r="AI235" s="169"/>
      <c r="AJ235" s="169"/>
      <c r="AK235" s="169"/>
      <c r="AL235" s="169"/>
      <c r="AM235" s="169"/>
      <c r="AN235" s="169"/>
      <c r="AO235" s="169"/>
      <c r="AP235" s="169"/>
      <c r="AQ235" s="169"/>
      <c r="AR235" s="169"/>
      <c r="AS235" s="169"/>
      <c r="AT235" s="169"/>
      <c r="AU235" s="169"/>
      <c r="AV235" s="169"/>
      <c r="AW235" s="169"/>
      <c r="AX235" s="169"/>
      <c r="AY235" s="169"/>
      <c r="AZ235" s="219"/>
    </row>
    <row r="236" spans="1:52" s="77" customFormat="1" ht="15.75">
      <c r="A236" s="217"/>
      <c r="B236" s="169" t="s">
        <v>347</v>
      </c>
      <c r="C236" s="169"/>
      <c r="D236" s="169"/>
      <c r="E236" s="169"/>
      <c r="F236" s="169"/>
      <c r="G236" s="169"/>
      <c r="H236" s="169"/>
      <c r="I236" s="169"/>
      <c r="J236" s="169"/>
      <c r="K236" s="169"/>
      <c r="L236" s="169"/>
      <c r="M236" s="169"/>
      <c r="N236" s="169"/>
      <c r="O236" s="169"/>
      <c r="P236" s="169"/>
      <c r="Q236" s="169"/>
      <c r="R236" s="169"/>
      <c r="S236" s="169"/>
      <c r="T236" s="169"/>
      <c r="U236" s="169"/>
      <c r="V236" s="169"/>
      <c r="W236" s="169"/>
      <c r="X236" s="169"/>
      <c r="Y236" s="169"/>
      <c r="Z236" s="169"/>
      <c r="AA236" s="169"/>
      <c r="AB236" s="169"/>
      <c r="AC236" s="169"/>
      <c r="AD236" s="169"/>
      <c r="AE236" s="169"/>
      <c r="AF236" s="169"/>
      <c r="AG236" s="169"/>
      <c r="AH236" s="169"/>
      <c r="AI236" s="169" t="s">
        <v>354</v>
      </c>
      <c r="AJ236" s="169"/>
      <c r="AK236" s="169"/>
      <c r="AL236" s="169"/>
      <c r="AM236" s="169"/>
      <c r="AN236" s="169"/>
      <c r="AO236" s="169"/>
      <c r="AP236" s="169" t="s">
        <v>353</v>
      </c>
      <c r="AQ236" s="169"/>
      <c r="AR236" s="169"/>
      <c r="AS236" s="169"/>
      <c r="AT236" s="169"/>
      <c r="AU236" s="169"/>
      <c r="AV236" s="169"/>
      <c r="AW236" s="169"/>
      <c r="AX236" s="169"/>
      <c r="AY236" s="169"/>
      <c r="AZ236" s="219"/>
    </row>
    <row r="237" spans="1:52" s="77" customFormat="1" ht="15.75">
      <c r="A237" s="217"/>
      <c r="B237" s="168" t="s">
        <v>352</v>
      </c>
      <c r="C237" s="168"/>
      <c r="D237" s="168"/>
      <c r="E237" s="168"/>
      <c r="F237" s="168"/>
      <c r="G237" s="168"/>
      <c r="H237" s="168"/>
      <c r="I237" s="168"/>
      <c r="J237" s="168"/>
      <c r="K237" s="168"/>
      <c r="L237" s="168"/>
      <c r="M237" s="168"/>
      <c r="N237" s="168"/>
      <c r="O237" s="168"/>
      <c r="P237" s="168"/>
      <c r="Q237" s="168"/>
      <c r="R237" s="168"/>
      <c r="S237" s="168"/>
      <c r="T237" s="168"/>
      <c r="U237" s="168"/>
      <c r="V237" s="168"/>
      <c r="W237" s="168"/>
      <c r="X237" s="168"/>
      <c r="Y237" s="168"/>
      <c r="Z237" s="168"/>
      <c r="AA237" s="168"/>
      <c r="AB237" s="168"/>
      <c r="AC237" s="168"/>
      <c r="AD237" s="168"/>
      <c r="AE237" s="168"/>
      <c r="AF237" s="168"/>
      <c r="AG237" s="168"/>
      <c r="AH237" s="168"/>
      <c r="AI237" s="168" t="s">
        <v>348</v>
      </c>
      <c r="AJ237" s="168"/>
      <c r="AK237" s="168"/>
      <c r="AL237" s="168"/>
      <c r="AM237" s="168"/>
      <c r="AN237" s="168"/>
      <c r="AO237" s="168"/>
      <c r="AP237" s="168" t="s">
        <v>349</v>
      </c>
      <c r="AQ237" s="168"/>
      <c r="AR237" s="168"/>
      <c r="AS237" s="168"/>
      <c r="AT237" s="168"/>
      <c r="AU237" s="168"/>
      <c r="AV237" s="168"/>
      <c r="AW237" s="168"/>
      <c r="AX237" s="168"/>
      <c r="AY237" s="168"/>
      <c r="AZ237" s="218"/>
    </row>
    <row r="238" spans="1:52" s="77" customFormat="1" ht="15.75">
      <c r="A238" s="217"/>
      <c r="B238" s="168"/>
      <c r="C238" s="168"/>
      <c r="D238" s="168"/>
      <c r="E238" s="168"/>
      <c r="F238" s="168"/>
      <c r="G238" s="168"/>
      <c r="H238" s="168"/>
      <c r="I238" s="168"/>
      <c r="J238" s="168"/>
      <c r="K238" s="168"/>
      <c r="L238" s="168"/>
      <c r="M238" s="168"/>
      <c r="N238" s="168"/>
      <c r="O238" s="168"/>
      <c r="P238" s="168"/>
      <c r="Q238" s="168"/>
      <c r="R238" s="168"/>
      <c r="S238" s="168"/>
      <c r="T238" s="168"/>
      <c r="U238" s="168"/>
      <c r="V238" s="168"/>
      <c r="W238" s="168"/>
      <c r="X238" s="168"/>
      <c r="Y238" s="168"/>
      <c r="Z238" s="168"/>
      <c r="AA238" s="168"/>
      <c r="AB238" s="168"/>
      <c r="AC238" s="168"/>
      <c r="AD238" s="168"/>
      <c r="AE238" s="168"/>
      <c r="AF238" s="168"/>
      <c r="AG238" s="168"/>
      <c r="AH238" s="168"/>
      <c r="AI238" s="168" t="s">
        <v>350</v>
      </c>
      <c r="AJ238" s="168"/>
      <c r="AK238" s="168"/>
      <c r="AL238" s="168"/>
      <c r="AM238" s="168"/>
      <c r="AN238" s="168"/>
      <c r="AO238" s="168"/>
      <c r="AP238" s="168" t="s">
        <v>351</v>
      </c>
      <c r="AQ238" s="168"/>
      <c r="AR238" s="168"/>
      <c r="AS238" s="168"/>
      <c r="AT238" s="168"/>
      <c r="AU238" s="168"/>
      <c r="AV238" s="168"/>
      <c r="AW238" s="168"/>
      <c r="AX238" s="168"/>
      <c r="AY238" s="168"/>
      <c r="AZ238" s="218"/>
    </row>
    <row r="239" spans="1:52" ht="13.5" thickBot="1">
      <c r="A239" s="220"/>
      <c r="B239" s="221"/>
      <c r="C239" s="221"/>
      <c r="D239" s="221"/>
      <c r="E239" s="221"/>
      <c r="F239" s="221"/>
      <c r="G239" s="221"/>
      <c r="H239" s="221"/>
      <c r="I239" s="221"/>
      <c r="J239" s="221"/>
      <c r="K239" s="221"/>
      <c r="L239" s="221"/>
      <c r="M239" s="221"/>
      <c r="N239" s="221"/>
      <c r="O239" s="221"/>
      <c r="P239" s="221"/>
      <c r="Q239" s="221"/>
      <c r="R239" s="221"/>
      <c r="S239" s="221"/>
      <c r="T239" s="221"/>
      <c r="U239" s="221"/>
      <c r="V239" s="221"/>
      <c r="W239" s="221"/>
      <c r="X239" s="221"/>
      <c r="Y239" s="221"/>
      <c r="Z239" s="221"/>
      <c r="AA239" s="221"/>
      <c r="AB239" s="221"/>
      <c r="AC239" s="221"/>
      <c r="AD239" s="221"/>
      <c r="AE239" s="221"/>
      <c r="AF239" s="221"/>
      <c r="AG239" s="221"/>
      <c r="AH239" s="221"/>
      <c r="AI239" s="221"/>
      <c r="AJ239" s="221"/>
      <c r="AK239" s="221"/>
      <c r="AL239" s="221"/>
      <c r="AM239" s="221"/>
      <c r="AN239" s="221"/>
      <c r="AO239" s="221"/>
      <c r="AP239" s="221"/>
      <c r="AQ239" s="221"/>
      <c r="AR239" s="221"/>
      <c r="AS239" s="221"/>
      <c r="AT239" s="221"/>
      <c r="AU239" s="221"/>
      <c r="AV239" s="221"/>
      <c r="AW239" s="221"/>
      <c r="AX239" s="221"/>
      <c r="AY239" s="221"/>
      <c r="AZ239" s="222"/>
    </row>
    <row r="240" spans="1:52">
      <c r="B240" s="12"/>
      <c r="W240" s="12"/>
      <c r="X240" s="12"/>
      <c r="AL240" s="12"/>
      <c r="AM240" s="12"/>
      <c r="AP240" s="12"/>
      <c r="AR240" s="12"/>
    </row>
    <row r="241" s="12" customFormat="1"/>
    <row r="242" s="12" customFormat="1"/>
    <row r="243" s="12" customFormat="1"/>
    <row r="244" s="12" customFormat="1"/>
    <row r="245" s="12" customFormat="1"/>
    <row r="246" s="12" customFormat="1"/>
    <row r="247" s="12" customFormat="1"/>
    <row r="248" s="12" customFormat="1"/>
    <row r="249" s="12" customFormat="1"/>
    <row r="250" s="12" customFormat="1"/>
    <row r="251" s="12" customFormat="1"/>
    <row r="252" s="12" customFormat="1"/>
    <row r="253" s="12" customFormat="1"/>
    <row r="254" s="12" customFormat="1"/>
    <row r="255" s="12" customFormat="1"/>
    <row r="256" s="12" customFormat="1"/>
    <row r="257" s="12" customFormat="1"/>
    <row r="258" s="12" customFormat="1"/>
    <row r="259" s="12" customFormat="1"/>
    <row r="260" s="12" customFormat="1"/>
    <row r="261" s="12" customFormat="1"/>
    <row r="262" s="12" customFormat="1"/>
    <row r="263" s="12" customFormat="1"/>
    <row r="264" s="12" customFormat="1"/>
    <row r="265" s="12" customFormat="1"/>
    <row r="266" s="12" customFormat="1"/>
    <row r="267" s="12" customFormat="1"/>
    <row r="268" s="12" customFormat="1"/>
    <row r="269" s="12" customFormat="1"/>
    <row r="270" s="12" customFormat="1"/>
    <row r="271" s="12" customFormat="1"/>
    <row r="272" s="12" customFormat="1"/>
    <row r="273" s="12" customFormat="1"/>
    <row r="274" s="12" customFormat="1"/>
    <row r="275" s="12" customFormat="1"/>
    <row r="276" s="12" customFormat="1"/>
    <row r="277" s="12" customFormat="1"/>
    <row r="278" s="12" customFormat="1"/>
    <row r="279" s="12" customFormat="1"/>
    <row r="280" s="12" customFormat="1"/>
    <row r="281" s="12" customFormat="1"/>
    <row r="282" s="12" customFormat="1"/>
    <row r="283" s="12" customFormat="1"/>
    <row r="284" s="12" customFormat="1"/>
    <row r="285" s="12" customFormat="1"/>
    <row r="286" s="12" customFormat="1"/>
    <row r="287" s="12" customFormat="1"/>
    <row r="288" s="12" customFormat="1"/>
    <row r="289" s="12" customFormat="1"/>
    <row r="290" s="12" customFormat="1"/>
    <row r="291" s="12" customFormat="1"/>
    <row r="292" s="12" customFormat="1"/>
    <row r="293" s="12" customFormat="1"/>
    <row r="294" s="12" customFormat="1"/>
    <row r="295" s="12" customFormat="1"/>
    <row r="296" s="12" customFormat="1"/>
    <row r="297" s="12" customFormat="1"/>
    <row r="298" s="12" customFormat="1"/>
    <row r="299" s="12" customFormat="1"/>
    <row r="300" s="12" customFormat="1"/>
    <row r="301" s="12" customFormat="1"/>
    <row r="302" s="12" customFormat="1"/>
    <row r="303" s="12" customFormat="1"/>
    <row r="304" s="12" customFormat="1"/>
    <row r="305" s="12" customFormat="1"/>
    <row r="306" s="12" customFormat="1"/>
    <row r="307" s="12" customFormat="1"/>
    <row r="308" s="12" customFormat="1"/>
    <row r="309" s="12" customFormat="1"/>
    <row r="310" s="12" customFormat="1"/>
    <row r="311" s="12" customFormat="1"/>
    <row r="312" s="12" customFormat="1"/>
    <row r="313" s="12" customFormat="1"/>
    <row r="314" s="12" customFormat="1"/>
    <row r="315" s="12" customFormat="1"/>
    <row r="316" s="12" customFormat="1"/>
    <row r="317" s="12" customFormat="1"/>
    <row r="318" s="12" customFormat="1"/>
    <row r="319" s="12" customFormat="1"/>
    <row r="320" s="12" customFormat="1"/>
    <row r="321" s="12" customFormat="1"/>
    <row r="322" s="12" customFormat="1"/>
    <row r="323" s="12" customFormat="1"/>
    <row r="324" s="12" customFormat="1"/>
    <row r="325" s="12" customFormat="1"/>
    <row r="326" s="12" customFormat="1"/>
    <row r="327" s="12" customFormat="1"/>
    <row r="328" s="12" customFormat="1"/>
    <row r="329" s="12" customFormat="1"/>
    <row r="330" s="12" customFormat="1"/>
    <row r="331" s="12" customFormat="1"/>
    <row r="332" s="12" customFormat="1"/>
    <row r="333" s="12" customFormat="1"/>
    <row r="334" s="12" customFormat="1"/>
    <row r="335" s="12" customFormat="1"/>
    <row r="336" s="12" customFormat="1"/>
    <row r="337" s="12" customFormat="1"/>
    <row r="338" s="12" customFormat="1"/>
    <row r="339" s="12" customFormat="1"/>
    <row r="340" s="12" customFormat="1"/>
    <row r="341" s="12" customFormat="1"/>
    <row r="342" s="12" customFormat="1"/>
    <row r="343" s="12" customFormat="1"/>
    <row r="344" s="12" customFormat="1"/>
    <row r="345" s="12" customFormat="1"/>
    <row r="346" s="12" customFormat="1"/>
    <row r="347" s="12" customFormat="1"/>
    <row r="348" s="12" customFormat="1"/>
    <row r="349" s="12" customFormat="1"/>
    <row r="350" s="12" customFormat="1"/>
    <row r="351" s="12" customFormat="1"/>
    <row r="352" s="12" customFormat="1"/>
    <row r="353" s="12" customFormat="1"/>
    <row r="354" s="12" customFormat="1"/>
    <row r="355" s="12" customFormat="1"/>
    <row r="356" s="12" customFormat="1"/>
    <row r="357" s="12" customFormat="1"/>
    <row r="358" s="12" customFormat="1"/>
    <row r="359" s="12" customFormat="1"/>
    <row r="360" s="12" customFormat="1"/>
    <row r="361" s="12" customFormat="1"/>
    <row r="362" s="12" customFormat="1"/>
    <row r="363" s="12" customFormat="1"/>
    <row r="364" s="12" customFormat="1"/>
    <row r="365" s="12" customFormat="1"/>
    <row r="366" s="12" customFormat="1"/>
    <row r="367" s="12" customFormat="1"/>
    <row r="368" s="12" customFormat="1"/>
    <row r="369" s="12" customFormat="1"/>
    <row r="370" s="12" customFormat="1"/>
    <row r="371" s="12" customFormat="1"/>
    <row r="372" s="12" customFormat="1"/>
    <row r="373" s="12" customFormat="1"/>
    <row r="374" s="12" customFormat="1"/>
    <row r="375" s="12" customFormat="1"/>
    <row r="376" s="12" customFormat="1"/>
    <row r="377" s="12" customFormat="1"/>
    <row r="378" s="12" customFormat="1"/>
    <row r="379" s="12" customFormat="1"/>
    <row r="380" s="12" customFormat="1"/>
    <row r="381" s="12" customFormat="1"/>
    <row r="382" s="12" customFormat="1"/>
    <row r="383" s="12" customFormat="1"/>
    <row r="384" s="12" customFormat="1"/>
    <row r="385" s="12" customFormat="1"/>
    <row r="386" s="12" customFormat="1"/>
    <row r="387" s="12" customFormat="1"/>
    <row r="388" s="12" customFormat="1"/>
    <row r="389" s="12" customFormat="1"/>
    <row r="390" s="12" customFormat="1"/>
    <row r="391" s="12" customFormat="1"/>
    <row r="392" s="12" customFormat="1"/>
    <row r="393" s="12" customFormat="1"/>
    <row r="394" s="12" customFormat="1"/>
    <row r="395" s="12" customFormat="1"/>
    <row r="396" s="12" customFormat="1"/>
    <row r="397" s="12" customFormat="1"/>
    <row r="398" s="12" customFormat="1"/>
    <row r="399" s="12" customFormat="1"/>
    <row r="400" s="12" customFormat="1"/>
    <row r="401" s="12" customFormat="1"/>
    <row r="402" s="12" customFormat="1"/>
    <row r="403" s="12" customFormat="1"/>
    <row r="404" s="12" customFormat="1"/>
    <row r="405" s="12" customFormat="1"/>
    <row r="406" s="12" customFormat="1"/>
    <row r="407" s="12" customFormat="1"/>
    <row r="408" s="12" customFormat="1"/>
    <row r="409" s="12" customFormat="1"/>
    <row r="410" s="12" customFormat="1"/>
    <row r="411" s="12" customFormat="1"/>
    <row r="412" s="12" customFormat="1"/>
    <row r="413" s="12" customFormat="1"/>
    <row r="414" s="12" customFormat="1"/>
    <row r="415" s="12" customFormat="1"/>
    <row r="416" s="12" customFormat="1"/>
    <row r="417" s="12" customFormat="1"/>
    <row r="418" s="12" customFormat="1"/>
    <row r="419" s="12" customFormat="1"/>
    <row r="420" s="12" customFormat="1"/>
    <row r="421" s="12" customFormat="1"/>
    <row r="422" s="12" customFormat="1"/>
    <row r="423" s="12" customFormat="1"/>
    <row r="424" s="12" customFormat="1"/>
    <row r="425" s="12" customFormat="1"/>
    <row r="426" s="12" customFormat="1"/>
    <row r="427" s="12" customFormat="1"/>
    <row r="428" s="12" customFormat="1"/>
    <row r="429" s="12" customFormat="1"/>
    <row r="430" s="12" customFormat="1"/>
    <row r="431" s="12" customFormat="1"/>
    <row r="432" s="12" customFormat="1"/>
    <row r="433" s="12" customFormat="1"/>
    <row r="434" s="12" customFormat="1"/>
    <row r="435" s="12" customFormat="1"/>
    <row r="436" s="12" customFormat="1"/>
    <row r="437" s="12" customFormat="1"/>
    <row r="438" s="12" customFormat="1"/>
    <row r="439" s="12" customFormat="1"/>
    <row r="440" s="12" customFormat="1"/>
    <row r="441" s="12" customFormat="1"/>
    <row r="442" s="12" customFormat="1"/>
    <row r="443" s="12" customFormat="1"/>
    <row r="444" s="12" customFormat="1"/>
    <row r="445" s="12" customFormat="1"/>
    <row r="446" s="12" customFormat="1"/>
    <row r="447" s="12" customFormat="1"/>
    <row r="448" s="12" customFormat="1"/>
    <row r="449" s="12" customFormat="1"/>
    <row r="450" s="12" customFormat="1"/>
    <row r="451" s="12" customFormat="1"/>
    <row r="452" s="12" customFormat="1"/>
    <row r="453" s="12" customFormat="1"/>
    <row r="454" s="12" customFormat="1"/>
    <row r="455" s="12" customFormat="1"/>
    <row r="456" s="12" customFormat="1"/>
    <row r="457" s="12" customFormat="1"/>
    <row r="458" s="12" customFormat="1"/>
    <row r="459" s="12" customFormat="1"/>
    <row r="460" s="12" customFormat="1"/>
    <row r="461" s="12" customFormat="1"/>
    <row r="462" s="12" customFormat="1"/>
    <row r="463" s="12" customFormat="1"/>
    <row r="464" s="12" customFormat="1"/>
    <row r="465" s="12" customFormat="1"/>
    <row r="466" s="12" customFormat="1"/>
    <row r="467" s="12" customFormat="1"/>
    <row r="468" s="12" customFormat="1"/>
    <row r="469" s="12" customFormat="1"/>
    <row r="470" s="12" customFormat="1"/>
    <row r="471" s="12" customFormat="1"/>
    <row r="472" s="12" customFormat="1"/>
    <row r="473" s="12" customFormat="1"/>
    <row r="474" s="12" customFormat="1"/>
    <row r="475" s="12" customFormat="1"/>
    <row r="476" s="12" customFormat="1"/>
    <row r="477" s="12" customFormat="1"/>
    <row r="478" s="12" customFormat="1"/>
    <row r="479" s="12" customFormat="1"/>
    <row r="480" s="12" customFormat="1"/>
    <row r="481" s="12" customFormat="1"/>
    <row r="482" s="12" customFormat="1"/>
    <row r="483" s="12" customFormat="1"/>
    <row r="484" s="12" customFormat="1"/>
    <row r="485" s="12" customFormat="1"/>
    <row r="486" s="12" customFormat="1"/>
    <row r="487" s="12" customFormat="1"/>
    <row r="488" s="12" customFormat="1"/>
    <row r="489" s="12" customFormat="1"/>
    <row r="490" s="12" customFormat="1"/>
    <row r="491" s="12" customFormat="1"/>
    <row r="492" s="12" customFormat="1"/>
    <row r="493" s="12" customFormat="1"/>
    <row r="494" s="12" customFormat="1"/>
    <row r="495" s="12" customFormat="1"/>
    <row r="496" s="12" customFormat="1"/>
    <row r="497" s="12" customFormat="1"/>
    <row r="498" s="12" customFormat="1"/>
    <row r="499" s="12" customFormat="1"/>
    <row r="500" s="12" customFormat="1"/>
    <row r="501" s="12" customFormat="1"/>
    <row r="502" s="12" customFormat="1"/>
    <row r="503" s="12" customFormat="1"/>
    <row r="504" s="12" customFormat="1"/>
    <row r="505" s="12" customFormat="1"/>
    <row r="506" s="12" customFormat="1"/>
    <row r="507" s="12" customFormat="1"/>
    <row r="508" s="12" customFormat="1"/>
    <row r="509" s="12" customFormat="1"/>
    <row r="510" s="12" customFormat="1"/>
    <row r="511" s="12" customFormat="1"/>
    <row r="512" s="12" customFormat="1"/>
    <row r="513" s="12" customFormat="1"/>
    <row r="514" s="12" customFormat="1"/>
    <row r="515" s="12" customFormat="1"/>
    <row r="516" s="12" customFormat="1"/>
    <row r="517" s="12" customFormat="1"/>
    <row r="518" s="12" customFormat="1"/>
    <row r="519" s="12" customFormat="1"/>
    <row r="520" s="12" customFormat="1"/>
    <row r="521" s="12" customFormat="1"/>
    <row r="522" s="12" customFormat="1"/>
    <row r="523" s="12" customFormat="1"/>
    <row r="524" s="12" customFormat="1"/>
    <row r="525" s="12" customFormat="1"/>
    <row r="526" s="12" customFormat="1"/>
    <row r="527" s="12" customFormat="1"/>
    <row r="528" s="12" customFormat="1"/>
    <row r="529" s="12" customFormat="1"/>
    <row r="530" s="12" customFormat="1"/>
    <row r="531" s="12" customFormat="1"/>
    <row r="532" s="12" customFormat="1"/>
    <row r="533" s="12" customFormat="1"/>
    <row r="534" s="12" customFormat="1"/>
    <row r="535" s="12" customFormat="1"/>
    <row r="536" s="12" customFormat="1"/>
    <row r="537" s="12" customFormat="1"/>
    <row r="538" s="12" customFormat="1"/>
    <row r="539" s="12" customFormat="1"/>
    <row r="540" s="12" customFormat="1"/>
    <row r="541" s="12" customFormat="1"/>
    <row r="542" s="12" customFormat="1"/>
    <row r="543" s="12" customFormat="1"/>
    <row r="544" s="12" customFormat="1"/>
    <row r="545" s="12" customFormat="1"/>
    <row r="546" s="12" customFormat="1"/>
    <row r="547" s="12" customFormat="1"/>
    <row r="548" s="12" customFormat="1"/>
    <row r="549" s="12" customFormat="1"/>
    <row r="550" s="12" customFormat="1"/>
    <row r="551" s="12" customFormat="1"/>
    <row r="552" s="12" customFormat="1"/>
    <row r="553" s="12" customFormat="1"/>
    <row r="554" s="12" customFormat="1"/>
    <row r="555" s="12" customFormat="1"/>
    <row r="556" s="12" customFormat="1"/>
    <row r="557" s="12" customFormat="1"/>
    <row r="558" s="12" customFormat="1"/>
    <row r="559" s="12" customFormat="1"/>
    <row r="560" s="12" customFormat="1"/>
    <row r="561" s="12" customFormat="1"/>
    <row r="562" s="12" customFormat="1"/>
    <row r="563" s="12" customFormat="1"/>
    <row r="564" s="12" customFormat="1"/>
    <row r="565" s="12" customFormat="1"/>
    <row r="566" s="12" customFormat="1"/>
    <row r="567" s="12" customFormat="1"/>
    <row r="568" s="12" customFormat="1"/>
    <row r="569" s="12" customFormat="1"/>
    <row r="570" s="12" customFormat="1"/>
    <row r="571" s="12" customFormat="1"/>
    <row r="572" s="12" customFormat="1"/>
    <row r="573" s="12" customFormat="1"/>
    <row r="574" s="12" customFormat="1"/>
    <row r="575" s="12" customFormat="1"/>
    <row r="576" s="12" customFormat="1"/>
    <row r="577" s="12" customFormat="1"/>
    <row r="578" s="12" customFormat="1"/>
    <row r="579" s="12" customFormat="1"/>
    <row r="580" s="12" customFormat="1"/>
    <row r="581" s="12" customFormat="1"/>
    <row r="582" s="12" customFormat="1"/>
    <row r="583" s="12" customFormat="1"/>
    <row r="584" s="12" customFormat="1"/>
    <row r="585" s="12" customFormat="1"/>
    <row r="586" s="12" customFormat="1"/>
    <row r="587" s="12" customFormat="1"/>
    <row r="588" s="12" customFormat="1"/>
    <row r="589" s="12" customFormat="1"/>
    <row r="590" s="12" customFormat="1"/>
    <row r="591" s="12" customFormat="1"/>
    <row r="592" s="12" customFormat="1"/>
    <row r="593" s="12" customFormat="1"/>
    <row r="594" s="12" customFormat="1"/>
    <row r="595" s="12" customFormat="1"/>
    <row r="596" s="12" customFormat="1"/>
    <row r="597" s="12" customFormat="1"/>
    <row r="598" s="12" customFormat="1"/>
    <row r="599" s="12" customFormat="1"/>
    <row r="600" s="12" customFormat="1"/>
    <row r="601" s="12" customFormat="1"/>
    <row r="602" s="12" customFormat="1"/>
    <row r="603" s="12" customFormat="1"/>
    <row r="604" s="12" customFormat="1"/>
    <row r="605" s="12" customFormat="1"/>
    <row r="606" s="12" customFormat="1"/>
    <row r="607" s="12" customFormat="1"/>
    <row r="608" s="12" customFormat="1"/>
    <row r="609" s="12" customFormat="1"/>
  </sheetData>
  <mergeCells count="654">
    <mergeCell ref="AR226:AR227"/>
    <mergeCell ref="AY226:AY227"/>
    <mergeCell ref="AZ226:AZ227"/>
    <mergeCell ref="A228:A229"/>
    <mergeCell ref="B228:B229"/>
    <mergeCell ref="U228:U229"/>
    <mergeCell ref="V228:V229"/>
    <mergeCell ref="W228:W229"/>
    <mergeCell ref="X228:X229"/>
    <mergeCell ref="AF228:AF229"/>
    <mergeCell ref="AG228:AG229"/>
    <mergeCell ref="AH228:AH229"/>
    <mergeCell ref="AI228:AI229"/>
    <mergeCell ref="AJ228:AJ229"/>
    <mergeCell ref="AK228:AK229"/>
    <mergeCell ref="AL228:AL229"/>
    <mergeCell ref="AM228:AM229"/>
    <mergeCell ref="AN228:AN229"/>
    <mergeCell ref="AO228:AO229"/>
    <mergeCell ref="AP228:AP229"/>
    <mergeCell ref="AQ228:AQ229"/>
    <mergeCell ref="AR228:AR229"/>
    <mergeCell ref="AY228:AY229"/>
    <mergeCell ref="AZ228:AZ229"/>
    <mergeCell ref="AI226:AI227"/>
    <mergeCell ref="AJ226:AJ227"/>
    <mergeCell ref="AK226:AK227"/>
    <mergeCell ref="AL226:AL227"/>
    <mergeCell ref="AM226:AM227"/>
    <mergeCell ref="AN226:AN227"/>
    <mergeCell ref="AO226:AO227"/>
    <mergeCell ref="AP226:AP227"/>
    <mergeCell ref="AQ226:AQ227"/>
    <mergeCell ref="A226:A227"/>
    <mergeCell ref="B226:B227"/>
    <mergeCell ref="U226:U227"/>
    <mergeCell ref="V226:V227"/>
    <mergeCell ref="W226:W227"/>
    <mergeCell ref="X226:X227"/>
    <mergeCell ref="AF226:AF227"/>
    <mergeCell ref="AG226:AG227"/>
    <mergeCell ref="AH226:AH227"/>
    <mergeCell ref="AR222:AR223"/>
    <mergeCell ref="AY222:AY223"/>
    <mergeCell ref="AZ222:AZ223"/>
    <mergeCell ref="A224:A225"/>
    <mergeCell ref="B224:B225"/>
    <mergeCell ref="U224:U225"/>
    <mergeCell ref="V224:V225"/>
    <mergeCell ref="W224:W225"/>
    <mergeCell ref="X224:X225"/>
    <mergeCell ref="AF224:AF225"/>
    <mergeCell ref="AG224:AG225"/>
    <mergeCell ref="AH224:AH225"/>
    <mergeCell ref="AI224:AI225"/>
    <mergeCell ref="AJ224:AJ225"/>
    <mergeCell ref="AK224:AK225"/>
    <mergeCell ref="AL224:AL225"/>
    <mergeCell ref="AM224:AM225"/>
    <mergeCell ref="AN224:AN225"/>
    <mergeCell ref="AO224:AO225"/>
    <mergeCell ref="AP224:AP225"/>
    <mergeCell ref="AQ224:AQ225"/>
    <mergeCell ref="AR224:AR225"/>
    <mergeCell ref="AY224:AY225"/>
    <mergeCell ref="AZ224:AZ225"/>
    <mergeCell ref="AI222:AI223"/>
    <mergeCell ref="AJ222:AJ223"/>
    <mergeCell ref="AK222:AK223"/>
    <mergeCell ref="AL222:AL223"/>
    <mergeCell ref="AM222:AM223"/>
    <mergeCell ref="AN222:AN223"/>
    <mergeCell ref="AO222:AO223"/>
    <mergeCell ref="AP222:AP223"/>
    <mergeCell ref="AQ222:AQ223"/>
    <mergeCell ref="A222:A223"/>
    <mergeCell ref="B222:B223"/>
    <mergeCell ref="U222:U223"/>
    <mergeCell ref="V222:V223"/>
    <mergeCell ref="W222:W223"/>
    <mergeCell ref="X222:X223"/>
    <mergeCell ref="AF222:AF223"/>
    <mergeCell ref="AG222:AG223"/>
    <mergeCell ref="AH222:AH223"/>
    <mergeCell ref="AR218:AR219"/>
    <mergeCell ref="AY218:AY219"/>
    <mergeCell ref="AZ218:AZ219"/>
    <mergeCell ref="A220:A221"/>
    <mergeCell ref="B220:B221"/>
    <mergeCell ref="U220:U221"/>
    <mergeCell ref="V220:V221"/>
    <mergeCell ref="W220:W221"/>
    <mergeCell ref="X220:X221"/>
    <mergeCell ref="AF220:AF221"/>
    <mergeCell ref="AG220:AG221"/>
    <mergeCell ref="AH220:AH221"/>
    <mergeCell ref="AI220:AI221"/>
    <mergeCell ref="AJ220:AJ221"/>
    <mergeCell ref="AK220:AK221"/>
    <mergeCell ref="AL220:AL221"/>
    <mergeCell ref="AM220:AM221"/>
    <mergeCell ref="AN220:AN221"/>
    <mergeCell ref="AO220:AO221"/>
    <mergeCell ref="AP220:AP221"/>
    <mergeCell ref="AQ220:AQ221"/>
    <mergeCell ref="AR220:AR221"/>
    <mergeCell ref="AY220:AY221"/>
    <mergeCell ref="AZ220:AZ221"/>
    <mergeCell ref="AI218:AI219"/>
    <mergeCell ref="AJ218:AJ219"/>
    <mergeCell ref="AK218:AK219"/>
    <mergeCell ref="AL218:AL219"/>
    <mergeCell ref="AM218:AM219"/>
    <mergeCell ref="AN218:AN219"/>
    <mergeCell ref="AO218:AO219"/>
    <mergeCell ref="AP218:AP219"/>
    <mergeCell ref="AQ218:AQ219"/>
    <mergeCell ref="A218:A219"/>
    <mergeCell ref="B218:B219"/>
    <mergeCell ref="U218:U219"/>
    <mergeCell ref="V218:V219"/>
    <mergeCell ref="W218:W219"/>
    <mergeCell ref="X218:X219"/>
    <mergeCell ref="AF218:AF219"/>
    <mergeCell ref="AG218:AG219"/>
    <mergeCell ref="AH218:AH219"/>
    <mergeCell ref="AR214:AR215"/>
    <mergeCell ref="AY214:AY215"/>
    <mergeCell ref="AZ214:AZ215"/>
    <mergeCell ref="A216:A217"/>
    <mergeCell ref="B216:B217"/>
    <mergeCell ref="U216:U217"/>
    <mergeCell ref="V216:V217"/>
    <mergeCell ref="W216:W217"/>
    <mergeCell ref="X216:X217"/>
    <mergeCell ref="AF216:AF217"/>
    <mergeCell ref="AG216:AG217"/>
    <mergeCell ref="AH216:AH217"/>
    <mergeCell ref="AI216:AI217"/>
    <mergeCell ref="AJ216:AJ217"/>
    <mergeCell ref="AK216:AK217"/>
    <mergeCell ref="AL216:AL217"/>
    <mergeCell ref="AM216:AM217"/>
    <mergeCell ref="AN216:AN217"/>
    <mergeCell ref="AO216:AO217"/>
    <mergeCell ref="AP216:AP217"/>
    <mergeCell ref="AQ216:AQ217"/>
    <mergeCell ref="AR216:AR217"/>
    <mergeCell ref="AY216:AY217"/>
    <mergeCell ref="AZ216:AZ217"/>
    <mergeCell ref="AI214:AI215"/>
    <mergeCell ref="AJ214:AJ215"/>
    <mergeCell ref="AK214:AK215"/>
    <mergeCell ref="AL214:AL215"/>
    <mergeCell ref="AM214:AM215"/>
    <mergeCell ref="AN214:AN215"/>
    <mergeCell ref="AO214:AO215"/>
    <mergeCell ref="AP214:AP215"/>
    <mergeCell ref="AQ214:AQ215"/>
    <mergeCell ref="A214:A215"/>
    <mergeCell ref="B214:B215"/>
    <mergeCell ref="U214:U215"/>
    <mergeCell ref="V214:V215"/>
    <mergeCell ref="W214:W215"/>
    <mergeCell ref="X214:X215"/>
    <mergeCell ref="AF214:AF215"/>
    <mergeCell ref="AG214:AG215"/>
    <mergeCell ref="AH214:AH215"/>
    <mergeCell ref="AR210:AR211"/>
    <mergeCell ref="AY210:AY211"/>
    <mergeCell ref="AZ210:AZ211"/>
    <mergeCell ref="A212:A213"/>
    <mergeCell ref="B212:B213"/>
    <mergeCell ref="U212:U213"/>
    <mergeCell ref="V212:V213"/>
    <mergeCell ref="W212:W213"/>
    <mergeCell ref="X212:X213"/>
    <mergeCell ref="AF212:AF213"/>
    <mergeCell ref="AG212:AG213"/>
    <mergeCell ref="AH212:AH213"/>
    <mergeCell ref="AI212:AI213"/>
    <mergeCell ref="AJ212:AJ213"/>
    <mergeCell ref="AK212:AK213"/>
    <mergeCell ref="AL212:AL213"/>
    <mergeCell ref="AM212:AM213"/>
    <mergeCell ref="AN212:AN213"/>
    <mergeCell ref="AO212:AO213"/>
    <mergeCell ref="AP212:AP213"/>
    <mergeCell ref="AQ212:AQ213"/>
    <mergeCell ref="AR212:AR213"/>
    <mergeCell ref="AY212:AY213"/>
    <mergeCell ref="AZ212:AZ213"/>
    <mergeCell ref="AI210:AI211"/>
    <mergeCell ref="AJ210:AJ211"/>
    <mergeCell ref="AK210:AK211"/>
    <mergeCell ref="AL210:AL211"/>
    <mergeCell ref="AM210:AM211"/>
    <mergeCell ref="AN210:AN211"/>
    <mergeCell ref="AO210:AO211"/>
    <mergeCell ref="AP210:AP211"/>
    <mergeCell ref="AQ210:AQ211"/>
    <mergeCell ref="A210:A211"/>
    <mergeCell ref="B210:B211"/>
    <mergeCell ref="U210:U211"/>
    <mergeCell ref="V210:V211"/>
    <mergeCell ref="W210:W211"/>
    <mergeCell ref="X210:X211"/>
    <mergeCell ref="AF210:AF211"/>
    <mergeCell ref="AG210:AG211"/>
    <mergeCell ref="AH210:AH211"/>
    <mergeCell ref="AR206:AR207"/>
    <mergeCell ref="AY206:AY207"/>
    <mergeCell ref="AZ206:AZ207"/>
    <mergeCell ref="A208:A209"/>
    <mergeCell ref="B208:B209"/>
    <mergeCell ref="U208:U209"/>
    <mergeCell ref="V208:V209"/>
    <mergeCell ref="W208:W209"/>
    <mergeCell ref="X208:X209"/>
    <mergeCell ref="AF208:AF209"/>
    <mergeCell ref="AG208:AG209"/>
    <mergeCell ref="AH208:AH209"/>
    <mergeCell ref="AI208:AI209"/>
    <mergeCell ref="AJ208:AJ209"/>
    <mergeCell ref="AK208:AK209"/>
    <mergeCell ref="AL208:AL209"/>
    <mergeCell ref="AM208:AM209"/>
    <mergeCell ref="AN208:AN209"/>
    <mergeCell ref="AO208:AO209"/>
    <mergeCell ref="AP208:AP209"/>
    <mergeCell ref="AQ208:AQ209"/>
    <mergeCell ref="AR208:AR209"/>
    <mergeCell ref="AY208:AY209"/>
    <mergeCell ref="AZ208:AZ209"/>
    <mergeCell ref="AI206:AI207"/>
    <mergeCell ref="AJ206:AJ207"/>
    <mergeCell ref="AK206:AK207"/>
    <mergeCell ref="AL206:AL207"/>
    <mergeCell ref="AM206:AM207"/>
    <mergeCell ref="AN206:AN207"/>
    <mergeCell ref="AO206:AO207"/>
    <mergeCell ref="AP206:AP207"/>
    <mergeCell ref="AQ206:AQ207"/>
    <mergeCell ref="A206:A207"/>
    <mergeCell ref="B206:B207"/>
    <mergeCell ref="U206:U207"/>
    <mergeCell ref="V206:V207"/>
    <mergeCell ref="W206:W207"/>
    <mergeCell ref="X206:X207"/>
    <mergeCell ref="AF206:AF207"/>
    <mergeCell ref="AG206:AG207"/>
    <mergeCell ref="AH206:AH207"/>
    <mergeCell ref="AZ204:AZ205"/>
    <mergeCell ref="A202:A203"/>
    <mergeCell ref="B202:B203"/>
    <mergeCell ref="U202:U203"/>
    <mergeCell ref="V202:V203"/>
    <mergeCell ref="W202:W203"/>
    <mergeCell ref="X202:X203"/>
    <mergeCell ref="AF202:AF203"/>
    <mergeCell ref="AG202:AG203"/>
    <mergeCell ref="AH202:AH203"/>
    <mergeCell ref="AI202:AI203"/>
    <mergeCell ref="AJ202:AJ203"/>
    <mergeCell ref="AK202:AK203"/>
    <mergeCell ref="AL202:AL203"/>
    <mergeCell ref="AM202:AM203"/>
    <mergeCell ref="AN202:AN203"/>
    <mergeCell ref="AO202:AO203"/>
    <mergeCell ref="AP202:AP203"/>
    <mergeCell ref="AQ202:AQ203"/>
    <mergeCell ref="AR202:AR203"/>
    <mergeCell ref="AY202:AY203"/>
    <mergeCell ref="AZ202:AZ203"/>
    <mergeCell ref="AP204:AP205"/>
    <mergeCell ref="AQ204:AQ205"/>
    <mergeCell ref="AR194:AR195"/>
    <mergeCell ref="AR196:AR197"/>
    <mergeCell ref="AR198:AR199"/>
    <mergeCell ref="AR200:AR201"/>
    <mergeCell ref="AZ184:AZ185"/>
    <mergeCell ref="AZ186:AZ187"/>
    <mergeCell ref="AZ188:AZ189"/>
    <mergeCell ref="AZ190:AZ191"/>
    <mergeCell ref="AZ192:AZ193"/>
    <mergeCell ref="AZ194:AZ195"/>
    <mergeCell ref="AZ196:AZ197"/>
    <mergeCell ref="AZ198:AZ199"/>
    <mergeCell ref="AZ200:AZ201"/>
    <mergeCell ref="AJ49:AJ50"/>
    <mergeCell ref="AK49:AK50"/>
    <mergeCell ref="A49:A50"/>
    <mergeCell ref="B49:B50"/>
    <mergeCell ref="V49:V50"/>
    <mergeCell ref="W49:W50"/>
    <mergeCell ref="X49:X50"/>
    <mergeCell ref="AQ49:AQ50"/>
    <mergeCell ref="AR49:AR50"/>
    <mergeCell ref="AL49:AL50"/>
    <mergeCell ref="AM49:AM50"/>
    <mergeCell ref="AN49:AN50"/>
    <mergeCell ref="AO49:AO50"/>
    <mergeCell ref="AP49:AP50"/>
    <mergeCell ref="AG49:AG50"/>
    <mergeCell ref="AH49:AH50"/>
    <mergeCell ref="AI49:AI50"/>
    <mergeCell ref="A63:A64"/>
    <mergeCell ref="AZ6:AZ7"/>
    <mergeCell ref="AS6:AS7"/>
    <mergeCell ref="AT6:AY6"/>
    <mergeCell ref="AZ17:AZ18"/>
    <mergeCell ref="AR17:AR18"/>
    <mergeCell ref="AI17:AI18"/>
    <mergeCell ref="AJ17:AJ18"/>
    <mergeCell ref="AK17:AK18"/>
    <mergeCell ref="A6:A7"/>
    <mergeCell ref="B6:B7"/>
    <mergeCell ref="V6:V7"/>
    <mergeCell ref="W6:W7"/>
    <mergeCell ref="X6:X7"/>
    <mergeCell ref="Y6:AK6"/>
    <mergeCell ref="AL6:AL7"/>
    <mergeCell ref="AM6:AO6"/>
    <mergeCell ref="AP6:AR6"/>
    <mergeCell ref="AQ19:AQ20"/>
    <mergeCell ref="AN17:AN18"/>
    <mergeCell ref="AO17:AO18"/>
    <mergeCell ref="AP17:AP18"/>
    <mergeCell ref="AQ17:AQ18"/>
    <mergeCell ref="B19:B20"/>
    <mergeCell ref="AM17:AM18"/>
    <mergeCell ref="W17:W18"/>
    <mergeCell ref="X17:X18"/>
    <mergeCell ref="AG17:AG18"/>
    <mergeCell ref="AH17:AH18"/>
    <mergeCell ref="B17:B18"/>
    <mergeCell ref="V17:V18"/>
    <mergeCell ref="AR19:AR20"/>
    <mergeCell ref="V19:V20"/>
    <mergeCell ref="W19:W20"/>
    <mergeCell ref="X19:X20"/>
    <mergeCell ref="AG19:AG20"/>
    <mergeCell ref="AH19:AH20"/>
    <mergeCell ref="AI19:AI20"/>
    <mergeCell ref="AJ19:AJ20"/>
    <mergeCell ref="AK19:AK20"/>
    <mergeCell ref="AL17:AL18"/>
    <mergeCell ref="AR21:AR22"/>
    <mergeCell ref="AZ21:AZ22"/>
    <mergeCell ref="AL19:AL20"/>
    <mergeCell ref="AM19:AM20"/>
    <mergeCell ref="AN19:AN20"/>
    <mergeCell ref="AO19:AO20"/>
    <mergeCell ref="AP19:AP20"/>
    <mergeCell ref="AZ19:AZ20"/>
    <mergeCell ref="A21:A22"/>
    <mergeCell ref="B21:B22"/>
    <mergeCell ref="V21:V22"/>
    <mergeCell ref="W21:W22"/>
    <mergeCell ref="X21:X22"/>
    <mergeCell ref="AG21:AG22"/>
    <mergeCell ref="AH21:AH22"/>
    <mergeCell ref="AI21:AI22"/>
    <mergeCell ref="AJ21:AJ22"/>
    <mergeCell ref="AK21:AK22"/>
    <mergeCell ref="AL21:AL22"/>
    <mergeCell ref="AM21:AM22"/>
    <mergeCell ref="AN21:AN22"/>
    <mergeCell ref="AO21:AO22"/>
    <mergeCell ref="AP21:AP22"/>
    <mergeCell ref="AQ21:AQ22"/>
    <mergeCell ref="A23:A24"/>
    <mergeCell ref="AH23:AH24"/>
    <mergeCell ref="AI23:AI24"/>
    <mergeCell ref="AJ23:AJ24"/>
    <mergeCell ref="A27:A28"/>
    <mergeCell ref="A29:A30"/>
    <mergeCell ref="A33:A34"/>
    <mergeCell ref="A31:A32"/>
    <mergeCell ref="A25:A26"/>
    <mergeCell ref="B23:B24"/>
    <mergeCell ref="V23:V24"/>
    <mergeCell ref="W23:W24"/>
    <mergeCell ref="X23:X24"/>
    <mergeCell ref="AG23:AG24"/>
    <mergeCell ref="A35:A36"/>
    <mergeCell ref="A37:A38"/>
    <mergeCell ref="A39:A40"/>
    <mergeCell ref="A41:A42"/>
    <mergeCell ref="A43:A44"/>
    <mergeCell ref="AP47:AP48"/>
    <mergeCell ref="AQ47:AQ48"/>
    <mergeCell ref="A47:A48"/>
    <mergeCell ref="B47:B48"/>
    <mergeCell ref="V47:V48"/>
    <mergeCell ref="W47:W48"/>
    <mergeCell ref="X47:X48"/>
    <mergeCell ref="AG47:AG48"/>
    <mergeCell ref="AH47:AH48"/>
    <mergeCell ref="AI47:AI48"/>
    <mergeCell ref="AJ47:AJ48"/>
    <mergeCell ref="AK47:AK48"/>
    <mergeCell ref="AL47:AL48"/>
    <mergeCell ref="AM47:AM48"/>
    <mergeCell ref="AN47:AN48"/>
    <mergeCell ref="AO47:AO48"/>
    <mergeCell ref="A45:A46"/>
    <mergeCell ref="A65:A66"/>
    <mergeCell ref="A67:A68"/>
    <mergeCell ref="A69:A70"/>
    <mergeCell ref="A71:A72"/>
    <mergeCell ref="B71:B72"/>
    <mergeCell ref="V71:V72"/>
    <mergeCell ref="W71:W72"/>
    <mergeCell ref="X71:X72"/>
    <mergeCell ref="AG71:AG72"/>
    <mergeCell ref="AH71:AH72"/>
    <mergeCell ref="AI71:AI72"/>
    <mergeCell ref="AG73:AG74"/>
    <mergeCell ref="AH73:AH74"/>
    <mergeCell ref="AI73:AI74"/>
    <mergeCell ref="AJ73:AJ74"/>
    <mergeCell ref="AK73:AK74"/>
    <mergeCell ref="A73:A74"/>
    <mergeCell ref="B73:B74"/>
    <mergeCell ref="V73:V74"/>
    <mergeCell ref="W73:W74"/>
    <mergeCell ref="X73:X74"/>
    <mergeCell ref="AJ71:AJ72"/>
    <mergeCell ref="AK71:AK72"/>
    <mergeCell ref="AQ73:AQ74"/>
    <mergeCell ref="AR73:AR74"/>
    <mergeCell ref="AL73:AL74"/>
    <mergeCell ref="AM73:AM74"/>
    <mergeCell ref="AN73:AN74"/>
    <mergeCell ref="AO73:AO74"/>
    <mergeCell ref="AZ73:AZ74"/>
    <mergeCell ref="AZ23:AZ24"/>
    <mergeCell ref="AP73:AP74"/>
    <mergeCell ref="AN71:AN72"/>
    <mergeCell ref="AO71:AO72"/>
    <mergeCell ref="AP71:AP72"/>
    <mergeCell ref="AO23:AO24"/>
    <mergeCell ref="AP23:AP24"/>
    <mergeCell ref="AQ23:AQ24"/>
    <mergeCell ref="AR23:AR24"/>
    <mergeCell ref="AK23:AK24"/>
    <mergeCell ref="AL23:AL24"/>
    <mergeCell ref="AM23:AM24"/>
    <mergeCell ref="AN23:AN24"/>
    <mergeCell ref="AZ47:AZ48"/>
    <mergeCell ref="AR47:AR48"/>
    <mergeCell ref="AZ49:AZ50"/>
    <mergeCell ref="AL71:AL72"/>
    <mergeCell ref="AM71:AM72"/>
    <mergeCell ref="AQ71:AQ72"/>
    <mergeCell ref="AZ71:AZ72"/>
    <mergeCell ref="AR71:AR72"/>
    <mergeCell ref="AQ184:AQ185"/>
    <mergeCell ref="AR184:AR185"/>
    <mergeCell ref="A184:A185"/>
    <mergeCell ref="B184:B185"/>
    <mergeCell ref="V184:V185"/>
    <mergeCell ref="W184:W185"/>
    <mergeCell ref="AF184:AF185"/>
    <mergeCell ref="AG184:AG185"/>
    <mergeCell ref="AH184:AH185"/>
    <mergeCell ref="AI184:AI185"/>
    <mergeCell ref="AJ184:AJ185"/>
    <mergeCell ref="AK184:AK185"/>
    <mergeCell ref="AL184:AL185"/>
    <mergeCell ref="AM184:AM185"/>
    <mergeCell ref="AN184:AN185"/>
    <mergeCell ref="AO184:AO185"/>
    <mergeCell ref="A186:A187"/>
    <mergeCell ref="B186:B187"/>
    <mergeCell ref="V186:V187"/>
    <mergeCell ref="W186:W187"/>
    <mergeCell ref="AF186:AF187"/>
    <mergeCell ref="AG186:AG187"/>
    <mergeCell ref="AH186:AH187"/>
    <mergeCell ref="AI186:AI187"/>
    <mergeCell ref="X186:X187"/>
    <mergeCell ref="A188:A189"/>
    <mergeCell ref="B188:B189"/>
    <mergeCell ref="V188:V189"/>
    <mergeCell ref="W188:W189"/>
    <mergeCell ref="AF188:AF189"/>
    <mergeCell ref="AG188:AG189"/>
    <mergeCell ref="AH188:AH189"/>
    <mergeCell ref="AI188:AI189"/>
    <mergeCell ref="X188:X189"/>
    <mergeCell ref="A190:A191"/>
    <mergeCell ref="B190:B191"/>
    <mergeCell ref="V190:V191"/>
    <mergeCell ref="W190:W191"/>
    <mergeCell ref="AF190:AF191"/>
    <mergeCell ref="AG190:AG191"/>
    <mergeCell ref="AH190:AH191"/>
    <mergeCell ref="AI190:AI191"/>
    <mergeCell ref="X190:X191"/>
    <mergeCell ref="AJ190:AJ191"/>
    <mergeCell ref="AK190:AK191"/>
    <mergeCell ref="AL190:AL191"/>
    <mergeCell ref="AM190:AM191"/>
    <mergeCell ref="AN190:AN191"/>
    <mergeCell ref="AO190:AO191"/>
    <mergeCell ref="U184:U185"/>
    <mergeCell ref="AE184:AE185"/>
    <mergeCell ref="AP186:AP187"/>
    <mergeCell ref="AP190:AP191"/>
    <mergeCell ref="AJ186:AJ187"/>
    <mergeCell ref="AK186:AK187"/>
    <mergeCell ref="AL186:AL187"/>
    <mergeCell ref="AM186:AM187"/>
    <mergeCell ref="AN186:AN187"/>
    <mergeCell ref="AO186:AO187"/>
    <mergeCell ref="AJ188:AJ189"/>
    <mergeCell ref="AK188:AK189"/>
    <mergeCell ref="AL188:AL189"/>
    <mergeCell ref="AM188:AM189"/>
    <mergeCell ref="AN188:AN189"/>
    <mergeCell ref="AO188:AO189"/>
    <mergeCell ref="X184:X185"/>
    <mergeCell ref="AP184:AP185"/>
    <mergeCell ref="AQ186:AQ187"/>
    <mergeCell ref="AR186:AR187"/>
    <mergeCell ref="U186:U187"/>
    <mergeCell ref="AE186:AE187"/>
    <mergeCell ref="AP188:AP189"/>
    <mergeCell ref="AQ188:AQ189"/>
    <mergeCell ref="AR188:AR189"/>
    <mergeCell ref="U188:U189"/>
    <mergeCell ref="AE188:AE189"/>
    <mergeCell ref="AQ190:AQ191"/>
    <mergeCell ref="AR190:AR191"/>
    <mergeCell ref="U190:U191"/>
    <mergeCell ref="AE190:AE191"/>
    <mergeCell ref="X192:X193"/>
    <mergeCell ref="AP192:AP193"/>
    <mergeCell ref="AQ192:AQ193"/>
    <mergeCell ref="AR192:AR193"/>
    <mergeCell ref="A192:A193"/>
    <mergeCell ref="B192:B193"/>
    <mergeCell ref="V192:V193"/>
    <mergeCell ref="W192:W193"/>
    <mergeCell ref="AF192:AF193"/>
    <mergeCell ref="AG192:AG193"/>
    <mergeCell ref="AH192:AH193"/>
    <mergeCell ref="AI192:AI193"/>
    <mergeCell ref="U192:U193"/>
    <mergeCell ref="AE192:AE193"/>
    <mergeCell ref="AJ192:AJ193"/>
    <mergeCell ref="AK192:AK193"/>
    <mergeCell ref="AL192:AL193"/>
    <mergeCell ref="AM192:AM193"/>
    <mergeCell ref="AN192:AN193"/>
    <mergeCell ref="AO192:AO193"/>
    <mergeCell ref="A194:A195"/>
    <mergeCell ref="B194:B195"/>
    <mergeCell ref="V194:V195"/>
    <mergeCell ref="W194:W195"/>
    <mergeCell ref="AF194:AF195"/>
    <mergeCell ref="AG194:AG195"/>
    <mergeCell ref="AH194:AH195"/>
    <mergeCell ref="AI194:AI195"/>
    <mergeCell ref="U194:U195"/>
    <mergeCell ref="AE194:AE195"/>
    <mergeCell ref="X194:X195"/>
    <mergeCell ref="AJ194:AJ195"/>
    <mergeCell ref="AK194:AK195"/>
    <mergeCell ref="AL194:AL195"/>
    <mergeCell ref="AM194:AM195"/>
    <mergeCell ref="AN194:AN195"/>
    <mergeCell ref="AO194:AO195"/>
    <mergeCell ref="AP194:AP195"/>
    <mergeCell ref="AQ194:AQ195"/>
    <mergeCell ref="A196:A197"/>
    <mergeCell ref="B196:B197"/>
    <mergeCell ref="V196:V197"/>
    <mergeCell ref="W196:W197"/>
    <mergeCell ref="AF196:AF197"/>
    <mergeCell ref="AG196:AG197"/>
    <mergeCell ref="AH196:AH197"/>
    <mergeCell ref="AI196:AI197"/>
    <mergeCell ref="U196:U197"/>
    <mergeCell ref="AE196:AE197"/>
    <mergeCell ref="X196:X197"/>
    <mergeCell ref="AJ196:AJ197"/>
    <mergeCell ref="AK196:AK197"/>
    <mergeCell ref="AL196:AL197"/>
    <mergeCell ref="AM196:AM197"/>
    <mergeCell ref="AN196:AN197"/>
    <mergeCell ref="AO196:AO197"/>
    <mergeCell ref="AP196:AP197"/>
    <mergeCell ref="AQ196:AQ197"/>
    <mergeCell ref="A198:A199"/>
    <mergeCell ref="B198:B199"/>
    <mergeCell ref="V198:V199"/>
    <mergeCell ref="W198:W199"/>
    <mergeCell ref="AF198:AF199"/>
    <mergeCell ref="AG198:AG199"/>
    <mergeCell ref="AH198:AH199"/>
    <mergeCell ref="AI198:AI199"/>
    <mergeCell ref="U198:U199"/>
    <mergeCell ref="AE198:AE199"/>
    <mergeCell ref="X198:X199"/>
    <mergeCell ref="AJ198:AJ199"/>
    <mergeCell ref="AK198:AK199"/>
    <mergeCell ref="AL198:AL199"/>
    <mergeCell ref="AM198:AM199"/>
    <mergeCell ref="AN198:AN199"/>
    <mergeCell ref="AO198:AO199"/>
    <mergeCell ref="AP198:AP199"/>
    <mergeCell ref="AQ198:AQ199"/>
    <mergeCell ref="AI204:AI205"/>
    <mergeCell ref="AJ204:AJ205"/>
    <mergeCell ref="U204:U205"/>
    <mergeCell ref="AF204:AF205"/>
    <mergeCell ref="A200:A201"/>
    <mergeCell ref="B200:B201"/>
    <mergeCell ref="V200:V201"/>
    <mergeCell ref="W200:W201"/>
    <mergeCell ref="AF200:AF201"/>
    <mergeCell ref="AG200:AG201"/>
    <mergeCell ref="AH200:AH201"/>
    <mergeCell ref="AI200:AI201"/>
    <mergeCell ref="U200:U201"/>
    <mergeCell ref="AE200:AE201"/>
    <mergeCell ref="X200:X201"/>
    <mergeCell ref="A17:A18"/>
    <mergeCell ref="A19:A20"/>
    <mergeCell ref="AY204:AY205"/>
    <mergeCell ref="AR204:AR205"/>
    <mergeCell ref="AJ200:AJ201"/>
    <mergeCell ref="AK200:AK201"/>
    <mergeCell ref="AL200:AL201"/>
    <mergeCell ref="AM200:AM201"/>
    <mergeCell ref="AN200:AN201"/>
    <mergeCell ref="AO200:AO201"/>
    <mergeCell ref="AP200:AP201"/>
    <mergeCell ref="AQ200:AQ201"/>
    <mergeCell ref="AK204:AK205"/>
    <mergeCell ref="AL204:AL205"/>
    <mergeCell ref="AM204:AM205"/>
    <mergeCell ref="AN204:AN205"/>
    <mergeCell ref="AO204:AO205"/>
    <mergeCell ref="A204:A205"/>
    <mergeCell ref="B204:B205"/>
    <mergeCell ref="V204:V205"/>
    <mergeCell ref="W204:W205"/>
    <mergeCell ref="X204:X205"/>
    <mergeCell ref="AG204:AG205"/>
    <mergeCell ref="AH204:AH205"/>
  </mergeCells>
  <phoneticPr fontId="8" type="noConversion"/>
  <pageMargins left="0.23622047244094491" right="0.23622047244094491" top="0.74803149606299213" bottom="0.74803149606299213" header="0.31496062992125984" footer="0.31496062992125984"/>
  <pageSetup paperSize="9" scale="52" orientation="landscape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stopIfTrue="1" operator="equal" id="{B5D9A2D2-9440-4923-90AC-0346150027FC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W9:W17 W19 W21 W29 W31 W33 W35 W37 W39 W41 W43 W45 W23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>
          <x14:formula1>
            <xm:f>Sheet1!$A$1:$A$19</xm:f>
          </x14:formula1>
          <xm:sqref>X9:X17 X19 X21 X23 X29:X47 X49 X71 X73</xm:sqref>
        </x14:dataValidation>
        <x14:dataValidation type="list" allowBlank="1">
          <x14:formula1>
            <xm:f>Sheet1!$B$1:$B$6</xm:f>
          </x14:formula1>
          <xm:sqref>AL9:AL17 AL19 AL21 AL23 AL29:AL47 AL49 AL71 AL73</xm:sqref>
        </x14:dataValidation>
        <x14:dataValidation type="list" allowBlank="1">
          <x14:formula1>
            <xm:f>Sheet1!$C$1:$C$2</xm:f>
          </x14:formula1>
          <xm:sqref>W9:W17 W19 W21 W23 W29:W47 W49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showGridLines="0" zoomScale="150" zoomScaleNormal="150" workbookViewId="0">
      <selection activeCell="A18" sqref="A18"/>
    </sheetView>
  </sheetViews>
  <sheetFormatPr defaultColWidth="8.7109375" defaultRowHeight="12.75"/>
  <cols>
    <col min="1" max="3" width="42.5703125" style="1" customWidth="1"/>
    <col min="4" max="16384" width="8.7109375" style="1"/>
  </cols>
  <sheetData>
    <row r="1" spans="1:3">
      <c r="A1" s="1" t="s">
        <v>47</v>
      </c>
      <c r="B1" s="1" t="s">
        <v>48</v>
      </c>
      <c r="C1" s="1" t="s">
        <v>49</v>
      </c>
    </row>
    <row r="2" spans="1:3">
      <c r="A2" s="1" t="s">
        <v>50</v>
      </c>
      <c r="B2" s="1" t="s">
        <v>51</v>
      </c>
      <c r="C2" s="1" t="s">
        <v>52</v>
      </c>
    </row>
    <row r="3" spans="1:3">
      <c r="A3" s="1" t="s">
        <v>53</v>
      </c>
      <c r="B3" s="1" t="s">
        <v>54</v>
      </c>
    </row>
    <row r="4" spans="1:3">
      <c r="A4" s="1" t="s">
        <v>55</v>
      </c>
      <c r="B4" s="1" t="s">
        <v>56</v>
      </c>
    </row>
    <row r="5" spans="1:3">
      <c r="A5" s="1" t="s">
        <v>57</v>
      </c>
      <c r="B5" s="1" t="s">
        <v>58</v>
      </c>
    </row>
    <row r="6" spans="1:3">
      <c r="A6" s="1" t="s">
        <v>59</v>
      </c>
      <c r="B6" s="1" t="s">
        <v>60</v>
      </c>
    </row>
    <row r="7" spans="1:3">
      <c r="A7" s="1" t="s">
        <v>61</v>
      </c>
    </row>
    <row r="8" spans="1:3">
      <c r="A8" s="1" t="s">
        <v>62</v>
      </c>
    </row>
    <row r="9" spans="1:3">
      <c r="A9" s="1" t="s">
        <v>63</v>
      </c>
    </row>
    <row r="10" spans="1:3">
      <c r="A10" s="1" t="s">
        <v>64</v>
      </c>
    </row>
    <row r="11" spans="1:3">
      <c r="A11" s="1" t="s">
        <v>65</v>
      </c>
    </row>
    <row r="12" spans="1:3">
      <c r="A12" s="1" t="s">
        <v>66</v>
      </c>
    </row>
    <row r="13" spans="1:3">
      <c r="A13" s="1" t="s">
        <v>67</v>
      </c>
    </row>
    <row r="14" spans="1:3">
      <c r="A14" s="1" t="s">
        <v>68</v>
      </c>
    </row>
    <row r="15" spans="1:3">
      <c r="A15" s="1" t="s">
        <v>69</v>
      </c>
    </row>
    <row r="16" spans="1:3">
      <c r="A16" s="1" t="s">
        <v>70</v>
      </c>
    </row>
    <row r="17" spans="1:1">
      <c r="A17" s="1" t="s">
        <v>71</v>
      </c>
    </row>
    <row r="18" spans="1:1">
      <c r="A18" s="1" t="s">
        <v>72</v>
      </c>
    </row>
    <row r="19" spans="1:1">
      <c r="A19" s="1" t="s">
        <v>73</v>
      </c>
    </row>
  </sheetData>
  <sheetProtection password="D52D" sheet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pmr</vt:lpstr>
      <vt:lpstr>Sheet2</vt:lpstr>
      <vt:lpstr>Sheet1</vt:lpstr>
      <vt:lpstr>pmr!__xlnm.Print_Area</vt:lpstr>
      <vt:lpstr>pmr!Print_Area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PMO3 PMD-b</dc:creator>
  <cp:lastModifiedBy>APAO-BUDGET</cp:lastModifiedBy>
  <cp:lastPrinted>2023-01-12T06:22:21Z</cp:lastPrinted>
  <dcterms:created xsi:type="dcterms:W3CDTF">2019-10-01T09:16:38Z</dcterms:created>
  <dcterms:modified xsi:type="dcterms:W3CDTF">2023-01-12T06:22:41Z</dcterms:modified>
</cp:coreProperties>
</file>