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AM79" i="1" l="1"/>
  <c r="AM74" i="1"/>
  <c r="AP18" i="1"/>
  <c r="AP75" i="1" s="1"/>
  <c r="AN18" i="1"/>
  <c r="AM76" i="1" l="1"/>
  <c r="AQ18" i="1"/>
</calcChain>
</file>

<file path=xl/sharedStrings.xml><?xml version="1.0" encoding="utf-8"?>
<sst xmlns="http://schemas.openxmlformats.org/spreadsheetml/2006/main" count="548" uniqueCount="143">
  <si>
    <t>ANNEX A</t>
  </si>
  <si>
    <t>ANNEX B</t>
  </si>
  <si>
    <t>Department of Budget and Management Annual Procurement Plan for FY 2006</t>
  </si>
  <si>
    <t>FCPA  Procurement Monitoring Report (2nd Semester) as of December 31, 2022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</si>
  <si>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</si>
  <si>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</si>
  <si>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</si>
  <si>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</si>
  <si>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</si>
  <si>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</si>
  <si>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</si>
  <si>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</si>
  <si>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</si>
  <si>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</si>
  <si>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</si>
  <si>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</si>
  <si>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</si>
  <si>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</si>
  <si>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</si>
  <si>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</si>
  <si>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</si>
  <si>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</si>
  <si>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</si>
  <si>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</si>
  <si>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</si>
  <si>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</si>
  <si>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</si>
  <si>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</si>
  <si>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</si>
  <si>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</si>
  <si>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</si>
  <si>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</si>
  <si>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</si>
  <si>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</si>
  <si>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</si>
  <si>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</si>
  <si>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</si>
  <si>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</si>
  <si>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</si>
  <si>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</si>
  <si>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</si>
  <si>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</si>
  <si>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>5-02-13-060-01</t>
  </si>
  <si>
    <t>SD of 2 pcs Oil Filter &amp; 33 others</t>
  </si>
  <si>
    <t>FCPA</t>
  </si>
  <si>
    <t>NO</t>
  </si>
  <si>
    <t>NP-53.9 - Small Value Procurement</t>
  </si>
  <si>
    <t>GoP</t>
  </si>
  <si>
    <t>N/A</t>
  </si>
  <si>
    <t>SD of 98 pcs Engine Oil (Diesel) &amp; 82 others</t>
  </si>
  <si>
    <t>SD of 91 pcs Engine Oil 1ltr &amp; 69 others</t>
  </si>
  <si>
    <t>5-02-13-040-01</t>
  </si>
  <si>
    <t>SD of 60 sq.mtrs Pre-Painted Corrugated Roof #24 &amp; 80 others</t>
  </si>
  <si>
    <t>SD of 35 Hardiflex 1/4'' X 4' X 8' &amp; 60 others</t>
  </si>
  <si>
    <t>5-02-03-030-00</t>
  </si>
  <si>
    <t>SD of 11x14 7/8 (4ply) CARBONLESS &amp; 5 others</t>
  </si>
  <si>
    <t>5-02-13-050-03</t>
  </si>
  <si>
    <t>Desktop Core i3 10100 3.6ghz, Prime h510m-k 16gb ram and 1 other</t>
  </si>
  <si>
    <t>Continuos Form and 2 others</t>
  </si>
  <si>
    <t>SD of Continuous form 11 11x14 7/8 (4PLY) Carboneless and 2 others</t>
  </si>
  <si>
    <t>Procurement of SIX HUNDRED THIRTY-EIGHT (638) CHB4" and 39 Other Line Items</t>
  </si>
  <si>
    <t>1FSFO</t>
  </si>
  <si>
    <t>Vehicle Parts &amp; Accessories</t>
  </si>
  <si>
    <t>2FSFO</t>
  </si>
  <si>
    <t>26 Jul 22</t>
  </si>
  <si>
    <t>04 Aug 22</t>
  </si>
  <si>
    <t>09 Aug 22</t>
  </si>
  <si>
    <t>R&amp;M-Buildings</t>
  </si>
  <si>
    <t>5-02-99-030-00</t>
  </si>
  <si>
    <t>Representation Exp/Catering</t>
  </si>
  <si>
    <t>ICT Equipment</t>
  </si>
  <si>
    <t>7FSFO</t>
  </si>
  <si>
    <t>R&amp;M Building &amp; Other Structures</t>
  </si>
  <si>
    <t>5-02-02-010-00</t>
  </si>
  <si>
    <t>Training Expenses</t>
  </si>
  <si>
    <t>5-02-03-010-00</t>
  </si>
  <si>
    <t>Office Supplies</t>
  </si>
  <si>
    <t>5-02-03-990-00</t>
  </si>
  <si>
    <t>Other Supplies and Materials Expenses</t>
  </si>
  <si>
    <t>Representation Expenses</t>
  </si>
  <si>
    <t>R&amp;M Motor Veh</t>
  </si>
  <si>
    <t>5-02-99-070-01</t>
  </si>
  <si>
    <t>ICT Subscription</t>
  </si>
  <si>
    <t>8FSFO</t>
  </si>
  <si>
    <t>5-02-05-030-00</t>
  </si>
  <si>
    <t>Internet Expense</t>
  </si>
  <si>
    <t>5-02-03-130-00</t>
  </si>
  <si>
    <t>6 units ABC Dry Chemicals, 10lbs</t>
  </si>
  <si>
    <t>9FSFO</t>
  </si>
  <si>
    <t>5 case Mineral Water (350ml) &amp; 8 other LI</t>
  </si>
  <si>
    <t>60 pcs Ordinary Plywood 1/4x4x8 &amp; 12 other LI</t>
  </si>
  <si>
    <t>3 box Carbon Film &amp; 24 other LI</t>
  </si>
  <si>
    <t>5-02-03-210-03</t>
  </si>
  <si>
    <t>1 unit Digital Camera (CMOS, Full HD Res) &amp; 2 other LI</t>
  </si>
  <si>
    <t>3 unit Windows 10 Genuine (OS)</t>
  </si>
  <si>
    <t>10 bot Ink, Epson Black (003, 65ml) &amp; 18 other LI</t>
  </si>
  <si>
    <t>5-02-03-220-01</t>
  </si>
  <si>
    <t>16 pcs Office Chair</t>
  </si>
  <si>
    <t>35 cans Latex Paint (4L) &amp; 11 other LI</t>
  </si>
  <si>
    <t>Repair and Maintenance of Vehicle</t>
  </si>
  <si>
    <t>10FSFO</t>
  </si>
  <si>
    <t>5-02-13-050-10</t>
  </si>
  <si>
    <t>Repair and Maintenance Military Pol &amp; Security Equipment</t>
  </si>
  <si>
    <t>Repair and Maintenance of ICT</t>
  </si>
  <si>
    <t>5-02-13-050-02</t>
  </si>
  <si>
    <t>Repair and Maintenance of Office Equipment</t>
  </si>
  <si>
    <t>Repair and Maintenance of Other Structure</t>
  </si>
  <si>
    <t>12FSFO</t>
  </si>
  <si>
    <t>14FSFO</t>
  </si>
  <si>
    <t>5-02-03-080-00</t>
  </si>
  <si>
    <t>Medical and Dental Laboratory Supplies Expenses</t>
  </si>
  <si>
    <t>Repair and Maintenance of Building</t>
  </si>
  <si>
    <t>Repair and Maintenance of Motor Vehicle</t>
  </si>
  <si>
    <t>Office Supplies Expenses</t>
  </si>
  <si>
    <t>Repair and Maintenance of ICT Equipment</t>
  </si>
  <si>
    <t>SD of 2 set Wifi Mesh Router &amp; 4 others</t>
  </si>
  <si>
    <t>15FSFO</t>
  </si>
  <si>
    <t>S/D of 3 set Desktop Core i5-9500 @ 3.00Ghz, 8GB DDR4, 256 SSD &amp; 1 other</t>
  </si>
  <si>
    <t>SD of 75 pcs of Hardieflex 1/2 x 4 x 8 and 94 others</t>
  </si>
  <si>
    <t>16FSFO</t>
  </si>
  <si>
    <t xml:space="preserve">Training Expenses          </t>
  </si>
  <si>
    <t>17FSFO</t>
  </si>
  <si>
    <t>R/M Bldg</t>
  </si>
  <si>
    <t>R/M Motor Vehicles</t>
  </si>
  <si>
    <t>R/M ICT Eqpmt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</si>
  <si>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</si>
  <si>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</si>
  <si>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</si>
  <si>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</si>
  <si>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</si>
  <si>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Prepared by:</t>
  </si>
  <si>
    <t>Certified Correct By</t>
  </si>
  <si>
    <t>Noted By</t>
  </si>
  <si>
    <t>Jojiemae G Collado</t>
  </si>
  <si>
    <t>JESUS B BINARAO</t>
  </si>
  <si>
    <t xml:space="preserve"> </t>
  </si>
  <si>
    <t>SEIGFRED C TUBALADO</t>
  </si>
  <si>
    <t>TSg            (FS) PA</t>
  </si>
  <si>
    <t>Major          (FS) PA</t>
  </si>
  <si>
    <t>Colonel      (MNSA) INF PA</t>
  </si>
  <si>
    <t>Logistics, NCO</t>
  </si>
  <si>
    <t>Logistics, Officer</t>
  </si>
  <si>
    <t>Director, FCPA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</si>
</sst>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15">
    <xf numFmtId="0" fontId="0" fillId="0" borderId="0" xfId="0"/>
    <xf numFmtId="0" fontId="2" fillId="0" borderId="0" xfId="2" applyAlignment="1" applyProtection="1">
      <alignment horizontal="center" vertical="center" wrapText="1"/>
      <protection locked="0"/>
    </xf>
    <xf numFmtId="0" fontId="2" fillId="0" borderId="0" xfId="2" applyProtection="1">
      <protection locked="0"/>
    </xf>
    <xf numFmtId="0" fontId="2" fillId="0" borderId="0" xfId="2" applyAlignment="1" applyProtection="1">
      <alignment horizontal="center" vertical="center"/>
      <protection locked="0"/>
    </xf>
    <xf numFmtId="0" fontId="2" fillId="0" borderId="0" xfId="2" applyAlignment="1" applyProtection="1">
      <alignment vertical="center"/>
      <protection locked="0"/>
    </xf>
    <xf numFmtId="0" fontId="3" fillId="0" borderId="0" xfId="2" applyFont="1" applyAlignment="1" applyProtection="1">
      <protection locked="0"/>
    </xf>
    <xf numFmtId="0" fontId="3" fillId="0" borderId="0" xfId="2" applyFont="1" applyAlignment="1" applyProtection="1">
      <alignment vertical="center" wrapText="1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horizontal="left"/>
      <protection locked="0"/>
    </xf>
    <xf numFmtId="0" fontId="4" fillId="0" borderId="0" xfId="2" applyFont="1" applyAlignment="1" applyProtection="1">
      <protection locked="0"/>
    </xf>
    <xf numFmtId="0" fontId="4" fillId="0" borderId="0" xfId="2" applyFont="1" applyAlignment="1" applyProtection="1">
      <alignment vertical="center" wrapText="1"/>
      <protection locked="0"/>
    </xf>
    <xf numFmtId="0" fontId="4" fillId="0" borderId="0" xfId="2" applyFont="1" applyAlignment="1" applyProtection="1">
      <alignment vertical="center"/>
      <protection locked="0"/>
    </xf>
    <xf numFmtId="0" fontId="4" fillId="0" borderId="0" xfId="2" applyFont="1" applyProtection="1">
      <protection locked="0"/>
    </xf>
    <xf numFmtId="0" fontId="2" fillId="0" borderId="0" xfId="2" applyAlignment="1" applyProtection="1">
      <protection locked="0"/>
    </xf>
    <xf numFmtId="0" fontId="2" fillId="0" borderId="0" xfId="2" applyAlignment="1" applyProtection="1">
      <alignment vertical="center" wrapText="1"/>
      <protection locked="0"/>
    </xf>
    <xf numFmtId="0" fontId="0" fillId="0" borderId="0" xfId="2" applyFont="1" applyAlignment="1" applyProtection="1">
      <protection locked="0"/>
    </xf>
    <xf numFmtId="0" fontId="0" fillId="0" borderId="0" xfId="2" applyFont="1" applyAlignment="1" applyProtection="1">
      <alignment vertical="center"/>
      <protection locked="0"/>
    </xf>
    <xf numFmtId="0" fontId="0" fillId="0" borderId="0" xfId="2" applyFont="1" applyProtection="1">
      <protection locked="0"/>
    </xf>
    <xf numFmtId="0" fontId="6" fillId="0" borderId="2" xfId="2" applyFont="1" applyBorder="1" applyAlignment="1">
      <alignment horizontal="center" vertical="top" wrapText="1"/>
    </xf>
    <xf numFmtId="0" fontId="6" fillId="0" borderId="0" xfId="2" applyFont="1" applyAlignment="1" applyProtection="1">
      <alignment horizontal="center" vertical="top" wrapText="1"/>
      <protection locked="0"/>
    </xf>
    <xf numFmtId="0" fontId="6" fillId="0" borderId="6" xfId="2" applyFont="1" applyBorder="1" applyAlignment="1">
      <alignment horizontal="center" vertical="top" wrapText="1"/>
    </xf>
    <xf numFmtId="0" fontId="5" fillId="0" borderId="6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center" wrapText="1"/>
    </xf>
    <xf numFmtId="0" fontId="7" fillId="0" borderId="0" xfId="2" applyFont="1" applyProtection="1">
      <protection locked="0"/>
    </xf>
    <xf numFmtId="0" fontId="8" fillId="2" borderId="9" xfId="2" applyFont="1" applyFill="1" applyBorder="1" applyAlignment="1">
      <alignment vertical="center"/>
    </xf>
    <xf numFmtId="0" fontId="8" fillId="2" borderId="10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vertical="center" wrapText="1"/>
    </xf>
    <xf numFmtId="0" fontId="9" fillId="2" borderId="10" xfId="2" applyFont="1" applyFill="1" applyBorder="1" applyAlignment="1">
      <alignment vertical="center" wrapText="1"/>
    </xf>
    <xf numFmtId="0" fontId="9" fillId="2" borderId="11" xfId="2" applyFont="1" applyFill="1" applyBorder="1" applyAlignment="1">
      <alignment vertical="center" wrapText="1"/>
    </xf>
    <xf numFmtId="0" fontId="7" fillId="0" borderId="0" xfId="2" applyFont="1" applyAlignment="1" applyProtection="1">
      <alignment vertical="center"/>
      <protection locked="0"/>
    </xf>
    <xf numFmtId="0" fontId="10" fillId="0" borderId="12" xfId="2" applyFont="1" applyBorder="1" applyAlignment="1" applyProtection="1">
      <alignment horizontal="center" vertical="center"/>
      <protection locked="0"/>
    </xf>
    <xf numFmtId="0" fontId="10" fillId="0" borderId="13" xfId="2" applyFont="1" applyBorder="1" applyAlignment="1" applyProtection="1">
      <alignment horizontal="center" vertical="center" wrapText="1"/>
      <protection locked="0"/>
    </xf>
    <xf numFmtId="0" fontId="10" fillId="0" borderId="13" xfId="2" applyFont="1" applyBorder="1" applyProtection="1">
      <protection locked="0"/>
    </xf>
    <xf numFmtId="0" fontId="10" fillId="0" borderId="13" xfId="2" applyFont="1" applyBorder="1" applyAlignment="1" applyProtection="1">
      <alignment horizontal="center"/>
      <protection locked="0"/>
    </xf>
    <xf numFmtId="0" fontId="10" fillId="0" borderId="14" xfId="2" applyFont="1" applyBorder="1" applyAlignment="1" applyProtection="1">
      <alignment horizontal="center" vertical="center" wrapText="1"/>
      <protection locked="0"/>
    </xf>
    <xf numFmtId="15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3" xfId="2" applyFont="1" applyBorder="1" applyAlignment="1" applyProtection="1">
      <alignment horizontal="center" vertical="center"/>
      <protection locked="0"/>
    </xf>
    <xf numFmtId="4" fontId="10" fillId="0" borderId="13" xfId="2" applyNumberFormat="1" applyFont="1" applyBorder="1" applyAlignment="1" applyProtection="1">
      <alignment horizontal="right" vertical="center"/>
      <protection locked="0"/>
    </xf>
    <xf numFmtId="43" fontId="10" fillId="0" borderId="15" xfId="1" applyFont="1" applyBorder="1" applyAlignment="1" applyProtection="1">
      <alignment horizontal="right" vertical="center" wrapText="1"/>
      <protection locked="0"/>
    </xf>
    <xf numFmtId="4" fontId="10" fillId="0" borderId="14" xfId="2" applyNumberFormat="1" applyFont="1" applyBorder="1" applyProtection="1">
      <protection locked="0"/>
    </xf>
    <xf numFmtId="4" fontId="10" fillId="0" borderId="15" xfId="2" applyNumberFormat="1" applyFont="1" applyBorder="1" applyAlignment="1" applyProtection="1">
      <alignment vertical="center"/>
      <protection locked="0"/>
    </xf>
    <xf numFmtId="0" fontId="10" fillId="0" borderId="16" xfId="2" applyFont="1" applyBorder="1" applyAlignment="1" applyProtection="1">
      <alignment horizontal="center" vertical="center"/>
      <protection locked="0"/>
    </xf>
    <xf numFmtId="0" fontId="10" fillId="0" borderId="0" xfId="2" applyFont="1" applyProtection="1">
      <protection locked="0"/>
    </xf>
    <xf numFmtId="0" fontId="10" fillId="0" borderId="17" xfId="2" applyFont="1" applyBorder="1" applyAlignment="1" applyProtection="1">
      <alignment horizontal="center" vertical="center"/>
      <protection locked="0"/>
    </xf>
    <xf numFmtId="0" fontId="10" fillId="0" borderId="15" xfId="2" applyFont="1" applyBorder="1" applyAlignment="1" applyProtection="1">
      <alignment horizontal="center" vertical="center" wrapText="1"/>
      <protection locked="0"/>
    </xf>
    <xf numFmtId="0" fontId="10" fillId="0" borderId="15" xfId="2" applyFont="1" applyBorder="1" applyProtection="1">
      <protection locked="0"/>
    </xf>
    <xf numFmtId="0" fontId="10" fillId="0" borderId="15" xfId="2" applyFont="1" applyBorder="1" applyAlignment="1" applyProtection="1">
      <alignment horizontal="center"/>
      <protection locked="0"/>
    </xf>
    <xf numFmtId="0" fontId="10" fillId="0" borderId="15" xfId="2" applyFont="1" applyBorder="1" applyAlignment="1" applyProtection="1">
      <alignment horizontal="center" vertical="center"/>
      <protection locked="0"/>
    </xf>
    <xf numFmtId="4" fontId="10" fillId="0" borderId="15" xfId="2" applyNumberFormat="1" applyFont="1" applyBorder="1" applyAlignment="1" applyProtection="1">
      <alignment horizontal="right" vertical="center"/>
      <protection locked="0"/>
    </xf>
    <xf numFmtId="4" fontId="10" fillId="0" borderId="15" xfId="2" applyNumberFormat="1" applyFont="1" applyBorder="1" applyProtection="1">
      <protection locked="0"/>
    </xf>
    <xf numFmtId="0" fontId="10" fillId="3" borderId="15" xfId="2" applyFont="1" applyFill="1" applyBorder="1" applyAlignment="1" applyProtection="1">
      <alignment horizontal="center" vertical="center" wrapText="1"/>
      <protection locked="0"/>
    </xf>
    <xf numFmtId="0" fontId="10" fillId="3" borderId="15" xfId="2" applyFont="1" applyFill="1" applyBorder="1" applyProtection="1">
      <protection locked="0"/>
    </xf>
    <xf numFmtId="0" fontId="10" fillId="3" borderId="15" xfId="2" applyFont="1" applyFill="1" applyBorder="1" applyAlignment="1" applyProtection="1">
      <alignment horizontal="center"/>
      <protection locked="0"/>
    </xf>
    <xf numFmtId="15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5" xfId="2" applyFont="1" applyFill="1" applyBorder="1" applyAlignment="1" applyProtection="1">
      <alignment horizontal="center" vertical="center"/>
      <protection locked="0"/>
    </xf>
    <xf numFmtId="4" fontId="10" fillId="3" borderId="15" xfId="2" applyNumberFormat="1" applyFont="1" applyFill="1" applyBorder="1" applyAlignment="1" applyProtection="1">
      <alignment horizontal="right" vertical="center"/>
      <protection locked="0"/>
    </xf>
    <xf numFmtId="43" fontId="10" fillId="3" borderId="15" xfId="1" applyFont="1" applyFill="1" applyBorder="1" applyAlignment="1" applyProtection="1">
      <alignment horizontal="right" vertical="center" wrapText="1"/>
      <protection locked="0"/>
    </xf>
    <xf numFmtId="4" fontId="10" fillId="3" borderId="15" xfId="2" applyNumberFormat="1" applyFont="1" applyFill="1" applyBorder="1" applyProtection="1">
      <protection locked="0"/>
    </xf>
    <xf numFmtId="4" fontId="10" fillId="3" borderId="15" xfId="2" applyNumberFormat="1" applyFont="1" applyFill="1" applyBorder="1" applyAlignment="1" applyProtection="1">
      <alignment vertical="center"/>
      <protection locked="0"/>
    </xf>
    <xf numFmtId="0" fontId="10" fillId="3" borderId="13" xfId="2" applyFont="1" applyFill="1" applyBorder="1" applyAlignment="1" applyProtection="1">
      <alignment horizontal="center" vertical="center" wrapText="1"/>
      <protection locked="0"/>
    </xf>
    <xf numFmtId="0" fontId="10" fillId="3" borderId="16" xfId="2" applyFont="1" applyFill="1" applyBorder="1" applyAlignment="1" applyProtection="1">
      <alignment horizontal="center" vertical="center"/>
      <protection locked="0"/>
    </xf>
    <xf numFmtId="0" fontId="10" fillId="3" borderId="0" xfId="2" applyFont="1" applyFill="1" applyProtection="1">
      <protection locked="0"/>
    </xf>
    <xf numFmtId="0" fontId="10" fillId="3" borderId="12" xfId="2" applyFont="1" applyFill="1" applyBorder="1" applyAlignment="1" applyProtection="1">
      <alignment horizontal="center" vertical="center"/>
      <protection locked="0"/>
    </xf>
    <xf numFmtId="0" fontId="10" fillId="0" borderId="18" xfId="2" applyFont="1" applyBorder="1" applyAlignment="1" applyProtection="1">
      <alignment horizontal="center" vertical="center"/>
      <protection locked="0"/>
    </xf>
    <xf numFmtId="0" fontId="5" fillId="0" borderId="14" xfId="2" applyFont="1" applyBorder="1" applyAlignment="1">
      <alignment horizontal="right" vertical="center"/>
    </xf>
    <xf numFmtId="0" fontId="8" fillId="0" borderId="14" xfId="2" applyFont="1" applyBorder="1" applyAlignment="1">
      <alignment horizontal="right" vertical="center"/>
    </xf>
    <xf numFmtId="43" fontId="1" fillId="0" borderId="19" xfId="1" applyBorder="1" applyAlignment="1">
      <alignment horizontal="center" vertical="center"/>
    </xf>
    <xf numFmtId="43" fontId="1" fillId="0" borderId="20" xfId="1" applyBorder="1" applyAlignment="1">
      <alignment horizontal="center" vertical="center"/>
    </xf>
    <xf numFmtId="43" fontId="1" fillId="0" borderId="21" xfId="1" applyBorder="1" applyAlignment="1">
      <alignment horizontal="center" vertical="center"/>
    </xf>
    <xf numFmtId="0" fontId="2" fillId="0" borderId="22" xfId="2" applyBorder="1" applyProtection="1">
      <protection locked="0"/>
    </xf>
    <xf numFmtId="0" fontId="2" fillId="0" borderId="25" xfId="2" applyBorder="1" applyProtection="1">
      <protection locked="0"/>
    </xf>
    <xf numFmtId="0" fontId="2" fillId="0" borderId="21" xfId="2" applyBorder="1" applyProtection="1">
      <protection locked="0"/>
    </xf>
    <xf numFmtId="0" fontId="8" fillId="2" borderId="26" xfId="2" applyFont="1" applyFill="1" applyBorder="1" applyAlignment="1">
      <alignment vertical="center"/>
    </xf>
    <xf numFmtId="0" fontId="8" fillId="2" borderId="27" xfId="2" applyFont="1" applyFill="1" applyBorder="1" applyAlignment="1">
      <alignment horizontal="center" vertical="center" wrapText="1"/>
    </xf>
    <xf numFmtId="0" fontId="8" fillId="2" borderId="27" xfId="2" applyFont="1" applyFill="1" applyBorder="1" applyAlignment="1">
      <alignment vertical="center" wrapText="1"/>
    </xf>
    <xf numFmtId="0" fontId="9" fillId="2" borderId="27" xfId="2" applyFont="1" applyFill="1" applyBorder="1" applyAlignment="1">
      <alignment vertical="center" wrapText="1"/>
    </xf>
    <xf numFmtId="0" fontId="9" fillId="2" borderId="28" xfId="2" applyFont="1" applyFill="1" applyBorder="1" applyAlignment="1">
      <alignment vertical="center" wrapText="1"/>
    </xf>
    <xf numFmtId="0" fontId="7" fillId="0" borderId="24" xfId="2" applyFont="1" applyBorder="1" applyAlignment="1" applyProtection="1">
      <alignment vertical="center"/>
      <protection locked="0"/>
    </xf>
    <xf numFmtId="0" fontId="7" fillId="0" borderId="29" xfId="2" applyFont="1" applyBorder="1" applyAlignment="1" applyProtection="1">
      <alignment vertical="center"/>
      <protection locked="0"/>
    </xf>
    <xf numFmtId="0" fontId="12" fillId="0" borderId="0" xfId="2" applyFont="1" applyProtection="1">
      <protection locked="0"/>
    </xf>
    <xf numFmtId="0" fontId="12" fillId="0" borderId="0" xfId="2" applyFont="1" applyAlignment="1" applyProtection="1">
      <alignment horizontal="left" vertical="center" wrapText="1"/>
      <protection locked="0"/>
    </xf>
    <xf numFmtId="0" fontId="12" fillId="0" borderId="0" xfId="2" applyFont="1" applyAlignment="1" applyProtection="1">
      <alignment horizontal="left"/>
      <protection locked="0"/>
    </xf>
    <xf numFmtId="0" fontId="12" fillId="0" borderId="0" xfId="2" applyFont="1" applyAlignment="1" applyProtection="1">
      <alignment horizontal="left" vertical="center"/>
      <protection locked="0"/>
    </xf>
    <xf numFmtId="49" fontId="12" fillId="0" borderId="0" xfId="2" applyNumberFormat="1" applyFont="1" applyAlignment="1" applyProtection="1">
      <alignment horizontal="left" vertical="center"/>
      <protection locked="0"/>
    </xf>
    <xf numFmtId="0" fontId="12" fillId="0" borderId="0" xfId="2" applyFont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49" fontId="12" fillId="0" borderId="0" xfId="2" applyNumberFormat="1" applyFont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left" vertical="center" wrapText="1"/>
      <protection locked="0"/>
    </xf>
    <xf numFmtId="0" fontId="13" fillId="0" borderId="0" xfId="2" applyFont="1" applyAlignment="1" applyProtection="1">
      <alignment horizontal="left"/>
      <protection locked="0"/>
    </xf>
    <xf numFmtId="0" fontId="13" fillId="0" borderId="0" xfId="2" applyFont="1" applyAlignment="1" applyProtection="1">
      <alignment horizontal="left" vertical="center"/>
      <protection locked="0"/>
    </xf>
    <xf numFmtId="0" fontId="14" fillId="0" borderId="0" xfId="2" applyFont="1" applyAlignment="1" applyProtection="1">
      <alignment horizontal="left" vertical="center"/>
      <protection locked="0"/>
    </xf>
    <xf numFmtId="0" fontId="15" fillId="0" borderId="0" xfId="2" applyFont="1" applyAlignment="1" applyProtection="1">
      <alignment horizontal="left" vertical="center"/>
      <protection locked="0"/>
    </xf>
    <xf numFmtId="0" fontId="13" fillId="0" borderId="0" xfId="2" applyFont="1" applyAlignment="1" applyProtection="1">
      <alignment horizontal="center" vertical="center" wrapText="1"/>
      <protection locked="0"/>
    </xf>
    <xf numFmtId="0" fontId="13" fillId="0" borderId="0" xfId="2" applyFont="1" applyProtection="1">
      <protection locked="0"/>
    </xf>
    <xf numFmtId="0" fontId="15" fillId="0" borderId="0" xfId="2" applyFont="1" applyProtection="1">
      <protection locked="0"/>
    </xf>
    <xf numFmtId="0" fontId="14" fillId="0" borderId="0" xfId="2" applyFont="1" applyProtection="1">
      <protection locked="0"/>
    </xf>
    <xf numFmtId="0" fontId="8" fillId="0" borderId="15" xfId="2" applyFont="1" applyBorder="1" applyAlignment="1">
      <alignment horizontal="right" vertical="center"/>
    </xf>
    <xf numFmtId="43" fontId="1" fillId="0" borderId="23" xfId="1" applyBorder="1" applyAlignment="1">
      <alignment horizontal="center" vertical="center"/>
    </xf>
    <xf numFmtId="43" fontId="1" fillId="0" borderId="24" xfId="1" applyBorder="1" applyAlignment="1">
      <alignment horizontal="center" vertical="center"/>
    </xf>
    <xf numFmtId="43" fontId="1" fillId="0" borderId="20" xfId="1" applyBorder="1" applyAlignment="1">
      <alignment horizontal="center" vertical="center"/>
    </xf>
    <xf numFmtId="43" fontId="1" fillId="0" borderId="21" xfId="1" applyBorder="1" applyAlignment="1">
      <alignment horizontal="center" vertical="center"/>
    </xf>
    <xf numFmtId="0" fontId="6" fillId="0" borderId="15" xfId="2" applyFont="1" applyBorder="1" applyAlignment="1">
      <alignment horizontal="right" vertical="center"/>
    </xf>
    <xf numFmtId="43" fontId="1" fillId="0" borderId="19" xfId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9" fontId="6" fillId="0" borderId="15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8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</cellXfs>
  <cellStyles count="3">
    <cellStyle name="Comma" xfId="1" builtinId="3"/>
    <cellStyle name="Excel Built-in Normal" xfId="2"/>
    <cellStyle name="Normal" xfId="0" builtinId="0"/>
  </cellStyles>
  <dxfs count="3"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711\Documents\PMR%202ND%20SEM%202022\PMR%202ND%20SEM%202022\PMR%202nd%20SEM%20CY%202022%20PABAC2%20(FCPA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MR%202ND%20SEM%202022/PMR%202ND%20SEM%202022/PMR%202nd%20SEM%20CY%202022%20PABAC2%20(FCP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PA"/>
      <sheetName val="Sheet1"/>
      <sheetName val="1FSFO"/>
      <sheetName val="2FSFO "/>
      <sheetName val="3FSFO "/>
      <sheetName val="4FSFO "/>
      <sheetName val="5FSFO)"/>
      <sheetName val="6FSFO "/>
      <sheetName val="7FSFO "/>
      <sheetName val="8FSFO"/>
      <sheetName val="9FSFO "/>
      <sheetName val="10FSFO "/>
      <sheetName val="11FSFO"/>
      <sheetName val="12FSFO"/>
      <sheetName val="14FSFO "/>
      <sheetName val="15FSFO )"/>
      <sheetName val="16FSFO"/>
      <sheetName val="17FSFO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7"/>
  <sheetViews>
    <sheetView tabSelected="1" topLeftCell="B1" workbookViewId="0">
      <selection activeCell="X85" sqref="X85"/>
    </sheetView>
  </sheetViews>
  <sheetFormatPr defaultColWidth="8.7109375" defaultRowHeight="12.75" x14ac:dyDescent="0.2"/>
  <cols>
    <col min="1" max="1" width="37" style="2" customWidth="1"/>
    <col min="2" max="2" width="19.42578125" style="1" customWidth="1"/>
    <col min="3" max="21" width="8.7109375" style="2" hidden="1" customWidth="1"/>
    <col min="22" max="22" width="6.5703125" style="2" customWidth="1"/>
    <col min="23" max="23" width="12" style="1" customWidth="1"/>
    <col min="24" max="24" width="14.42578125" style="1" customWidth="1"/>
    <col min="25" max="25" width="11.42578125" style="2" hidden="1" customWidth="1"/>
    <col min="26" max="31" width="10.5703125" style="2" hidden="1" customWidth="1"/>
    <col min="32" max="32" width="14.7109375" style="2" hidden="1" customWidth="1"/>
    <col min="33" max="34" width="8.42578125" style="2" customWidth="1"/>
    <col min="35" max="35" width="8.5703125" style="2" customWidth="1"/>
    <col min="36" max="36" width="10.28515625" style="2" customWidth="1"/>
    <col min="37" max="37" width="10.5703125" style="2" customWidth="1"/>
    <col min="38" max="38" width="6.5703125" style="3" customWidth="1"/>
    <col min="39" max="39" width="13.28515625" style="4" customWidth="1"/>
    <col min="40" max="40" width="9.42578125" style="2" customWidth="1"/>
    <col min="41" max="41" width="4.28515625" style="2" customWidth="1"/>
    <col min="42" max="42" width="9.42578125" style="4" customWidth="1"/>
    <col min="43" max="43" width="9.42578125" style="2" customWidth="1"/>
    <col min="44" max="44" width="4.7109375" style="4" customWidth="1"/>
    <col min="45" max="45" width="18.28515625" style="2" hidden="1" customWidth="1"/>
    <col min="46" max="50" width="10.140625" style="2" hidden="1" customWidth="1"/>
    <col min="51" max="51" width="11.5703125" style="2" hidden="1" customWidth="1"/>
    <col min="52" max="52" width="10.28515625" style="2" customWidth="1"/>
    <col min="53" max="16384" width="8.7109375" style="2"/>
  </cols>
  <sheetData>
    <row r="1" spans="1:52" x14ac:dyDescent="0.2">
      <c r="A1" s="1"/>
    </row>
    <row r="2" spans="1:52" s="8" customFormat="1" ht="20.25" x14ac:dyDescent="0.3">
      <c r="A2" s="5"/>
      <c r="B2" s="5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 t="s">
        <v>1</v>
      </c>
      <c r="W2" s="6"/>
      <c r="X2" s="6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6"/>
      <c r="AK2" s="5"/>
      <c r="AL2" s="7"/>
      <c r="AM2" s="7"/>
      <c r="AN2" s="5"/>
      <c r="AO2" s="5"/>
      <c r="AP2" s="7"/>
      <c r="AQ2" s="5"/>
      <c r="AR2" s="7"/>
      <c r="AS2" s="5"/>
      <c r="AT2" s="5"/>
      <c r="AU2" s="5"/>
      <c r="AV2" s="5"/>
      <c r="AW2" s="5"/>
      <c r="AX2" s="5"/>
      <c r="AY2" s="5"/>
      <c r="AZ2" s="5"/>
    </row>
    <row r="3" spans="1:52" s="12" customFormat="1" ht="18" x14ac:dyDescent="0.25">
      <c r="A3" s="9"/>
      <c r="B3" s="10"/>
      <c r="C3" s="9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 t="s">
        <v>3</v>
      </c>
      <c r="W3" s="10"/>
      <c r="X3" s="10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  <c r="AM3" s="11"/>
      <c r="AN3" s="9"/>
      <c r="AO3" s="9"/>
      <c r="AP3" s="11"/>
      <c r="AQ3" s="9"/>
      <c r="AR3" s="11"/>
      <c r="AS3" s="9"/>
      <c r="AT3" s="9"/>
      <c r="AU3" s="9"/>
      <c r="AV3" s="9"/>
      <c r="AW3" s="9"/>
      <c r="AX3" s="9"/>
      <c r="AY3" s="9"/>
      <c r="AZ3" s="9"/>
    </row>
    <row r="4" spans="1:52" s="17" customFormat="1" ht="15.75" thickBot="1" x14ac:dyDescent="0.3">
      <c r="A4" s="13"/>
      <c r="B4" s="14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  <c r="X4" s="14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4"/>
      <c r="AM4" s="4"/>
      <c r="AN4" s="13"/>
      <c r="AO4" s="15"/>
      <c r="AP4" s="16"/>
      <c r="AQ4" s="15"/>
      <c r="AR4" s="16"/>
      <c r="AS4" s="15"/>
      <c r="AT4" s="15"/>
      <c r="AU4" s="15"/>
      <c r="AV4" s="15"/>
      <c r="AW4" s="15"/>
      <c r="AX4" s="15"/>
      <c r="AY4" s="15"/>
      <c r="AZ4" s="15"/>
    </row>
    <row r="5" spans="1:52" s="19" customFormat="1" ht="72" x14ac:dyDescent="0.25">
      <c r="A5" s="111" t="s">
        <v>4</v>
      </c>
      <c r="B5" s="105" t="s">
        <v>5</v>
      </c>
      <c r="C5" s="18" t="s">
        <v>6</v>
      </c>
      <c r="D5" s="18" t="s">
        <v>7</v>
      </c>
      <c r="E5" s="18" t="s">
        <v>8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 t="s">
        <v>9</v>
      </c>
      <c r="R5" s="18" t="s">
        <v>10</v>
      </c>
      <c r="S5" s="18"/>
      <c r="T5" s="18"/>
      <c r="U5" s="18" t="s">
        <v>11</v>
      </c>
      <c r="V5" s="113" t="s">
        <v>12</v>
      </c>
      <c r="W5" s="105" t="s">
        <v>13</v>
      </c>
      <c r="X5" s="105" t="s">
        <v>7</v>
      </c>
      <c r="Y5" s="107" t="s">
        <v>14</v>
      </c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5" t="s">
        <v>9</v>
      </c>
      <c r="AM5" s="107" t="s">
        <v>10</v>
      </c>
      <c r="AN5" s="107"/>
      <c r="AO5" s="107"/>
      <c r="AP5" s="107" t="s">
        <v>15</v>
      </c>
      <c r="AQ5" s="107"/>
      <c r="AR5" s="107"/>
      <c r="AS5" s="107" t="s">
        <v>16</v>
      </c>
      <c r="AT5" s="107" t="s">
        <v>17</v>
      </c>
      <c r="AU5" s="107"/>
      <c r="AV5" s="107"/>
      <c r="AW5" s="107"/>
      <c r="AX5" s="107"/>
      <c r="AY5" s="107"/>
      <c r="AZ5" s="109" t="s">
        <v>18</v>
      </c>
    </row>
    <row r="6" spans="1:52" s="23" customFormat="1" ht="45.75" thickBot="1" x14ac:dyDescent="0.25">
      <c r="A6" s="112"/>
      <c r="B6" s="106"/>
      <c r="C6" s="20"/>
      <c r="D6" s="20"/>
      <c r="E6" s="21" t="s">
        <v>19</v>
      </c>
      <c r="F6" s="21" t="s">
        <v>20</v>
      </c>
      <c r="G6" s="21" t="s">
        <v>21</v>
      </c>
      <c r="H6" s="21" t="s">
        <v>22</v>
      </c>
      <c r="I6" s="21" t="s">
        <v>23</v>
      </c>
      <c r="J6" s="21" t="s">
        <v>24</v>
      </c>
      <c r="K6" s="21" t="s">
        <v>25</v>
      </c>
      <c r="L6" s="21" t="s">
        <v>26</v>
      </c>
      <c r="M6" s="21" t="s">
        <v>27</v>
      </c>
      <c r="N6" s="21" t="s">
        <v>28</v>
      </c>
      <c r="O6" s="21" t="s">
        <v>29</v>
      </c>
      <c r="P6" s="21" t="s">
        <v>30</v>
      </c>
      <c r="Q6" s="20"/>
      <c r="R6" s="20" t="s">
        <v>31</v>
      </c>
      <c r="S6" s="20" t="s">
        <v>32</v>
      </c>
      <c r="T6" s="20" t="s">
        <v>33</v>
      </c>
      <c r="U6" s="20"/>
      <c r="V6" s="114"/>
      <c r="W6" s="106"/>
      <c r="X6" s="106"/>
      <c r="Y6" s="21" t="s">
        <v>19</v>
      </c>
      <c r="Z6" s="21" t="s">
        <v>34</v>
      </c>
      <c r="AA6" s="21" t="s">
        <v>21</v>
      </c>
      <c r="AB6" s="21" t="s">
        <v>22</v>
      </c>
      <c r="AC6" s="21" t="s">
        <v>23</v>
      </c>
      <c r="AD6" s="21" t="s">
        <v>24</v>
      </c>
      <c r="AE6" s="21" t="s">
        <v>25</v>
      </c>
      <c r="AF6" s="21" t="s">
        <v>35</v>
      </c>
      <c r="AG6" s="21" t="s">
        <v>36</v>
      </c>
      <c r="AH6" s="21" t="s">
        <v>27</v>
      </c>
      <c r="AI6" s="21" t="s">
        <v>28</v>
      </c>
      <c r="AJ6" s="21" t="s">
        <v>37</v>
      </c>
      <c r="AK6" s="21" t="s">
        <v>38</v>
      </c>
      <c r="AL6" s="106"/>
      <c r="AM6" s="22" t="s">
        <v>39</v>
      </c>
      <c r="AN6" s="20" t="s">
        <v>32</v>
      </c>
      <c r="AO6" s="20" t="s">
        <v>33</v>
      </c>
      <c r="AP6" s="22" t="s">
        <v>31</v>
      </c>
      <c r="AQ6" s="20" t="s">
        <v>32</v>
      </c>
      <c r="AR6" s="22" t="s">
        <v>33</v>
      </c>
      <c r="AS6" s="108"/>
      <c r="AT6" s="21" t="s">
        <v>21</v>
      </c>
      <c r="AU6" s="21" t="s">
        <v>22</v>
      </c>
      <c r="AV6" s="21" t="s">
        <v>23</v>
      </c>
      <c r="AW6" s="21" t="s">
        <v>24</v>
      </c>
      <c r="AX6" s="21" t="s">
        <v>25</v>
      </c>
      <c r="AY6" s="21" t="s">
        <v>40</v>
      </c>
      <c r="AZ6" s="110"/>
    </row>
    <row r="7" spans="1:52" s="29" customFormat="1" ht="13.5" thickBot="1" x14ac:dyDescent="0.3">
      <c r="A7" s="24" t="s">
        <v>41</v>
      </c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5"/>
      <c r="X7" s="25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5"/>
      <c r="AM7" s="26"/>
      <c r="AN7" s="26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8"/>
    </row>
    <row r="8" spans="1:52" s="42" customFormat="1" ht="22.5" x14ac:dyDescent="0.2">
      <c r="A8" s="30" t="s">
        <v>42</v>
      </c>
      <c r="B8" s="31" t="s">
        <v>43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3"/>
      <c r="T8" s="33"/>
      <c r="U8" s="32"/>
      <c r="V8" s="31" t="s">
        <v>44</v>
      </c>
      <c r="W8" s="31" t="s">
        <v>45</v>
      </c>
      <c r="X8" s="31" t="s">
        <v>46</v>
      </c>
      <c r="Y8" s="34"/>
      <c r="Z8" s="34"/>
      <c r="AA8" s="34"/>
      <c r="AB8" s="34"/>
      <c r="AC8" s="34"/>
      <c r="AD8" s="34"/>
      <c r="AE8" s="34"/>
      <c r="AF8" s="34"/>
      <c r="AG8" s="35">
        <v>44754</v>
      </c>
      <c r="AH8" s="35">
        <v>44754</v>
      </c>
      <c r="AI8" s="35">
        <v>44785</v>
      </c>
      <c r="AJ8" s="35">
        <v>44792</v>
      </c>
      <c r="AK8" s="35">
        <v>44792</v>
      </c>
      <c r="AL8" s="36" t="s">
        <v>47</v>
      </c>
      <c r="AM8" s="37">
        <v>134480</v>
      </c>
      <c r="AN8" s="38">
        <v>134480</v>
      </c>
      <c r="AO8" s="39">
        <v>0</v>
      </c>
      <c r="AP8" s="37">
        <v>128280</v>
      </c>
      <c r="AQ8" s="38">
        <v>128280</v>
      </c>
      <c r="AR8" s="40">
        <v>0</v>
      </c>
      <c r="AS8" s="31"/>
      <c r="AT8" s="31"/>
      <c r="AU8" s="31"/>
      <c r="AV8" s="31"/>
      <c r="AW8" s="31"/>
      <c r="AX8" s="31"/>
      <c r="AY8" s="31"/>
      <c r="AZ8" s="41" t="s">
        <v>48</v>
      </c>
    </row>
    <row r="9" spans="1:52" s="42" customFormat="1" ht="22.5" x14ac:dyDescent="0.2">
      <c r="A9" s="30" t="s">
        <v>42</v>
      </c>
      <c r="B9" s="31" t="s">
        <v>49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3"/>
      <c r="T9" s="33"/>
      <c r="U9" s="32"/>
      <c r="V9" s="31" t="s">
        <v>44</v>
      </c>
      <c r="W9" s="31" t="s">
        <v>45</v>
      </c>
      <c r="X9" s="31" t="s">
        <v>46</v>
      </c>
      <c r="Y9" s="34"/>
      <c r="Z9" s="34"/>
      <c r="AA9" s="34"/>
      <c r="AB9" s="34"/>
      <c r="AC9" s="34"/>
      <c r="AD9" s="34"/>
      <c r="AE9" s="34"/>
      <c r="AF9" s="34"/>
      <c r="AG9" s="35">
        <v>44771</v>
      </c>
      <c r="AH9" s="35">
        <v>44771</v>
      </c>
      <c r="AI9" s="35">
        <v>44811</v>
      </c>
      <c r="AJ9" s="35">
        <v>44818</v>
      </c>
      <c r="AK9" s="35">
        <v>44818</v>
      </c>
      <c r="AL9" s="36" t="s">
        <v>47</v>
      </c>
      <c r="AM9" s="37">
        <v>566369</v>
      </c>
      <c r="AN9" s="38">
        <v>566369</v>
      </c>
      <c r="AO9" s="39">
        <v>0</v>
      </c>
      <c r="AP9" s="37">
        <v>553169</v>
      </c>
      <c r="AQ9" s="38">
        <v>553169</v>
      </c>
      <c r="AR9" s="40">
        <v>0</v>
      </c>
      <c r="AS9" s="31"/>
      <c r="AT9" s="31"/>
      <c r="AU9" s="31"/>
      <c r="AV9" s="31"/>
      <c r="AW9" s="31"/>
      <c r="AX9" s="31"/>
      <c r="AY9" s="31"/>
      <c r="AZ9" s="41" t="s">
        <v>48</v>
      </c>
    </row>
    <row r="10" spans="1:52" s="42" customFormat="1" ht="22.5" x14ac:dyDescent="0.2">
      <c r="A10" s="30" t="s">
        <v>42</v>
      </c>
      <c r="B10" s="31" t="s">
        <v>50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  <c r="T10" s="33"/>
      <c r="U10" s="32"/>
      <c r="V10" s="31" t="s">
        <v>44</v>
      </c>
      <c r="W10" s="31" t="s">
        <v>45</v>
      </c>
      <c r="X10" s="31" t="s">
        <v>46</v>
      </c>
      <c r="Y10" s="34"/>
      <c r="Z10" s="34"/>
      <c r="AA10" s="34"/>
      <c r="AB10" s="34"/>
      <c r="AC10" s="34"/>
      <c r="AD10" s="34"/>
      <c r="AE10" s="34"/>
      <c r="AF10" s="34"/>
      <c r="AG10" s="35">
        <v>44771</v>
      </c>
      <c r="AH10" s="35">
        <v>44771</v>
      </c>
      <c r="AI10" s="35">
        <v>44811</v>
      </c>
      <c r="AJ10" s="35">
        <v>44818</v>
      </c>
      <c r="AK10" s="35">
        <v>44818</v>
      </c>
      <c r="AL10" s="36" t="s">
        <v>47</v>
      </c>
      <c r="AM10" s="37">
        <v>553439</v>
      </c>
      <c r="AN10" s="38">
        <v>553439</v>
      </c>
      <c r="AO10" s="39">
        <v>0</v>
      </c>
      <c r="AP10" s="37">
        <v>549339</v>
      </c>
      <c r="AQ10" s="38">
        <v>549339</v>
      </c>
      <c r="AR10" s="40">
        <v>0</v>
      </c>
      <c r="AS10" s="31"/>
      <c r="AT10" s="31"/>
      <c r="AU10" s="31"/>
      <c r="AV10" s="31"/>
      <c r="AW10" s="31"/>
      <c r="AX10" s="31"/>
      <c r="AY10" s="31"/>
      <c r="AZ10" s="41" t="s">
        <v>48</v>
      </c>
    </row>
    <row r="11" spans="1:52" s="42" customFormat="1" ht="33.75" x14ac:dyDescent="0.2">
      <c r="A11" s="43" t="s">
        <v>51</v>
      </c>
      <c r="B11" s="31" t="s">
        <v>52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  <c r="T11" s="33"/>
      <c r="U11" s="32"/>
      <c r="V11" s="31" t="s">
        <v>44</v>
      </c>
      <c r="W11" s="31" t="s">
        <v>45</v>
      </c>
      <c r="X11" s="31" t="s">
        <v>46</v>
      </c>
      <c r="Y11" s="34"/>
      <c r="Z11" s="34"/>
      <c r="AA11" s="34"/>
      <c r="AB11" s="34"/>
      <c r="AC11" s="34"/>
      <c r="AD11" s="34"/>
      <c r="AE11" s="34"/>
      <c r="AF11" s="34"/>
      <c r="AG11" s="35">
        <v>44775</v>
      </c>
      <c r="AH11" s="35">
        <v>44775</v>
      </c>
      <c r="AI11" s="35">
        <v>44816</v>
      </c>
      <c r="AJ11" s="35">
        <v>44823</v>
      </c>
      <c r="AK11" s="35">
        <v>44823</v>
      </c>
      <c r="AL11" s="36" t="s">
        <v>47</v>
      </c>
      <c r="AM11" s="37">
        <v>685695</v>
      </c>
      <c r="AN11" s="38">
        <v>685695</v>
      </c>
      <c r="AO11" s="39">
        <v>0</v>
      </c>
      <c r="AP11" s="37">
        <v>677295</v>
      </c>
      <c r="AQ11" s="38">
        <v>677295</v>
      </c>
      <c r="AR11" s="40">
        <v>0</v>
      </c>
      <c r="AS11" s="31"/>
      <c r="AT11" s="31"/>
      <c r="AU11" s="31"/>
      <c r="AV11" s="31"/>
      <c r="AW11" s="31"/>
      <c r="AX11" s="31"/>
      <c r="AY11" s="31"/>
      <c r="AZ11" s="41" t="s">
        <v>48</v>
      </c>
    </row>
    <row r="12" spans="1:52" s="42" customFormat="1" ht="22.5" x14ac:dyDescent="0.2">
      <c r="A12" s="43" t="s">
        <v>51</v>
      </c>
      <c r="B12" s="31" t="s">
        <v>53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  <c r="T12" s="33"/>
      <c r="U12" s="32"/>
      <c r="V12" s="31" t="s">
        <v>44</v>
      </c>
      <c r="W12" s="31" t="s">
        <v>45</v>
      </c>
      <c r="X12" s="31" t="s">
        <v>46</v>
      </c>
      <c r="Y12" s="34"/>
      <c r="Z12" s="34"/>
      <c r="AA12" s="34"/>
      <c r="AB12" s="34"/>
      <c r="AC12" s="34"/>
      <c r="AD12" s="34"/>
      <c r="AE12" s="34"/>
      <c r="AF12" s="34"/>
      <c r="AG12" s="35">
        <v>44736</v>
      </c>
      <c r="AH12" s="35">
        <v>44736</v>
      </c>
      <c r="AI12" s="35">
        <v>44783</v>
      </c>
      <c r="AJ12" s="35">
        <v>44791</v>
      </c>
      <c r="AK12" s="35">
        <v>44791</v>
      </c>
      <c r="AL12" s="36" t="s">
        <v>47</v>
      </c>
      <c r="AM12" s="37">
        <v>243860</v>
      </c>
      <c r="AN12" s="38">
        <v>243860</v>
      </c>
      <c r="AO12" s="39">
        <v>0</v>
      </c>
      <c r="AP12" s="37">
        <v>236819</v>
      </c>
      <c r="AQ12" s="38">
        <v>236819</v>
      </c>
      <c r="AR12" s="40">
        <v>0</v>
      </c>
      <c r="AS12" s="31"/>
      <c r="AT12" s="31"/>
      <c r="AU12" s="31"/>
      <c r="AV12" s="31"/>
      <c r="AW12" s="31"/>
      <c r="AX12" s="31"/>
      <c r="AY12" s="31"/>
      <c r="AZ12" s="41" t="s">
        <v>48</v>
      </c>
    </row>
    <row r="13" spans="1:52" s="42" customFormat="1" ht="22.5" x14ac:dyDescent="0.2">
      <c r="A13" s="30" t="s">
        <v>54</v>
      </c>
      <c r="B13" s="31" t="s">
        <v>55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/>
      <c r="T13" s="33"/>
      <c r="U13" s="32"/>
      <c r="V13" s="31" t="s">
        <v>44</v>
      </c>
      <c r="W13" s="31" t="s">
        <v>45</v>
      </c>
      <c r="X13" s="31" t="s">
        <v>46</v>
      </c>
      <c r="Y13" s="34"/>
      <c r="Z13" s="34"/>
      <c r="AA13" s="34"/>
      <c r="AB13" s="34"/>
      <c r="AC13" s="34"/>
      <c r="AD13" s="34"/>
      <c r="AE13" s="34"/>
      <c r="AF13" s="34"/>
      <c r="AG13" s="35">
        <v>44797</v>
      </c>
      <c r="AH13" s="35">
        <v>44797</v>
      </c>
      <c r="AI13" s="35">
        <v>44848</v>
      </c>
      <c r="AJ13" s="35">
        <v>44855</v>
      </c>
      <c r="AK13" s="35">
        <v>44855</v>
      </c>
      <c r="AL13" s="36" t="s">
        <v>47</v>
      </c>
      <c r="AM13" s="37">
        <v>998020</v>
      </c>
      <c r="AN13" s="38">
        <v>998020</v>
      </c>
      <c r="AO13" s="39">
        <v>0</v>
      </c>
      <c r="AP13" s="37">
        <v>998020</v>
      </c>
      <c r="AQ13" s="38">
        <v>998020</v>
      </c>
      <c r="AR13" s="40">
        <v>0</v>
      </c>
      <c r="AS13" s="31"/>
      <c r="AT13" s="31"/>
      <c r="AU13" s="31"/>
      <c r="AV13" s="31"/>
      <c r="AW13" s="31"/>
      <c r="AX13" s="31"/>
      <c r="AY13" s="31"/>
      <c r="AZ13" s="41" t="s">
        <v>48</v>
      </c>
    </row>
    <row r="14" spans="1:52" s="42" customFormat="1" ht="33.75" x14ac:dyDescent="0.2">
      <c r="A14" s="30" t="s">
        <v>56</v>
      </c>
      <c r="B14" s="31" t="s">
        <v>57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3"/>
      <c r="T14" s="33"/>
      <c r="U14" s="32"/>
      <c r="V14" s="31" t="s">
        <v>44</v>
      </c>
      <c r="W14" s="31" t="s">
        <v>45</v>
      </c>
      <c r="X14" s="31" t="s">
        <v>46</v>
      </c>
      <c r="Y14" s="34"/>
      <c r="Z14" s="34"/>
      <c r="AA14" s="34"/>
      <c r="AB14" s="34"/>
      <c r="AC14" s="34"/>
      <c r="AD14" s="34"/>
      <c r="AE14" s="34"/>
      <c r="AF14" s="34"/>
      <c r="AG14" s="35">
        <v>44804</v>
      </c>
      <c r="AH14" s="35">
        <v>44804</v>
      </c>
      <c r="AI14" s="35">
        <v>44869</v>
      </c>
      <c r="AJ14" s="35">
        <v>44876</v>
      </c>
      <c r="AK14" s="35">
        <v>44876</v>
      </c>
      <c r="AL14" s="36" t="s">
        <v>47</v>
      </c>
      <c r="AM14" s="37">
        <v>198000</v>
      </c>
      <c r="AN14" s="38">
        <v>198000</v>
      </c>
      <c r="AO14" s="39">
        <v>0</v>
      </c>
      <c r="AP14" s="37">
        <v>194000</v>
      </c>
      <c r="AQ14" s="38">
        <v>194000</v>
      </c>
      <c r="AR14" s="40">
        <v>0</v>
      </c>
      <c r="AS14" s="31"/>
      <c r="AT14" s="31"/>
      <c r="AU14" s="31"/>
      <c r="AV14" s="31"/>
      <c r="AW14" s="31"/>
      <c r="AX14" s="31"/>
      <c r="AY14" s="31"/>
      <c r="AZ14" s="41" t="s">
        <v>48</v>
      </c>
    </row>
    <row r="15" spans="1:52" s="42" customFormat="1" ht="22.5" x14ac:dyDescent="0.2">
      <c r="A15" s="30" t="s">
        <v>54</v>
      </c>
      <c r="B15" s="31" t="s">
        <v>58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3"/>
      <c r="T15" s="33"/>
      <c r="U15" s="32"/>
      <c r="V15" s="31" t="s">
        <v>44</v>
      </c>
      <c r="W15" s="31" t="s">
        <v>45</v>
      </c>
      <c r="X15" s="31" t="s">
        <v>46</v>
      </c>
      <c r="Y15" s="34"/>
      <c r="Z15" s="34"/>
      <c r="AA15" s="34"/>
      <c r="AB15" s="34"/>
      <c r="AC15" s="34"/>
      <c r="AD15" s="34"/>
      <c r="AE15" s="34"/>
      <c r="AF15" s="34"/>
      <c r="AG15" s="35">
        <v>44804</v>
      </c>
      <c r="AH15" s="35">
        <v>44804</v>
      </c>
      <c r="AI15" s="35">
        <v>44848</v>
      </c>
      <c r="AJ15" s="35">
        <v>44855</v>
      </c>
      <c r="AK15" s="35">
        <v>44855</v>
      </c>
      <c r="AL15" s="36" t="s">
        <v>47</v>
      </c>
      <c r="AM15" s="37">
        <v>555980</v>
      </c>
      <c r="AN15" s="38">
        <v>555980</v>
      </c>
      <c r="AO15" s="39">
        <v>0</v>
      </c>
      <c r="AP15" s="37">
        <v>547500</v>
      </c>
      <c r="AQ15" s="38">
        <v>547500</v>
      </c>
      <c r="AR15" s="40">
        <v>0</v>
      </c>
      <c r="AS15" s="31"/>
      <c r="AT15" s="31"/>
      <c r="AU15" s="31"/>
      <c r="AV15" s="31"/>
      <c r="AW15" s="31"/>
      <c r="AX15" s="31"/>
      <c r="AY15" s="31"/>
      <c r="AZ15" s="41" t="s">
        <v>48</v>
      </c>
    </row>
    <row r="16" spans="1:52" s="42" customFormat="1" ht="33.75" x14ac:dyDescent="0.2">
      <c r="A16" s="30" t="s">
        <v>54</v>
      </c>
      <c r="B16" s="44" t="s">
        <v>59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/>
      <c r="T16" s="46"/>
      <c r="U16" s="45"/>
      <c r="V16" s="44" t="s">
        <v>44</v>
      </c>
      <c r="W16" s="44" t="s">
        <v>45</v>
      </c>
      <c r="X16" s="44" t="s">
        <v>46</v>
      </c>
      <c r="Y16" s="44"/>
      <c r="Z16" s="44"/>
      <c r="AA16" s="44"/>
      <c r="AB16" s="44"/>
      <c r="AC16" s="44"/>
      <c r="AD16" s="44"/>
      <c r="AE16" s="44"/>
      <c r="AF16" s="44"/>
      <c r="AG16" s="35">
        <v>44817</v>
      </c>
      <c r="AH16" s="35">
        <v>44817</v>
      </c>
      <c r="AI16" s="35">
        <v>44846</v>
      </c>
      <c r="AJ16" s="35">
        <v>44853</v>
      </c>
      <c r="AK16" s="35">
        <v>44853</v>
      </c>
      <c r="AL16" s="47" t="s">
        <v>47</v>
      </c>
      <c r="AM16" s="48">
        <v>551996</v>
      </c>
      <c r="AN16" s="38">
        <v>551996</v>
      </c>
      <c r="AO16" s="49">
        <v>0</v>
      </c>
      <c r="AP16" s="48">
        <v>548883</v>
      </c>
      <c r="AQ16" s="38">
        <v>548883</v>
      </c>
      <c r="AR16" s="40">
        <v>0</v>
      </c>
      <c r="AS16" s="31"/>
      <c r="AT16" s="31"/>
      <c r="AU16" s="31"/>
      <c r="AV16" s="31"/>
      <c r="AW16" s="31"/>
      <c r="AX16" s="31"/>
      <c r="AY16" s="31"/>
      <c r="AZ16" s="41" t="s">
        <v>48</v>
      </c>
    </row>
    <row r="17" spans="1:52" s="61" customFormat="1" ht="45" x14ac:dyDescent="0.2">
      <c r="A17" s="43" t="s">
        <v>51</v>
      </c>
      <c r="B17" s="50" t="s">
        <v>60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2"/>
      <c r="T17" s="52"/>
      <c r="U17" s="51"/>
      <c r="V17" s="50" t="s">
        <v>61</v>
      </c>
      <c r="W17" s="50" t="s">
        <v>45</v>
      </c>
      <c r="X17" s="50" t="s">
        <v>46</v>
      </c>
      <c r="Y17" s="50"/>
      <c r="Z17" s="50"/>
      <c r="AA17" s="50"/>
      <c r="AB17" s="50"/>
      <c r="AC17" s="50"/>
      <c r="AD17" s="50"/>
      <c r="AE17" s="50"/>
      <c r="AF17" s="50"/>
      <c r="AG17" s="53">
        <v>44747</v>
      </c>
      <c r="AH17" s="53">
        <v>44747</v>
      </c>
      <c r="AI17" s="53">
        <v>44784</v>
      </c>
      <c r="AJ17" s="53">
        <v>44788</v>
      </c>
      <c r="AK17" s="53">
        <v>44788</v>
      </c>
      <c r="AL17" s="54" t="s">
        <v>47</v>
      </c>
      <c r="AM17" s="55">
        <v>329425</v>
      </c>
      <c r="AN17" s="56">
        <v>329425</v>
      </c>
      <c r="AO17" s="57">
        <v>0</v>
      </c>
      <c r="AP17" s="55">
        <v>329062</v>
      </c>
      <c r="AQ17" s="56">
        <v>329062</v>
      </c>
      <c r="AR17" s="58">
        <v>0</v>
      </c>
      <c r="AS17" s="59"/>
      <c r="AT17" s="59"/>
      <c r="AU17" s="59"/>
      <c r="AV17" s="59"/>
      <c r="AW17" s="59"/>
      <c r="AX17" s="59"/>
      <c r="AY17" s="59"/>
      <c r="AZ17" s="60" t="s">
        <v>48</v>
      </c>
    </row>
    <row r="18" spans="1:52" s="61" customFormat="1" ht="45" x14ac:dyDescent="0.2">
      <c r="A18" s="43" t="s">
        <v>51</v>
      </c>
      <c r="B18" s="50" t="s">
        <v>60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  <c r="T18" s="52"/>
      <c r="U18" s="51"/>
      <c r="V18" s="50" t="s">
        <v>61</v>
      </c>
      <c r="W18" s="50" t="s">
        <v>45</v>
      </c>
      <c r="X18" s="50" t="s">
        <v>46</v>
      </c>
      <c r="Y18" s="50"/>
      <c r="Z18" s="50"/>
      <c r="AA18" s="50"/>
      <c r="AB18" s="50"/>
      <c r="AC18" s="50"/>
      <c r="AD18" s="50"/>
      <c r="AE18" s="50"/>
      <c r="AF18" s="50"/>
      <c r="AG18" s="53">
        <v>44869</v>
      </c>
      <c r="AH18" s="53">
        <v>44869</v>
      </c>
      <c r="AI18" s="53">
        <v>44882</v>
      </c>
      <c r="AJ18" s="53">
        <v>44887</v>
      </c>
      <c r="AK18" s="53">
        <v>44887</v>
      </c>
      <c r="AL18" s="54" t="s">
        <v>47</v>
      </c>
      <c r="AM18" s="55">
        <v>376389</v>
      </c>
      <c r="AN18" s="56">
        <f>AM18</f>
        <v>376389</v>
      </c>
      <c r="AO18" s="57">
        <v>0</v>
      </c>
      <c r="AP18" s="55">
        <f>AN18</f>
        <v>376389</v>
      </c>
      <c r="AQ18" s="56">
        <f>AP18</f>
        <v>376389</v>
      </c>
      <c r="AR18" s="58">
        <v>0</v>
      </c>
      <c r="AS18" s="59"/>
      <c r="AT18" s="59"/>
      <c r="AU18" s="59"/>
      <c r="AV18" s="59"/>
      <c r="AW18" s="59"/>
      <c r="AX18" s="59"/>
      <c r="AY18" s="59"/>
      <c r="AZ18" s="60" t="s">
        <v>48</v>
      </c>
    </row>
    <row r="19" spans="1:52" s="42" customFormat="1" ht="22.5" x14ac:dyDescent="0.2">
      <c r="A19" s="30" t="s">
        <v>42</v>
      </c>
      <c r="B19" s="44" t="s">
        <v>62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6"/>
      <c r="T19" s="46"/>
      <c r="U19" s="45"/>
      <c r="V19" s="44" t="s">
        <v>63</v>
      </c>
      <c r="W19" s="44" t="s">
        <v>45</v>
      </c>
      <c r="X19" s="44" t="s">
        <v>46</v>
      </c>
      <c r="Y19" s="44"/>
      <c r="Z19" s="44"/>
      <c r="AA19" s="44"/>
      <c r="AB19" s="44"/>
      <c r="AC19" s="44"/>
      <c r="AD19" s="44"/>
      <c r="AE19" s="44"/>
      <c r="AF19" s="44"/>
      <c r="AG19" s="35" t="s">
        <v>64</v>
      </c>
      <c r="AH19" s="35" t="s">
        <v>65</v>
      </c>
      <c r="AI19" s="35" t="s">
        <v>65</v>
      </c>
      <c r="AJ19" s="35" t="s">
        <v>66</v>
      </c>
      <c r="AK19" s="35" t="s">
        <v>66</v>
      </c>
      <c r="AL19" s="47" t="s">
        <v>47</v>
      </c>
      <c r="AM19" s="48">
        <v>37500</v>
      </c>
      <c r="AN19" s="38">
        <v>37200</v>
      </c>
      <c r="AO19" s="49">
        <v>0</v>
      </c>
      <c r="AP19" s="48">
        <v>37500</v>
      </c>
      <c r="AQ19" s="38">
        <v>37200</v>
      </c>
      <c r="AR19" s="40">
        <v>0</v>
      </c>
      <c r="AS19" s="31"/>
      <c r="AT19" s="31"/>
      <c r="AU19" s="31"/>
      <c r="AV19" s="31"/>
      <c r="AW19" s="31"/>
      <c r="AX19" s="31"/>
      <c r="AY19" s="31"/>
      <c r="AZ19" s="41" t="s">
        <v>48</v>
      </c>
    </row>
    <row r="20" spans="1:52" s="42" customFormat="1" ht="22.5" x14ac:dyDescent="0.2">
      <c r="A20" s="43" t="s">
        <v>51</v>
      </c>
      <c r="B20" s="44" t="s">
        <v>67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  <c r="T20" s="46"/>
      <c r="U20" s="45"/>
      <c r="V20" s="44" t="s">
        <v>63</v>
      </c>
      <c r="W20" s="44" t="s">
        <v>45</v>
      </c>
      <c r="X20" s="44" t="s">
        <v>46</v>
      </c>
      <c r="Y20" s="44"/>
      <c r="Z20" s="44"/>
      <c r="AA20" s="44"/>
      <c r="AB20" s="44"/>
      <c r="AC20" s="44"/>
      <c r="AD20" s="44"/>
      <c r="AE20" s="44"/>
      <c r="AF20" s="44"/>
      <c r="AG20" s="35">
        <v>44854</v>
      </c>
      <c r="AH20" s="35">
        <v>44901</v>
      </c>
      <c r="AI20" s="35">
        <v>44902</v>
      </c>
      <c r="AJ20" s="35">
        <v>44903</v>
      </c>
      <c r="AK20" s="35">
        <v>44903</v>
      </c>
      <c r="AL20" s="47" t="s">
        <v>47</v>
      </c>
      <c r="AM20" s="48">
        <v>309773</v>
      </c>
      <c r="AN20" s="38">
        <v>309200</v>
      </c>
      <c r="AO20" s="49">
        <v>0</v>
      </c>
      <c r="AP20" s="48">
        <v>309773</v>
      </c>
      <c r="AQ20" s="38">
        <v>309200</v>
      </c>
      <c r="AR20" s="40">
        <v>0</v>
      </c>
      <c r="AS20" s="31"/>
      <c r="AT20" s="31"/>
      <c r="AU20" s="31"/>
      <c r="AV20" s="31"/>
      <c r="AW20" s="31"/>
      <c r="AX20" s="31"/>
      <c r="AY20" s="31"/>
      <c r="AZ20" s="41" t="s">
        <v>48</v>
      </c>
    </row>
    <row r="21" spans="1:52" s="42" customFormat="1" ht="22.5" x14ac:dyDescent="0.2">
      <c r="A21" s="30" t="s">
        <v>68</v>
      </c>
      <c r="B21" s="44" t="s">
        <v>69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6"/>
      <c r="T21" s="46"/>
      <c r="U21" s="45"/>
      <c r="V21" s="44" t="s">
        <v>63</v>
      </c>
      <c r="W21" s="44" t="s">
        <v>45</v>
      </c>
      <c r="X21" s="44" t="s">
        <v>46</v>
      </c>
      <c r="Y21" s="44"/>
      <c r="Z21" s="44"/>
      <c r="AA21" s="44"/>
      <c r="AB21" s="44"/>
      <c r="AC21" s="44"/>
      <c r="AD21" s="44"/>
      <c r="AE21" s="44"/>
      <c r="AF21" s="44"/>
      <c r="AG21" s="35">
        <v>44889</v>
      </c>
      <c r="AH21" s="35">
        <v>44904</v>
      </c>
      <c r="AI21" s="35">
        <v>44907</v>
      </c>
      <c r="AJ21" s="35">
        <v>44908</v>
      </c>
      <c r="AK21" s="35">
        <v>44908</v>
      </c>
      <c r="AL21" s="47" t="s">
        <v>47</v>
      </c>
      <c r="AM21" s="48">
        <v>50000</v>
      </c>
      <c r="AN21" s="38">
        <v>50000</v>
      </c>
      <c r="AO21" s="49">
        <v>0</v>
      </c>
      <c r="AP21" s="48">
        <v>50000</v>
      </c>
      <c r="AQ21" s="38">
        <v>50000</v>
      </c>
      <c r="AR21" s="40">
        <v>0</v>
      </c>
      <c r="AS21" s="31"/>
      <c r="AT21" s="31"/>
      <c r="AU21" s="31"/>
      <c r="AV21" s="31"/>
      <c r="AW21" s="31"/>
      <c r="AX21" s="31"/>
      <c r="AY21" s="31"/>
      <c r="AZ21" s="41" t="s">
        <v>48</v>
      </c>
    </row>
    <row r="22" spans="1:52" s="42" customFormat="1" ht="22.5" x14ac:dyDescent="0.2">
      <c r="A22" s="30" t="s">
        <v>56</v>
      </c>
      <c r="B22" s="44" t="s">
        <v>70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6"/>
      <c r="T22" s="46"/>
      <c r="U22" s="45"/>
      <c r="V22" s="44" t="s">
        <v>71</v>
      </c>
      <c r="W22" s="44" t="s">
        <v>45</v>
      </c>
      <c r="X22" s="44" t="s">
        <v>46</v>
      </c>
      <c r="Y22" s="44"/>
      <c r="Z22" s="44"/>
      <c r="AA22" s="44"/>
      <c r="AB22" s="44"/>
      <c r="AC22" s="44"/>
      <c r="AD22" s="44"/>
      <c r="AE22" s="44"/>
      <c r="AF22" s="44"/>
      <c r="AG22" s="35">
        <v>44657</v>
      </c>
      <c r="AH22" s="35">
        <v>44826</v>
      </c>
      <c r="AI22" s="35">
        <v>44826</v>
      </c>
      <c r="AJ22" s="35">
        <v>44834</v>
      </c>
      <c r="AK22" s="35">
        <v>44834</v>
      </c>
      <c r="AL22" s="47" t="s">
        <v>47</v>
      </c>
      <c r="AM22" s="48">
        <v>30000</v>
      </c>
      <c r="AN22" s="38">
        <v>30000</v>
      </c>
      <c r="AO22" s="49">
        <v>0</v>
      </c>
      <c r="AP22" s="48">
        <v>29720</v>
      </c>
      <c r="AQ22" s="38">
        <v>29720</v>
      </c>
      <c r="AR22" s="40">
        <v>0</v>
      </c>
      <c r="AS22" s="31"/>
      <c r="AT22" s="31"/>
      <c r="AU22" s="31"/>
      <c r="AV22" s="31"/>
      <c r="AW22" s="31"/>
      <c r="AX22" s="31"/>
      <c r="AY22" s="31"/>
      <c r="AZ22" s="41" t="s">
        <v>48</v>
      </c>
    </row>
    <row r="23" spans="1:52" s="42" customFormat="1" ht="22.5" x14ac:dyDescent="0.2">
      <c r="A23" s="43" t="s">
        <v>51</v>
      </c>
      <c r="B23" s="44" t="s">
        <v>72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  <c r="T23" s="46"/>
      <c r="U23" s="45"/>
      <c r="V23" s="44" t="s">
        <v>71</v>
      </c>
      <c r="W23" s="44" t="s">
        <v>45</v>
      </c>
      <c r="X23" s="44" t="s">
        <v>46</v>
      </c>
      <c r="Y23" s="44"/>
      <c r="Z23" s="44"/>
      <c r="AA23" s="44"/>
      <c r="AB23" s="44"/>
      <c r="AC23" s="44"/>
      <c r="AD23" s="44"/>
      <c r="AE23" s="44"/>
      <c r="AF23" s="44"/>
      <c r="AG23" s="35">
        <v>44742</v>
      </c>
      <c r="AH23" s="35">
        <v>44792</v>
      </c>
      <c r="AI23" s="35">
        <v>44792</v>
      </c>
      <c r="AJ23" s="35">
        <v>44803</v>
      </c>
      <c r="AK23" s="35">
        <v>44803</v>
      </c>
      <c r="AL23" s="47" t="s">
        <v>47</v>
      </c>
      <c r="AM23" s="48">
        <v>100000</v>
      </c>
      <c r="AN23" s="38">
        <v>100000</v>
      </c>
      <c r="AO23" s="49">
        <v>0</v>
      </c>
      <c r="AP23" s="48">
        <v>99125</v>
      </c>
      <c r="AQ23" s="38">
        <v>99125</v>
      </c>
      <c r="AR23" s="40">
        <v>0</v>
      </c>
      <c r="AS23" s="31"/>
      <c r="AT23" s="31"/>
      <c r="AU23" s="31"/>
      <c r="AV23" s="31"/>
      <c r="AW23" s="31"/>
      <c r="AX23" s="31"/>
      <c r="AY23" s="31"/>
      <c r="AZ23" s="41" t="s">
        <v>48</v>
      </c>
    </row>
    <row r="24" spans="1:52" s="42" customFormat="1" ht="22.5" x14ac:dyDescent="0.2">
      <c r="A24" s="30" t="s">
        <v>73</v>
      </c>
      <c r="B24" s="44" t="s">
        <v>74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46"/>
      <c r="U24" s="45"/>
      <c r="V24" s="44" t="s">
        <v>71</v>
      </c>
      <c r="W24" s="44" t="s">
        <v>45</v>
      </c>
      <c r="X24" s="44" t="s">
        <v>46</v>
      </c>
      <c r="Y24" s="44"/>
      <c r="Z24" s="44"/>
      <c r="AA24" s="44"/>
      <c r="AB24" s="44"/>
      <c r="AC24" s="44"/>
      <c r="AD24" s="44"/>
      <c r="AE24" s="44"/>
      <c r="AF24" s="44"/>
      <c r="AG24" s="35">
        <v>44774</v>
      </c>
      <c r="AH24" s="35">
        <v>44812</v>
      </c>
      <c r="AI24" s="35">
        <v>44812</v>
      </c>
      <c r="AJ24" s="35">
        <v>44820</v>
      </c>
      <c r="AK24" s="35">
        <v>44820</v>
      </c>
      <c r="AL24" s="47" t="s">
        <v>47</v>
      </c>
      <c r="AM24" s="48">
        <v>20000</v>
      </c>
      <c r="AN24" s="38">
        <v>20000</v>
      </c>
      <c r="AO24" s="49">
        <v>0</v>
      </c>
      <c r="AP24" s="48">
        <v>19675</v>
      </c>
      <c r="AQ24" s="38">
        <v>19675</v>
      </c>
      <c r="AR24" s="40">
        <v>0</v>
      </c>
      <c r="AS24" s="31"/>
      <c r="AT24" s="31"/>
      <c r="AU24" s="31"/>
      <c r="AV24" s="31"/>
      <c r="AW24" s="31"/>
      <c r="AX24" s="31"/>
      <c r="AY24" s="31"/>
      <c r="AZ24" s="41" t="s">
        <v>48</v>
      </c>
    </row>
    <row r="25" spans="1:52" s="42" customFormat="1" ht="22.5" x14ac:dyDescent="0.2">
      <c r="A25" s="30" t="s">
        <v>73</v>
      </c>
      <c r="B25" s="44" t="s">
        <v>74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6"/>
      <c r="T25" s="46"/>
      <c r="U25" s="45"/>
      <c r="V25" s="44" t="s">
        <v>71</v>
      </c>
      <c r="W25" s="44" t="s">
        <v>45</v>
      </c>
      <c r="X25" s="44" t="s">
        <v>46</v>
      </c>
      <c r="Y25" s="44"/>
      <c r="Z25" s="44"/>
      <c r="AA25" s="44"/>
      <c r="AB25" s="44"/>
      <c r="AC25" s="44"/>
      <c r="AD25" s="44"/>
      <c r="AE25" s="44"/>
      <c r="AF25" s="44"/>
      <c r="AG25" s="35">
        <v>44774</v>
      </c>
      <c r="AH25" s="35">
        <v>44812</v>
      </c>
      <c r="AI25" s="35">
        <v>44812</v>
      </c>
      <c r="AJ25" s="35">
        <v>44820</v>
      </c>
      <c r="AK25" s="35">
        <v>44820</v>
      </c>
      <c r="AL25" s="47" t="s">
        <v>47</v>
      </c>
      <c r="AM25" s="48">
        <v>30000</v>
      </c>
      <c r="AN25" s="38">
        <v>30000</v>
      </c>
      <c r="AO25" s="49">
        <v>0</v>
      </c>
      <c r="AP25" s="48">
        <v>29360</v>
      </c>
      <c r="AQ25" s="38">
        <v>29360</v>
      </c>
      <c r="AR25" s="40">
        <v>0</v>
      </c>
      <c r="AS25" s="31"/>
      <c r="AT25" s="31"/>
      <c r="AU25" s="31"/>
      <c r="AV25" s="31"/>
      <c r="AW25" s="31"/>
      <c r="AX25" s="31"/>
      <c r="AY25" s="31"/>
      <c r="AZ25" s="41" t="s">
        <v>48</v>
      </c>
    </row>
    <row r="26" spans="1:52" s="42" customFormat="1" ht="22.5" x14ac:dyDescent="0.2">
      <c r="A26" s="30" t="s">
        <v>75</v>
      </c>
      <c r="B26" s="44" t="s">
        <v>76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6"/>
      <c r="T26" s="46"/>
      <c r="U26" s="45"/>
      <c r="V26" s="44" t="s">
        <v>71</v>
      </c>
      <c r="W26" s="44" t="s">
        <v>45</v>
      </c>
      <c r="X26" s="44" t="s">
        <v>46</v>
      </c>
      <c r="Y26" s="44"/>
      <c r="Z26" s="44"/>
      <c r="AA26" s="44"/>
      <c r="AB26" s="44"/>
      <c r="AC26" s="44"/>
      <c r="AD26" s="44"/>
      <c r="AE26" s="44"/>
      <c r="AF26" s="44"/>
      <c r="AG26" s="35">
        <v>44819</v>
      </c>
      <c r="AH26" s="35">
        <v>44852</v>
      </c>
      <c r="AI26" s="35">
        <v>44852</v>
      </c>
      <c r="AJ26" s="35">
        <v>44859</v>
      </c>
      <c r="AK26" s="35">
        <v>44859</v>
      </c>
      <c r="AL26" s="47" t="s">
        <v>47</v>
      </c>
      <c r="AM26" s="48">
        <v>78050</v>
      </c>
      <c r="AN26" s="38">
        <v>78050</v>
      </c>
      <c r="AO26" s="49">
        <v>0</v>
      </c>
      <c r="AP26" s="48">
        <v>77000</v>
      </c>
      <c r="AQ26" s="38">
        <v>77000</v>
      </c>
      <c r="AR26" s="40">
        <v>0</v>
      </c>
      <c r="AS26" s="31"/>
      <c r="AT26" s="31"/>
      <c r="AU26" s="31"/>
      <c r="AV26" s="31"/>
      <c r="AW26" s="31"/>
      <c r="AX26" s="31"/>
      <c r="AY26" s="31"/>
      <c r="AZ26" s="41" t="s">
        <v>48</v>
      </c>
    </row>
    <row r="27" spans="1:52" s="42" customFormat="1" ht="22.5" x14ac:dyDescent="0.2">
      <c r="A27" s="30" t="s">
        <v>77</v>
      </c>
      <c r="B27" s="44" t="s">
        <v>78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6"/>
      <c r="T27" s="46"/>
      <c r="U27" s="45"/>
      <c r="V27" s="44" t="s">
        <v>71</v>
      </c>
      <c r="W27" s="44" t="s">
        <v>45</v>
      </c>
      <c r="X27" s="44" t="s">
        <v>46</v>
      </c>
      <c r="Y27" s="44"/>
      <c r="Z27" s="44"/>
      <c r="AA27" s="44"/>
      <c r="AB27" s="44"/>
      <c r="AC27" s="44"/>
      <c r="AD27" s="44"/>
      <c r="AE27" s="44"/>
      <c r="AF27" s="44"/>
      <c r="AG27" s="35">
        <v>44819</v>
      </c>
      <c r="AH27" s="35">
        <v>44852</v>
      </c>
      <c r="AI27" s="35">
        <v>44852</v>
      </c>
      <c r="AJ27" s="35">
        <v>44859</v>
      </c>
      <c r="AK27" s="35">
        <v>44859</v>
      </c>
      <c r="AL27" s="47" t="s">
        <v>47</v>
      </c>
      <c r="AM27" s="48">
        <v>20000</v>
      </c>
      <c r="AN27" s="38">
        <v>20000</v>
      </c>
      <c r="AO27" s="49">
        <v>0</v>
      </c>
      <c r="AP27" s="48">
        <v>19750</v>
      </c>
      <c r="AQ27" s="38">
        <v>19750</v>
      </c>
      <c r="AR27" s="40">
        <v>0</v>
      </c>
      <c r="AS27" s="31"/>
      <c r="AT27" s="31"/>
      <c r="AU27" s="31"/>
      <c r="AV27" s="31"/>
      <c r="AW27" s="31"/>
      <c r="AX27" s="31"/>
      <c r="AY27" s="31"/>
      <c r="AZ27" s="41" t="s">
        <v>48</v>
      </c>
    </row>
    <row r="28" spans="1:52" s="42" customFormat="1" ht="22.5" x14ac:dyDescent="0.2">
      <c r="A28" s="30" t="s">
        <v>68</v>
      </c>
      <c r="B28" s="44" t="s">
        <v>79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6"/>
      <c r="T28" s="46"/>
      <c r="U28" s="45"/>
      <c r="V28" s="44" t="s">
        <v>71</v>
      </c>
      <c r="W28" s="44" t="s">
        <v>45</v>
      </c>
      <c r="X28" s="44" t="s">
        <v>46</v>
      </c>
      <c r="Y28" s="44"/>
      <c r="Z28" s="44"/>
      <c r="AA28" s="44"/>
      <c r="AB28" s="44"/>
      <c r="AC28" s="44"/>
      <c r="AD28" s="44"/>
      <c r="AE28" s="44"/>
      <c r="AF28" s="44"/>
      <c r="AG28" s="35">
        <v>44819</v>
      </c>
      <c r="AH28" s="35">
        <v>44852</v>
      </c>
      <c r="AI28" s="35">
        <v>44852</v>
      </c>
      <c r="AJ28" s="35">
        <v>44859</v>
      </c>
      <c r="AK28" s="35">
        <v>44859</v>
      </c>
      <c r="AL28" s="47" t="s">
        <v>47</v>
      </c>
      <c r="AM28" s="48">
        <v>30000</v>
      </c>
      <c r="AN28" s="38">
        <v>30000</v>
      </c>
      <c r="AO28" s="49">
        <v>0</v>
      </c>
      <c r="AP28" s="48">
        <v>29625</v>
      </c>
      <c r="AQ28" s="38">
        <v>29625</v>
      </c>
      <c r="AR28" s="40">
        <v>0</v>
      </c>
      <c r="AS28" s="31"/>
      <c r="AT28" s="31"/>
      <c r="AU28" s="31"/>
      <c r="AV28" s="31"/>
      <c r="AW28" s="31"/>
      <c r="AX28" s="31"/>
      <c r="AY28" s="31"/>
      <c r="AZ28" s="41" t="s">
        <v>48</v>
      </c>
    </row>
    <row r="29" spans="1:52" s="42" customFormat="1" ht="22.5" x14ac:dyDescent="0.2">
      <c r="A29" s="30" t="s">
        <v>42</v>
      </c>
      <c r="B29" s="44" t="s">
        <v>80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6"/>
      <c r="T29" s="46"/>
      <c r="U29" s="45"/>
      <c r="V29" s="44" t="s">
        <v>71</v>
      </c>
      <c r="W29" s="44" t="s">
        <v>45</v>
      </c>
      <c r="X29" s="44" t="s">
        <v>46</v>
      </c>
      <c r="Y29" s="44"/>
      <c r="Z29" s="44"/>
      <c r="AA29" s="44"/>
      <c r="AB29" s="44"/>
      <c r="AC29" s="44"/>
      <c r="AD29" s="44"/>
      <c r="AE29" s="44"/>
      <c r="AF29" s="44"/>
      <c r="AG29" s="35">
        <v>44819</v>
      </c>
      <c r="AH29" s="35">
        <v>44867</v>
      </c>
      <c r="AI29" s="35">
        <v>44867</v>
      </c>
      <c r="AJ29" s="35">
        <v>44875</v>
      </c>
      <c r="AK29" s="35">
        <v>44875</v>
      </c>
      <c r="AL29" s="47" t="s">
        <v>47</v>
      </c>
      <c r="AM29" s="48">
        <v>17500</v>
      </c>
      <c r="AN29" s="38">
        <v>17500</v>
      </c>
      <c r="AO29" s="49">
        <v>0</v>
      </c>
      <c r="AP29" s="48">
        <v>17200</v>
      </c>
      <c r="AQ29" s="38">
        <v>17200</v>
      </c>
      <c r="AR29" s="40">
        <v>0</v>
      </c>
      <c r="AS29" s="31"/>
      <c r="AT29" s="31"/>
      <c r="AU29" s="31"/>
      <c r="AV29" s="31"/>
      <c r="AW29" s="31"/>
      <c r="AX29" s="31"/>
      <c r="AY29" s="31"/>
      <c r="AZ29" s="41" t="s">
        <v>48</v>
      </c>
    </row>
    <row r="30" spans="1:52" s="42" customFormat="1" ht="22.5" x14ac:dyDescent="0.2">
      <c r="A30" s="43" t="s">
        <v>73</v>
      </c>
      <c r="B30" s="44" t="s">
        <v>74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6"/>
      <c r="T30" s="46"/>
      <c r="U30" s="45"/>
      <c r="V30" s="44" t="s">
        <v>71</v>
      </c>
      <c r="W30" s="44" t="s">
        <v>45</v>
      </c>
      <c r="X30" s="44" t="s">
        <v>46</v>
      </c>
      <c r="Y30" s="44"/>
      <c r="Z30" s="44"/>
      <c r="AA30" s="44"/>
      <c r="AB30" s="44"/>
      <c r="AC30" s="44"/>
      <c r="AD30" s="44"/>
      <c r="AE30" s="44"/>
      <c r="AF30" s="44"/>
      <c r="AG30" s="35">
        <v>44819</v>
      </c>
      <c r="AH30" s="35">
        <v>44812</v>
      </c>
      <c r="AI30" s="35">
        <v>44812</v>
      </c>
      <c r="AJ30" s="35">
        <v>44820</v>
      </c>
      <c r="AK30" s="35">
        <v>44820</v>
      </c>
      <c r="AL30" s="47" t="s">
        <v>47</v>
      </c>
      <c r="AM30" s="48">
        <v>33000</v>
      </c>
      <c r="AN30" s="38">
        <v>33000</v>
      </c>
      <c r="AO30" s="49">
        <v>0</v>
      </c>
      <c r="AP30" s="48">
        <v>32610</v>
      </c>
      <c r="AQ30" s="38">
        <v>32610</v>
      </c>
      <c r="AR30" s="40">
        <v>0</v>
      </c>
      <c r="AS30" s="31"/>
      <c r="AT30" s="31"/>
      <c r="AU30" s="31"/>
      <c r="AV30" s="31"/>
      <c r="AW30" s="31"/>
      <c r="AX30" s="31"/>
      <c r="AY30" s="31"/>
      <c r="AZ30" s="41" t="s">
        <v>48</v>
      </c>
    </row>
    <row r="31" spans="1:52" s="42" customFormat="1" ht="22.5" x14ac:dyDescent="0.2">
      <c r="A31" s="43" t="s">
        <v>42</v>
      </c>
      <c r="B31" s="44" t="s">
        <v>80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6"/>
      <c r="T31" s="46"/>
      <c r="U31" s="45"/>
      <c r="V31" s="44" t="s">
        <v>71</v>
      </c>
      <c r="W31" s="44" t="s">
        <v>45</v>
      </c>
      <c r="X31" s="44" t="s">
        <v>46</v>
      </c>
      <c r="Y31" s="44"/>
      <c r="Z31" s="44"/>
      <c r="AA31" s="44"/>
      <c r="AB31" s="44"/>
      <c r="AC31" s="44"/>
      <c r="AD31" s="44"/>
      <c r="AE31" s="44"/>
      <c r="AF31" s="44"/>
      <c r="AG31" s="35">
        <v>44761</v>
      </c>
      <c r="AH31" s="35">
        <v>44812</v>
      </c>
      <c r="AI31" s="35">
        <v>44812</v>
      </c>
      <c r="AJ31" s="35">
        <v>44820</v>
      </c>
      <c r="AK31" s="35">
        <v>44820</v>
      </c>
      <c r="AL31" s="47" t="s">
        <v>47</v>
      </c>
      <c r="AM31" s="48">
        <v>17500</v>
      </c>
      <c r="AN31" s="38">
        <v>17500</v>
      </c>
      <c r="AO31" s="49">
        <v>0</v>
      </c>
      <c r="AP31" s="48">
        <v>17200</v>
      </c>
      <c r="AQ31" s="38">
        <v>17200</v>
      </c>
      <c r="AR31" s="40">
        <v>0</v>
      </c>
      <c r="AS31" s="31"/>
      <c r="AT31" s="31"/>
      <c r="AU31" s="31"/>
      <c r="AV31" s="31"/>
      <c r="AW31" s="31"/>
      <c r="AX31" s="31"/>
      <c r="AY31" s="31"/>
      <c r="AZ31" s="41" t="s">
        <v>48</v>
      </c>
    </row>
    <row r="32" spans="1:52" s="42" customFormat="1" ht="22.5" x14ac:dyDescent="0.2">
      <c r="A32" s="43" t="s">
        <v>81</v>
      </c>
      <c r="B32" s="44" t="s">
        <v>82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  <c r="T32" s="46"/>
      <c r="U32" s="45"/>
      <c r="V32" s="44" t="s">
        <v>83</v>
      </c>
      <c r="W32" s="44" t="s">
        <v>45</v>
      </c>
      <c r="X32" s="44" t="s">
        <v>46</v>
      </c>
      <c r="Y32" s="44"/>
      <c r="Z32" s="44"/>
      <c r="AA32" s="44"/>
      <c r="AB32" s="44"/>
      <c r="AC32" s="44"/>
      <c r="AD32" s="44"/>
      <c r="AE32" s="44"/>
      <c r="AF32" s="44"/>
      <c r="AG32" s="35">
        <v>44893</v>
      </c>
      <c r="AH32" s="35">
        <v>44893</v>
      </c>
      <c r="AI32" s="35">
        <v>44900</v>
      </c>
      <c r="AJ32" s="35">
        <v>44907</v>
      </c>
      <c r="AK32" s="35">
        <v>44907</v>
      </c>
      <c r="AL32" s="47" t="s">
        <v>47</v>
      </c>
      <c r="AM32" s="48">
        <v>5000</v>
      </c>
      <c r="AN32" s="38">
        <v>5000</v>
      </c>
      <c r="AO32" s="49">
        <v>0</v>
      </c>
      <c r="AP32" s="48">
        <v>5000</v>
      </c>
      <c r="AQ32" s="38">
        <v>5000</v>
      </c>
      <c r="AR32" s="40">
        <v>0</v>
      </c>
      <c r="AS32" s="31"/>
      <c r="AT32" s="31"/>
      <c r="AU32" s="31"/>
      <c r="AV32" s="31"/>
      <c r="AW32" s="31"/>
      <c r="AX32" s="31"/>
      <c r="AY32" s="31"/>
      <c r="AZ32" s="41" t="s">
        <v>48</v>
      </c>
    </row>
    <row r="33" spans="1:52" s="42" customFormat="1" ht="22.5" x14ac:dyDescent="0.2">
      <c r="A33" s="43" t="s">
        <v>84</v>
      </c>
      <c r="B33" s="44" t="s">
        <v>85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6"/>
      <c r="T33" s="46"/>
      <c r="U33" s="45"/>
      <c r="V33" s="44" t="s">
        <v>83</v>
      </c>
      <c r="W33" s="44" t="s">
        <v>45</v>
      </c>
      <c r="X33" s="44" t="s">
        <v>46</v>
      </c>
      <c r="Y33" s="44"/>
      <c r="Z33" s="44"/>
      <c r="AA33" s="44"/>
      <c r="AB33" s="44"/>
      <c r="AC33" s="44"/>
      <c r="AD33" s="44"/>
      <c r="AE33" s="44"/>
      <c r="AF33" s="44"/>
      <c r="AG33" s="35">
        <v>44893</v>
      </c>
      <c r="AH33" s="35">
        <v>44893</v>
      </c>
      <c r="AI33" s="35">
        <v>44900</v>
      </c>
      <c r="AJ33" s="35">
        <v>44907</v>
      </c>
      <c r="AK33" s="35">
        <v>44907</v>
      </c>
      <c r="AL33" s="47" t="s">
        <v>47</v>
      </c>
      <c r="AM33" s="48">
        <v>6000</v>
      </c>
      <c r="AN33" s="38">
        <v>6000</v>
      </c>
      <c r="AO33" s="49">
        <v>0</v>
      </c>
      <c r="AP33" s="48">
        <v>6000</v>
      </c>
      <c r="AQ33" s="38">
        <v>6000</v>
      </c>
      <c r="AR33" s="40">
        <v>0</v>
      </c>
      <c r="AS33" s="31"/>
      <c r="AT33" s="31"/>
      <c r="AU33" s="31"/>
      <c r="AV33" s="31"/>
      <c r="AW33" s="31"/>
      <c r="AX33" s="31"/>
      <c r="AY33" s="31"/>
      <c r="AZ33" s="41" t="s">
        <v>48</v>
      </c>
    </row>
    <row r="34" spans="1:52" s="42" customFormat="1" ht="22.5" x14ac:dyDescent="0.2">
      <c r="A34" s="30" t="s">
        <v>86</v>
      </c>
      <c r="B34" s="44" t="s">
        <v>87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6"/>
      <c r="T34" s="46"/>
      <c r="U34" s="45"/>
      <c r="V34" s="50" t="s">
        <v>88</v>
      </c>
      <c r="W34" s="44" t="s">
        <v>45</v>
      </c>
      <c r="X34" s="44" t="s">
        <v>46</v>
      </c>
      <c r="Y34" s="44"/>
      <c r="Z34" s="44"/>
      <c r="AA34" s="44"/>
      <c r="AB34" s="44"/>
      <c r="AC34" s="44"/>
      <c r="AD34" s="44"/>
      <c r="AE34" s="44"/>
      <c r="AF34" s="44"/>
      <c r="AG34" s="53">
        <v>44714</v>
      </c>
      <c r="AH34" s="53">
        <v>44714</v>
      </c>
      <c r="AI34" s="35">
        <v>44747</v>
      </c>
      <c r="AJ34" s="35">
        <v>44749</v>
      </c>
      <c r="AK34" s="35">
        <v>44749</v>
      </c>
      <c r="AL34" s="47" t="s">
        <v>47</v>
      </c>
      <c r="AM34" s="48">
        <v>6000</v>
      </c>
      <c r="AN34" s="38">
        <v>6000</v>
      </c>
      <c r="AO34" s="49">
        <v>0</v>
      </c>
      <c r="AP34" s="48">
        <v>5958</v>
      </c>
      <c r="AQ34" s="38">
        <v>5958</v>
      </c>
      <c r="AR34" s="40">
        <v>0</v>
      </c>
      <c r="AS34" s="31"/>
      <c r="AT34" s="31"/>
      <c r="AU34" s="31"/>
      <c r="AV34" s="31"/>
      <c r="AW34" s="31"/>
      <c r="AX34" s="31"/>
      <c r="AY34" s="31"/>
      <c r="AZ34" s="41" t="s">
        <v>48</v>
      </c>
    </row>
    <row r="35" spans="1:52" s="42" customFormat="1" ht="22.5" x14ac:dyDescent="0.2">
      <c r="A35" s="30" t="s">
        <v>73</v>
      </c>
      <c r="B35" s="44" t="s">
        <v>89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6"/>
      <c r="T35" s="46"/>
      <c r="U35" s="45"/>
      <c r="V35" s="50" t="s">
        <v>88</v>
      </c>
      <c r="W35" s="44" t="s">
        <v>45</v>
      </c>
      <c r="X35" s="44" t="s">
        <v>46</v>
      </c>
      <c r="Y35" s="44"/>
      <c r="Z35" s="44"/>
      <c r="AA35" s="44"/>
      <c r="AB35" s="44"/>
      <c r="AC35" s="44"/>
      <c r="AD35" s="44"/>
      <c r="AE35" s="44"/>
      <c r="AF35" s="44"/>
      <c r="AG35" s="53">
        <v>44714</v>
      </c>
      <c r="AH35" s="53">
        <v>44714</v>
      </c>
      <c r="AI35" s="35">
        <v>44747</v>
      </c>
      <c r="AJ35" s="35">
        <v>44749</v>
      </c>
      <c r="AK35" s="35">
        <v>44749</v>
      </c>
      <c r="AL35" s="47" t="s">
        <v>47</v>
      </c>
      <c r="AM35" s="48">
        <v>30000</v>
      </c>
      <c r="AN35" s="38">
        <v>30000</v>
      </c>
      <c r="AO35" s="49">
        <v>0</v>
      </c>
      <c r="AP35" s="48">
        <v>29930</v>
      </c>
      <c r="AQ35" s="38">
        <v>29930</v>
      </c>
      <c r="AR35" s="40">
        <v>0</v>
      </c>
      <c r="AS35" s="31"/>
      <c r="AT35" s="31"/>
      <c r="AU35" s="31"/>
      <c r="AV35" s="31"/>
      <c r="AW35" s="31"/>
      <c r="AX35" s="31"/>
      <c r="AY35" s="31"/>
      <c r="AZ35" s="41" t="s">
        <v>48</v>
      </c>
    </row>
    <row r="36" spans="1:52" s="42" customFormat="1" ht="22.5" x14ac:dyDescent="0.2">
      <c r="A36" s="30" t="s">
        <v>51</v>
      </c>
      <c r="B36" s="44" t="s">
        <v>90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6"/>
      <c r="T36" s="46"/>
      <c r="U36" s="45"/>
      <c r="V36" s="50" t="s">
        <v>88</v>
      </c>
      <c r="W36" s="44" t="s">
        <v>45</v>
      </c>
      <c r="X36" s="44" t="s">
        <v>46</v>
      </c>
      <c r="Y36" s="44"/>
      <c r="Z36" s="44"/>
      <c r="AA36" s="44"/>
      <c r="AB36" s="44"/>
      <c r="AC36" s="44"/>
      <c r="AD36" s="44"/>
      <c r="AE36" s="44"/>
      <c r="AF36" s="44"/>
      <c r="AG36" s="53">
        <v>44714</v>
      </c>
      <c r="AH36" s="53">
        <v>44714</v>
      </c>
      <c r="AI36" s="35">
        <v>44748</v>
      </c>
      <c r="AJ36" s="35">
        <v>44749</v>
      </c>
      <c r="AK36" s="35">
        <v>44749</v>
      </c>
      <c r="AL36" s="47" t="s">
        <v>47</v>
      </c>
      <c r="AM36" s="48">
        <v>70050</v>
      </c>
      <c r="AN36" s="38">
        <v>70050</v>
      </c>
      <c r="AO36" s="49">
        <v>0</v>
      </c>
      <c r="AP36" s="48">
        <v>69910</v>
      </c>
      <c r="AQ36" s="38">
        <v>69910</v>
      </c>
      <c r="AR36" s="40">
        <v>0</v>
      </c>
      <c r="AS36" s="31"/>
      <c r="AT36" s="31"/>
      <c r="AU36" s="31"/>
      <c r="AV36" s="31"/>
      <c r="AW36" s="31"/>
      <c r="AX36" s="31"/>
      <c r="AY36" s="31"/>
      <c r="AZ36" s="41" t="s">
        <v>48</v>
      </c>
    </row>
    <row r="37" spans="1:52" s="61" customFormat="1" ht="22.5" x14ac:dyDescent="0.2">
      <c r="A37" s="62" t="s">
        <v>75</v>
      </c>
      <c r="B37" s="50" t="s">
        <v>91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2"/>
      <c r="T37" s="52"/>
      <c r="U37" s="51"/>
      <c r="V37" s="50" t="s">
        <v>88</v>
      </c>
      <c r="W37" s="50" t="s">
        <v>45</v>
      </c>
      <c r="X37" s="50" t="s">
        <v>46</v>
      </c>
      <c r="Y37" s="50"/>
      <c r="Z37" s="50"/>
      <c r="AA37" s="50"/>
      <c r="AB37" s="50"/>
      <c r="AC37" s="50"/>
      <c r="AD37" s="50"/>
      <c r="AE37" s="50"/>
      <c r="AF37" s="50"/>
      <c r="AG37" s="53">
        <v>44714</v>
      </c>
      <c r="AH37" s="53">
        <v>44714</v>
      </c>
      <c r="AI37" s="53">
        <v>44748</v>
      </c>
      <c r="AJ37" s="53">
        <v>44749</v>
      </c>
      <c r="AK37" s="53">
        <v>44749</v>
      </c>
      <c r="AL37" s="54" t="s">
        <v>47</v>
      </c>
      <c r="AM37" s="55">
        <v>54750</v>
      </c>
      <c r="AN37" s="56">
        <v>54750</v>
      </c>
      <c r="AO37" s="49">
        <v>0</v>
      </c>
      <c r="AP37" s="55">
        <v>54645</v>
      </c>
      <c r="AQ37" s="56">
        <v>54645</v>
      </c>
      <c r="AR37" s="40">
        <v>0</v>
      </c>
      <c r="AS37" s="59"/>
      <c r="AT37" s="59"/>
      <c r="AU37" s="59"/>
      <c r="AV37" s="59"/>
      <c r="AW37" s="59"/>
      <c r="AX37" s="59"/>
      <c r="AY37" s="59"/>
      <c r="AZ37" s="41" t="s">
        <v>48</v>
      </c>
    </row>
    <row r="38" spans="1:52" s="61" customFormat="1" ht="33.75" x14ac:dyDescent="0.2">
      <c r="A38" s="62" t="s">
        <v>92</v>
      </c>
      <c r="B38" s="50" t="s">
        <v>93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2"/>
      <c r="T38" s="52"/>
      <c r="U38" s="51"/>
      <c r="V38" s="50" t="s">
        <v>88</v>
      </c>
      <c r="W38" s="50" t="s">
        <v>45</v>
      </c>
      <c r="X38" s="50" t="s">
        <v>46</v>
      </c>
      <c r="Y38" s="50"/>
      <c r="Z38" s="50"/>
      <c r="AA38" s="50"/>
      <c r="AB38" s="50"/>
      <c r="AC38" s="50"/>
      <c r="AD38" s="50"/>
      <c r="AE38" s="50"/>
      <c r="AF38" s="50"/>
      <c r="AG38" s="53">
        <v>44714</v>
      </c>
      <c r="AH38" s="53">
        <v>44714</v>
      </c>
      <c r="AI38" s="53">
        <v>44747</v>
      </c>
      <c r="AJ38" s="53">
        <v>44749</v>
      </c>
      <c r="AK38" s="53">
        <v>44749</v>
      </c>
      <c r="AL38" s="54" t="s">
        <v>47</v>
      </c>
      <c r="AM38" s="55">
        <v>73700</v>
      </c>
      <c r="AN38" s="56">
        <v>73700</v>
      </c>
      <c r="AO38" s="49">
        <v>0</v>
      </c>
      <c r="AP38" s="55">
        <v>73520</v>
      </c>
      <c r="AQ38" s="56">
        <v>73520</v>
      </c>
      <c r="AR38" s="40">
        <v>0</v>
      </c>
      <c r="AS38" s="59"/>
      <c r="AT38" s="59"/>
      <c r="AU38" s="59"/>
      <c r="AV38" s="59"/>
      <c r="AW38" s="59"/>
      <c r="AX38" s="59"/>
      <c r="AY38" s="59"/>
      <c r="AZ38" s="41" t="s">
        <v>48</v>
      </c>
    </row>
    <row r="39" spans="1:52" s="61" customFormat="1" ht="22.5" x14ac:dyDescent="0.2">
      <c r="A39" s="62" t="s">
        <v>56</v>
      </c>
      <c r="B39" s="50" t="s">
        <v>94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2"/>
      <c r="T39" s="52"/>
      <c r="U39" s="51"/>
      <c r="V39" s="50" t="s">
        <v>88</v>
      </c>
      <c r="W39" s="50" t="s">
        <v>45</v>
      </c>
      <c r="X39" s="50" t="s">
        <v>46</v>
      </c>
      <c r="Y39" s="50"/>
      <c r="Z39" s="50"/>
      <c r="AA39" s="50"/>
      <c r="AB39" s="50"/>
      <c r="AC39" s="50"/>
      <c r="AD39" s="50"/>
      <c r="AE39" s="50"/>
      <c r="AF39" s="50"/>
      <c r="AG39" s="53">
        <v>44714</v>
      </c>
      <c r="AH39" s="53">
        <v>44714</v>
      </c>
      <c r="AI39" s="53">
        <v>44777</v>
      </c>
      <c r="AJ39" s="53">
        <v>44747</v>
      </c>
      <c r="AK39" s="53">
        <v>44747</v>
      </c>
      <c r="AL39" s="54" t="s">
        <v>47</v>
      </c>
      <c r="AM39" s="55">
        <v>9423</v>
      </c>
      <c r="AN39" s="56">
        <v>9423</v>
      </c>
      <c r="AO39" s="49">
        <v>0</v>
      </c>
      <c r="AP39" s="55">
        <v>9393</v>
      </c>
      <c r="AQ39" s="56">
        <v>9393</v>
      </c>
      <c r="AR39" s="40">
        <v>0</v>
      </c>
      <c r="AS39" s="59"/>
      <c r="AT39" s="59"/>
      <c r="AU39" s="59"/>
      <c r="AV39" s="59"/>
      <c r="AW39" s="59"/>
      <c r="AX39" s="59"/>
      <c r="AY39" s="59"/>
      <c r="AZ39" s="41" t="s">
        <v>48</v>
      </c>
    </row>
    <row r="40" spans="1:52" s="61" customFormat="1" ht="22.5" x14ac:dyDescent="0.2">
      <c r="A40" s="62" t="s">
        <v>75</v>
      </c>
      <c r="B40" s="50" t="s">
        <v>95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2"/>
      <c r="T40" s="52"/>
      <c r="U40" s="51"/>
      <c r="V40" s="50" t="s">
        <v>88</v>
      </c>
      <c r="W40" s="50" t="s">
        <v>45</v>
      </c>
      <c r="X40" s="50" t="s">
        <v>46</v>
      </c>
      <c r="Y40" s="50"/>
      <c r="Z40" s="50"/>
      <c r="AA40" s="50"/>
      <c r="AB40" s="50"/>
      <c r="AC40" s="50"/>
      <c r="AD40" s="50"/>
      <c r="AE40" s="50"/>
      <c r="AF40" s="50"/>
      <c r="AG40" s="53">
        <v>44723</v>
      </c>
      <c r="AH40" s="53">
        <v>44724</v>
      </c>
      <c r="AI40" s="53">
        <v>44799</v>
      </c>
      <c r="AJ40" s="53">
        <v>44804</v>
      </c>
      <c r="AK40" s="53">
        <v>44804</v>
      </c>
      <c r="AL40" s="54" t="s">
        <v>47</v>
      </c>
      <c r="AM40" s="55">
        <v>55000</v>
      </c>
      <c r="AN40" s="56">
        <v>55000</v>
      </c>
      <c r="AO40" s="49">
        <v>0</v>
      </c>
      <c r="AP40" s="55">
        <v>54850</v>
      </c>
      <c r="AQ40" s="56">
        <v>54850</v>
      </c>
      <c r="AR40" s="40">
        <v>0</v>
      </c>
      <c r="AS40" s="59"/>
      <c r="AT40" s="59"/>
      <c r="AU40" s="59"/>
      <c r="AV40" s="59"/>
      <c r="AW40" s="59"/>
      <c r="AX40" s="59"/>
      <c r="AY40" s="59"/>
      <c r="AZ40" s="41" t="s">
        <v>48</v>
      </c>
    </row>
    <row r="41" spans="1:52" s="61" customFormat="1" ht="22.5" x14ac:dyDescent="0.2">
      <c r="A41" s="62" t="s">
        <v>96</v>
      </c>
      <c r="B41" s="50" t="s">
        <v>97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2"/>
      <c r="T41" s="52"/>
      <c r="U41" s="51"/>
      <c r="V41" s="50" t="s">
        <v>88</v>
      </c>
      <c r="W41" s="50" t="s">
        <v>45</v>
      </c>
      <c r="X41" s="50" t="s">
        <v>46</v>
      </c>
      <c r="Y41" s="50"/>
      <c r="Z41" s="50"/>
      <c r="AA41" s="50"/>
      <c r="AB41" s="50"/>
      <c r="AC41" s="50"/>
      <c r="AD41" s="50"/>
      <c r="AE41" s="50"/>
      <c r="AF41" s="50"/>
      <c r="AG41" s="53">
        <v>44809</v>
      </c>
      <c r="AH41" s="53">
        <v>44810</v>
      </c>
      <c r="AI41" s="53">
        <v>44839</v>
      </c>
      <c r="AJ41" s="53">
        <v>44841</v>
      </c>
      <c r="AK41" s="53">
        <v>44841</v>
      </c>
      <c r="AL41" s="54" t="s">
        <v>47</v>
      </c>
      <c r="AM41" s="55">
        <v>50048</v>
      </c>
      <c r="AN41" s="56">
        <v>50048</v>
      </c>
      <c r="AO41" s="49">
        <v>0</v>
      </c>
      <c r="AP41" s="55">
        <v>49952</v>
      </c>
      <c r="AQ41" s="56">
        <v>49952</v>
      </c>
      <c r="AR41" s="40">
        <v>0</v>
      </c>
      <c r="AS41" s="59"/>
      <c r="AT41" s="59"/>
      <c r="AU41" s="59"/>
      <c r="AV41" s="59"/>
      <c r="AW41" s="59"/>
      <c r="AX41" s="59"/>
      <c r="AY41" s="59"/>
      <c r="AZ41" s="60" t="s">
        <v>48</v>
      </c>
    </row>
    <row r="42" spans="1:52" s="61" customFormat="1" ht="22.5" x14ac:dyDescent="0.2">
      <c r="A42" s="62" t="s">
        <v>51</v>
      </c>
      <c r="B42" s="50" t="s">
        <v>98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1"/>
      <c r="V42" s="50" t="s">
        <v>88</v>
      </c>
      <c r="W42" s="50" t="s">
        <v>45</v>
      </c>
      <c r="X42" s="50" t="s">
        <v>46</v>
      </c>
      <c r="Y42" s="50"/>
      <c r="Z42" s="50"/>
      <c r="AA42" s="50"/>
      <c r="AB42" s="50"/>
      <c r="AC42" s="50"/>
      <c r="AD42" s="50"/>
      <c r="AE42" s="50"/>
      <c r="AF42" s="50"/>
      <c r="AG42" s="53">
        <v>44809</v>
      </c>
      <c r="AH42" s="53">
        <v>44810</v>
      </c>
      <c r="AI42" s="53">
        <v>44839</v>
      </c>
      <c r="AJ42" s="53">
        <v>44841</v>
      </c>
      <c r="AK42" s="53">
        <v>44841</v>
      </c>
      <c r="AL42" s="54" t="s">
        <v>47</v>
      </c>
      <c r="AM42" s="55">
        <v>54526</v>
      </c>
      <c r="AN42" s="56">
        <v>54526</v>
      </c>
      <c r="AO42" s="49">
        <v>0</v>
      </c>
      <c r="AP42" s="55">
        <v>54404</v>
      </c>
      <c r="AQ42" s="56">
        <v>54404</v>
      </c>
      <c r="AR42" s="40">
        <v>0</v>
      </c>
      <c r="AS42" s="59"/>
      <c r="AT42" s="59"/>
      <c r="AU42" s="59"/>
      <c r="AV42" s="59"/>
      <c r="AW42" s="59"/>
      <c r="AX42" s="59"/>
      <c r="AY42" s="59"/>
      <c r="AZ42" s="60" t="s">
        <v>48</v>
      </c>
    </row>
    <row r="43" spans="1:52" s="61" customFormat="1" ht="22.5" x14ac:dyDescent="0.2">
      <c r="A43" s="62" t="s">
        <v>75</v>
      </c>
      <c r="B43" s="50" t="s">
        <v>91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1"/>
      <c r="V43" s="50" t="s">
        <v>88</v>
      </c>
      <c r="W43" s="50" t="s">
        <v>45</v>
      </c>
      <c r="X43" s="50" t="s">
        <v>46</v>
      </c>
      <c r="Y43" s="50"/>
      <c r="Z43" s="50"/>
      <c r="AA43" s="50"/>
      <c r="AB43" s="50"/>
      <c r="AC43" s="50"/>
      <c r="AD43" s="50"/>
      <c r="AE43" s="50"/>
      <c r="AF43" s="50"/>
      <c r="AG43" s="53">
        <v>44809</v>
      </c>
      <c r="AH43" s="53">
        <v>44810</v>
      </c>
      <c r="AI43" s="53">
        <v>44841</v>
      </c>
      <c r="AJ43" s="53">
        <v>44846</v>
      </c>
      <c r="AK43" s="53">
        <v>44846</v>
      </c>
      <c r="AL43" s="54" t="s">
        <v>47</v>
      </c>
      <c r="AM43" s="55">
        <v>54750</v>
      </c>
      <c r="AN43" s="56">
        <v>54750</v>
      </c>
      <c r="AO43" s="49">
        <v>0</v>
      </c>
      <c r="AP43" s="55">
        <v>54640</v>
      </c>
      <c r="AQ43" s="56">
        <v>54640</v>
      </c>
      <c r="AR43" s="40">
        <v>0</v>
      </c>
      <c r="AS43" s="59"/>
      <c r="AT43" s="59"/>
      <c r="AU43" s="59"/>
      <c r="AV43" s="59"/>
      <c r="AW43" s="59"/>
      <c r="AX43" s="59"/>
      <c r="AY43" s="59"/>
      <c r="AZ43" s="60" t="s">
        <v>48</v>
      </c>
    </row>
    <row r="44" spans="1:52" s="61" customFormat="1" ht="22.5" x14ac:dyDescent="0.2">
      <c r="A44" s="62" t="s">
        <v>73</v>
      </c>
      <c r="B44" s="50" t="s">
        <v>89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2"/>
      <c r="T44" s="52"/>
      <c r="U44" s="51"/>
      <c r="V44" s="50" t="s">
        <v>88</v>
      </c>
      <c r="W44" s="50" t="s">
        <v>45</v>
      </c>
      <c r="X44" s="50" t="s">
        <v>46</v>
      </c>
      <c r="Y44" s="50"/>
      <c r="Z44" s="50"/>
      <c r="AA44" s="50"/>
      <c r="AB44" s="50"/>
      <c r="AC44" s="50"/>
      <c r="AD44" s="50"/>
      <c r="AE44" s="50"/>
      <c r="AF44" s="50"/>
      <c r="AG44" s="53">
        <v>44809</v>
      </c>
      <c r="AH44" s="53">
        <v>44810</v>
      </c>
      <c r="AI44" s="53">
        <v>44839</v>
      </c>
      <c r="AJ44" s="53">
        <v>44841</v>
      </c>
      <c r="AK44" s="53">
        <v>44841</v>
      </c>
      <c r="AL44" s="54" t="s">
        <v>47</v>
      </c>
      <c r="AM44" s="55">
        <v>35000</v>
      </c>
      <c r="AN44" s="56">
        <v>35000</v>
      </c>
      <c r="AO44" s="49">
        <v>0</v>
      </c>
      <c r="AP44" s="55">
        <v>34916</v>
      </c>
      <c r="AQ44" s="56">
        <v>34916</v>
      </c>
      <c r="AR44" s="40">
        <v>0</v>
      </c>
      <c r="AS44" s="59"/>
      <c r="AT44" s="59"/>
      <c r="AU44" s="59"/>
      <c r="AV44" s="59"/>
      <c r="AW44" s="59"/>
      <c r="AX44" s="59"/>
      <c r="AY44" s="59"/>
      <c r="AZ44" s="60" t="s">
        <v>48</v>
      </c>
    </row>
    <row r="45" spans="1:52" s="42" customFormat="1" ht="22.5" x14ac:dyDescent="0.2">
      <c r="A45" s="30" t="s">
        <v>42</v>
      </c>
      <c r="B45" s="44" t="s">
        <v>99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6"/>
      <c r="T45" s="46"/>
      <c r="U45" s="45"/>
      <c r="V45" s="44" t="s">
        <v>100</v>
      </c>
      <c r="W45" s="44" t="s">
        <v>45</v>
      </c>
      <c r="X45" s="44" t="s">
        <v>46</v>
      </c>
      <c r="Y45" s="44"/>
      <c r="Z45" s="44"/>
      <c r="AA45" s="44"/>
      <c r="AB45" s="44"/>
      <c r="AC45" s="44"/>
      <c r="AD45" s="44"/>
      <c r="AE45" s="44"/>
      <c r="AF45" s="44"/>
      <c r="AG45" s="35">
        <v>44705</v>
      </c>
      <c r="AH45" s="35">
        <v>44706</v>
      </c>
      <c r="AI45" s="35">
        <v>44747</v>
      </c>
      <c r="AJ45" s="35">
        <v>44749</v>
      </c>
      <c r="AK45" s="35">
        <v>44749</v>
      </c>
      <c r="AL45" s="47" t="s">
        <v>47</v>
      </c>
      <c r="AM45" s="48">
        <v>45000</v>
      </c>
      <c r="AN45" s="38">
        <v>45000</v>
      </c>
      <c r="AO45" s="49">
        <v>0</v>
      </c>
      <c r="AP45" s="48">
        <v>44730</v>
      </c>
      <c r="AQ45" s="38">
        <v>44730</v>
      </c>
      <c r="AR45" s="40">
        <v>0</v>
      </c>
      <c r="AS45" s="31"/>
      <c r="AT45" s="31"/>
      <c r="AU45" s="31"/>
      <c r="AV45" s="31"/>
      <c r="AW45" s="31"/>
      <c r="AX45" s="31"/>
      <c r="AY45" s="31"/>
      <c r="AZ45" s="41" t="s">
        <v>48</v>
      </c>
    </row>
    <row r="46" spans="1:52" s="42" customFormat="1" ht="33.75" x14ac:dyDescent="0.2">
      <c r="A46" s="30" t="s">
        <v>101</v>
      </c>
      <c r="B46" s="44" t="s">
        <v>102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6"/>
      <c r="T46" s="46"/>
      <c r="U46" s="45"/>
      <c r="V46" s="44" t="s">
        <v>100</v>
      </c>
      <c r="W46" s="44" t="s">
        <v>45</v>
      </c>
      <c r="X46" s="44" t="s">
        <v>46</v>
      </c>
      <c r="Y46" s="44"/>
      <c r="Z46" s="44"/>
      <c r="AA46" s="44"/>
      <c r="AB46" s="44"/>
      <c r="AC46" s="44"/>
      <c r="AD46" s="44"/>
      <c r="AE46" s="44"/>
      <c r="AF46" s="44"/>
      <c r="AG46" s="35">
        <v>44727</v>
      </c>
      <c r="AH46" s="35">
        <v>44728</v>
      </c>
      <c r="AI46" s="35">
        <v>44830</v>
      </c>
      <c r="AJ46" s="35">
        <v>44832</v>
      </c>
      <c r="AK46" s="35">
        <v>44832</v>
      </c>
      <c r="AL46" s="47" t="s">
        <v>47</v>
      </c>
      <c r="AM46" s="48">
        <v>9500</v>
      </c>
      <c r="AN46" s="38">
        <v>9500</v>
      </c>
      <c r="AO46" s="49">
        <v>0</v>
      </c>
      <c r="AP46" s="48">
        <v>9300</v>
      </c>
      <c r="AQ46" s="38">
        <v>9300</v>
      </c>
      <c r="AR46" s="40">
        <v>0</v>
      </c>
      <c r="AS46" s="31"/>
      <c r="AT46" s="31"/>
      <c r="AU46" s="31"/>
      <c r="AV46" s="31"/>
      <c r="AW46" s="31"/>
      <c r="AX46" s="31"/>
      <c r="AY46" s="31"/>
      <c r="AZ46" s="41" t="s">
        <v>48</v>
      </c>
    </row>
    <row r="47" spans="1:52" s="42" customFormat="1" ht="22.5" x14ac:dyDescent="0.2">
      <c r="A47" s="30" t="s">
        <v>81</v>
      </c>
      <c r="B47" s="44" t="s">
        <v>103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/>
      <c r="T47" s="46"/>
      <c r="U47" s="45"/>
      <c r="V47" s="44" t="s">
        <v>100</v>
      </c>
      <c r="W47" s="44" t="s">
        <v>45</v>
      </c>
      <c r="X47" s="44" t="s">
        <v>46</v>
      </c>
      <c r="Y47" s="44"/>
      <c r="Z47" s="44"/>
      <c r="AA47" s="44"/>
      <c r="AB47" s="44"/>
      <c r="AC47" s="44"/>
      <c r="AD47" s="44"/>
      <c r="AE47" s="44"/>
      <c r="AF47" s="44"/>
      <c r="AG47" s="35">
        <v>44727</v>
      </c>
      <c r="AH47" s="35">
        <v>44728</v>
      </c>
      <c r="AI47" s="35">
        <v>44797</v>
      </c>
      <c r="AJ47" s="35">
        <v>44799</v>
      </c>
      <c r="AK47" s="35">
        <v>44799</v>
      </c>
      <c r="AL47" s="47" t="s">
        <v>47</v>
      </c>
      <c r="AM47" s="48">
        <v>11000</v>
      </c>
      <c r="AN47" s="38">
        <v>11000</v>
      </c>
      <c r="AO47" s="49">
        <v>0</v>
      </c>
      <c r="AP47" s="48">
        <v>10800</v>
      </c>
      <c r="AQ47" s="38">
        <v>10800</v>
      </c>
      <c r="AR47" s="40">
        <v>0</v>
      </c>
      <c r="AS47" s="31"/>
      <c r="AT47" s="31"/>
      <c r="AU47" s="31"/>
      <c r="AV47" s="31"/>
      <c r="AW47" s="31"/>
      <c r="AX47" s="31"/>
      <c r="AY47" s="31"/>
      <c r="AZ47" s="41" t="s">
        <v>48</v>
      </c>
    </row>
    <row r="48" spans="1:52" s="42" customFormat="1" ht="22.5" x14ac:dyDescent="0.2">
      <c r="A48" s="30" t="s">
        <v>104</v>
      </c>
      <c r="B48" s="44" t="s">
        <v>105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6"/>
      <c r="T48" s="46"/>
      <c r="U48" s="45"/>
      <c r="V48" s="44" t="s">
        <v>100</v>
      </c>
      <c r="W48" s="44" t="s">
        <v>45</v>
      </c>
      <c r="X48" s="44" t="s">
        <v>46</v>
      </c>
      <c r="Y48" s="44"/>
      <c r="Z48" s="44"/>
      <c r="AA48" s="44"/>
      <c r="AB48" s="44"/>
      <c r="AC48" s="44"/>
      <c r="AD48" s="44"/>
      <c r="AE48" s="44"/>
      <c r="AF48" s="44"/>
      <c r="AG48" s="35">
        <v>44727</v>
      </c>
      <c r="AH48" s="35">
        <v>44728</v>
      </c>
      <c r="AI48" s="35">
        <v>44795</v>
      </c>
      <c r="AJ48" s="35">
        <v>44797</v>
      </c>
      <c r="AK48" s="35">
        <v>44797</v>
      </c>
      <c r="AL48" s="47" t="s">
        <v>47</v>
      </c>
      <c r="AM48" s="48">
        <v>18350</v>
      </c>
      <c r="AN48" s="38">
        <v>18350</v>
      </c>
      <c r="AO48" s="49">
        <v>0</v>
      </c>
      <c r="AP48" s="48">
        <v>18140</v>
      </c>
      <c r="AQ48" s="38">
        <v>18140</v>
      </c>
      <c r="AR48" s="40">
        <v>0</v>
      </c>
      <c r="AS48" s="31"/>
      <c r="AT48" s="31"/>
      <c r="AU48" s="31"/>
      <c r="AV48" s="31"/>
      <c r="AW48" s="31"/>
      <c r="AX48" s="31"/>
      <c r="AY48" s="31"/>
      <c r="AZ48" s="41" t="s">
        <v>48</v>
      </c>
    </row>
    <row r="49" spans="1:52" s="42" customFormat="1" ht="22.5" x14ac:dyDescent="0.2">
      <c r="A49" s="30" t="s">
        <v>51</v>
      </c>
      <c r="B49" s="44" t="s">
        <v>106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6"/>
      <c r="T49" s="46"/>
      <c r="U49" s="45"/>
      <c r="V49" s="44" t="s">
        <v>100</v>
      </c>
      <c r="W49" s="44" t="s">
        <v>45</v>
      </c>
      <c r="X49" s="44" t="s">
        <v>46</v>
      </c>
      <c r="Y49" s="44"/>
      <c r="Z49" s="44"/>
      <c r="AA49" s="44"/>
      <c r="AB49" s="44"/>
      <c r="AC49" s="44"/>
      <c r="AD49" s="44"/>
      <c r="AE49" s="44"/>
      <c r="AF49" s="44"/>
      <c r="AG49" s="35">
        <v>44727</v>
      </c>
      <c r="AH49" s="35">
        <v>44728</v>
      </c>
      <c r="AI49" s="35">
        <v>44827</v>
      </c>
      <c r="AJ49" s="35">
        <v>44830</v>
      </c>
      <c r="AK49" s="35">
        <v>44830</v>
      </c>
      <c r="AL49" s="47" t="s">
        <v>47</v>
      </c>
      <c r="AM49" s="48">
        <v>14000</v>
      </c>
      <c r="AN49" s="38">
        <v>14000</v>
      </c>
      <c r="AO49" s="49">
        <v>0</v>
      </c>
      <c r="AP49" s="48">
        <v>13725</v>
      </c>
      <c r="AQ49" s="38">
        <v>13725</v>
      </c>
      <c r="AR49" s="40">
        <v>0</v>
      </c>
      <c r="AS49" s="31"/>
      <c r="AT49" s="31"/>
      <c r="AU49" s="31"/>
      <c r="AV49" s="31"/>
      <c r="AW49" s="31"/>
      <c r="AX49" s="31"/>
      <c r="AY49" s="31"/>
      <c r="AZ49" s="41" t="s">
        <v>48</v>
      </c>
    </row>
    <row r="50" spans="1:52" s="42" customFormat="1" ht="22.5" x14ac:dyDescent="0.2">
      <c r="A50" s="30" t="s">
        <v>42</v>
      </c>
      <c r="B50" s="44" t="s">
        <v>99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6"/>
      <c r="T50" s="46"/>
      <c r="U50" s="45"/>
      <c r="V50" s="44" t="s">
        <v>100</v>
      </c>
      <c r="W50" s="44" t="s">
        <v>45</v>
      </c>
      <c r="X50" s="44" t="s">
        <v>46</v>
      </c>
      <c r="Y50" s="44"/>
      <c r="Z50" s="44"/>
      <c r="AA50" s="44"/>
      <c r="AB50" s="44"/>
      <c r="AC50" s="44"/>
      <c r="AD50" s="44"/>
      <c r="AE50" s="44"/>
      <c r="AF50" s="44"/>
      <c r="AG50" s="35">
        <v>44879</v>
      </c>
      <c r="AH50" s="35">
        <v>44880</v>
      </c>
      <c r="AI50" s="35">
        <v>44909</v>
      </c>
      <c r="AJ50" s="35">
        <v>44911</v>
      </c>
      <c r="AK50" s="35">
        <v>44911</v>
      </c>
      <c r="AL50" s="47" t="s">
        <v>47</v>
      </c>
      <c r="AM50" s="48">
        <v>25000</v>
      </c>
      <c r="AN50" s="38">
        <v>25000</v>
      </c>
      <c r="AO50" s="49">
        <v>0</v>
      </c>
      <c r="AP50" s="48">
        <v>24900</v>
      </c>
      <c r="AQ50" s="38">
        <v>24900</v>
      </c>
      <c r="AR50" s="40">
        <v>0</v>
      </c>
      <c r="AS50" s="31"/>
      <c r="AT50" s="31"/>
      <c r="AU50" s="31"/>
      <c r="AV50" s="31"/>
      <c r="AW50" s="31"/>
      <c r="AX50" s="31"/>
      <c r="AY50" s="31"/>
      <c r="AZ50" s="41" t="s">
        <v>48</v>
      </c>
    </row>
    <row r="51" spans="1:52" s="42" customFormat="1" ht="22.5" x14ac:dyDescent="0.2">
      <c r="A51" s="30" t="s">
        <v>51</v>
      </c>
      <c r="B51" s="44" t="s">
        <v>67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6"/>
      <c r="T51" s="46"/>
      <c r="U51" s="45"/>
      <c r="V51" s="44" t="s">
        <v>107</v>
      </c>
      <c r="W51" s="44" t="s">
        <v>45</v>
      </c>
      <c r="X51" s="44" t="s">
        <v>46</v>
      </c>
      <c r="Y51" s="44"/>
      <c r="Z51" s="44"/>
      <c r="AA51" s="44"/>
      <c r="AB51" s="44"/>
      <c r="AC51" s="44"/>
      <c r="AD51" s="44"/>
      <c r="AE51" s="44"/>
      <c r="AF51" s="44"/>
      <c r="AG51" s="35">
        <v>44775</v>
      </c>
      <c r="AH51" s="35">
        <v>44775</v>
      </c>
      <c r="AI51" s="35">
        <v>44797</v>
      </c>
      <c r="AJ51" s="35">
        <v>44806</v>
      </c>
      <c r="AK51" s="35">
        <v>44806</v>
      </c>
      <c r="AL51" s="47" t="s">
        <v>47</v>
      </c>
      <c r="AM51" s="48">
        <v>100000</v>
      </c>
      <c r="AN51" s="38">
        <v>100000</v>
      </c>
      <c r="AO51" s="49">
        <v>0</v>
      </c>
      <c r="AP51" s="48">
        <v>99395</v>
      </c>
      <c r="AQ51" s="38">
        <v>99395</v>
      </c>
      <c r="AR51" s="40">
        <v>0</v>
      </c>
      <c r="AS51" s="31"/>
      <c r="AT51" s="31"/>
      <c r="AU51" s="31"/>
      <c r="AV51" s="31"/>
      <c r="AW51" s="31"/>
      <c r="AX51" s="31"/>
      <c r="AY51" s="31"/>
      <c r="AZ51" s="41" t="s">
        <v>48</v>
      </c>
    </row>
    <row r="52" spans="1:52" s="42" customFormat="1" ht="22.5" x14ac:dyDescent="0.2">
      <c r="A52" s="30" t="s">
        <v>68</v>
      </c>
      <c r="B52" s="44" t="s">
        <v>79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6"/>
      <c r="T52" s="46"/>
      <c r="U52" s="45"/>
      <c r="V52" s="44" t="s">
        <v>108</v>
      </c>
      <c r="W52" s="44" t="s">
        <v>45</v>
      </c>
      <c r="X52" s="44" t="s">
        <v>46</v>
      </c>
      <c r="Y52" s="44"/>
      <c r="Z52" s="44"/>
      <c r="AA52" s="44"/>
      <c r="AB52" s="44"/>
      <c r="AC52" s="44"/>
      <c r="AD52" s="44"/>
      <c r="AE52" s="44"/>
      <c r="AF52" s="44"/>
      <c r="AG52" s="35">
        <v>44755</v>
      </c>
      <c r="AH52" s="35">
        <v>44756</v>
      </c>
      <c r="AI52" s="35">
        <v>44769</v>
      </c>
      <c r="AJ52" s="35">
        <v>44774</v>
      </c>
      <c r="AK52" s="35">
        <v>44774</v>
      </c>
      <c r="AL52" s="47" t="s">
        <v>47</v>
      </c>
      <c r="AM52" s="48">
        <v>10980</v>
      </c>
      <c r="AN52" s="38">
        <v>10980</v>
      </c>
      <c r="AO52" s="49">
        <v>0</v>
      </c>
      <c r="AP52" s="48">
        <v>10927</v>
      </c>
      <c r="AQ52" s="38">
        <v>10927</v>
      </c>
      <c r="AR52" s="40">
        <v>0</v>
      </c>
      <c r="AS52" s="31"/>
      <c r="AT52" s="31"/>
      <c r="AU52" s="31"/>
      <c r="AV52" s="31"/>
      <c r="AW52" s="31"/>
      <c r="AX52" s="31"/>
      <c r="AY52" s="31"/>
      <c r="AZ52" s="41" t="s">
        <v>48</v>
      </c>
    </row>
    <row r="53" spans="1:52" s="42" customFormat="1" ht="22.5" x14ac:dyDescent="0.2">
      <c r="A53" s="30" t="s">
        <v>68</v>
      </c>
      <c r="B53" s="44" t="s">
        <v>79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  <c r="T53" s="46"/>
      <c r="U53" s="45"/>
      <c r="V53" s="44" t="s">
        <v>108</v>
      </c>
      <c r="W53" s="44" t="s">
        <v>45</v>
      </c>
      <c r="X53" s="44" t="s">
        <v>46</v>
      </c>
      <c r="Y53" s="44"/>
      <c r="Z53" s="44"/>
      <c r="AA53" s="44"/>
      <c r="AB53" s="44"/>
      <c r="AC53" s="44"/>
      <c r="AD53" s="44"/>
      <c r="AE53" s="44"/>
      <c r="AF53" s="44"/>
      <c r="AG53" s="35">
        <v>44783</v>
      </c>
      <c r="AH53" s="35">
        <v>44783</v>
      </c>
      <c r="AI53" s="35">
        <v>44797</v>
      </c>
      <c r="AJ53" s="35">
        <v>44804</v>
      </c>
      <c r="AK53" s="35">
        <v>44804</v>
      </c>
      <c r="AL53" s="47" t="s">
        <v>47</v>
      </c>
      <c r="AM53" s="48">
        <v>10260</v>
      </c>
      <c r="AN53" s="38">
        <v>10260</v>
      </c>
      <c r="AO53" s="49">
        <v>0</v>
      </c>
      <c r="AP53" s="48">
        <v>10190</v>
      </c>
      <c r="AQ53" s="38">
        <v>10190</v>
      </c>
      <c r="AR53" s="40">
        <v>0</v>
      </c>
      <c r="AS53" s="31"/>
      <c r="AT53" s="31"/>
      <c r="AU53" s="31"/>
      <c r="AV53" s="31"/>
      <c r="AW53" s="31"/>
      <c r="AX53" s="31"/>
      <c r="AY53" s="31"/>
      <c r="AZ53" s="41" t="s">
        <v>48</v>
      </c>
    </row>
    <row r="54" spans="1:52" s="42" customFormat="1" ht="33.75" x14ac:dyDescent="0.2">
      <c r="A54" s="30" t="s">
        <v>109</v>
      </c>
      <c r="B54" s="44" t="s">
        <v>110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6"/>
      <c r="T54" s="46"/>
      <c r="U54" s="45"/>
      <c r="V54" s="44" t="s">
        <v>108</v>
      </c>
      <c r="W54" s="44" t="s">
        <v>45</v>
      </c>
      <c r="X54" s="44" t="s">
        <v>46</v>
      </c>
      <c r="Y54" s="44"/>
      <c r="Z54" s="44"/>
      <c r="AA54" s="44"/>
      <c r="AB54" s="44"/>
      <c r="AC54" s="44"/>
      <c r="AD54" s="44"/>
      <c r="AE54" s="44"/>
      <c r="AF54" s="44"/>
      <c r="AG54" s="35">
        <v>44783</v>
      </c>
      <c r="AH54" s="35">
        <v>44783</v>
      </c>
      <c r="AI54" s="35">
        <v>44797</v>
      </c>
      <c r="AJ54" s="35">
        <v>44804</v>
      </c>
      <c r="AK54" s="35">
        <v>44804</v>
      </c>
      <c r="AL54" s="47" t="s">
        <v>47</v>
      </c>
      <c r="AM54" s="48">
        <v>49490</v>
      </c>
      <c r="AN54" s="38">
        <v>49490</v>
      </c>
      <c r="AO54" s="49">
        <v>0</v>
      </c>
      <c r="AP54" s="48">
        <v>49238</v>
      </c>
      <c r="AQ54" s="38">
        <v>49238</v>
      </c>
      <c r="AR54" s="40">
        <v>0</v>
      </c>
      <c r="AS54" s="31"/>
      <c r="AT54" s="31"/>
      <c r="AU54" s="31"/>
      <c r="AV54" s="31"/>
      <c r="AW54" s="31"/>
      <c r="AX54" s="31"/>
      <c r="AY54" s="31"/>
      <c r="AZ54" s="41" t="s">
        <v>48</v>
      </c>
    </row>
    <row r="55" spans="1:52" s="42" customFormat="1" ht="22.5" x14ac:dyDescent="0.2">
      <c r="A55" s="30" t="s">
        <v>51</v>
      </c>
      <c r="B55" s="44" t="s">
        <v>111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6"/>
      <c r="T55" s="46"/>
      <c r="U55" s="45"/>
      <c r="V55" s="44" t="s">
        <v>108</v>
      </c>
      <c r="W55" s="44" t="s">
        <v>45</v>
      </c>
      <c r="X55" s="44" t="s">
        <v>46</v>
      </c>
      <c r="Y55" s="44"/>
      <c r="Z55" s="44"/>
      <c r="AA55" s="44"/>
      <c r="AB55" s="44"/>
      <c r="AC55" s="44"/>
      <c r="AD55" s="44"/>
      <c r="AE55" s="44"/>
      <c r="AF55" s="44"/>
      <c r="AG55" s="35">
        <v>44790</v>
      </c>
      <c r="AH55" s="35">
        <v>44790</v>
      </c>
      <c r="AI55" s="35">
        <v>44804</v>
      </c>
      <c r="AJ55" s="35">
        <v>44804</v>
      </c>
      <c r="AK55" s="35">
        <v>44804</v>
      </c>
      <c r="AL55" s="47" t="s">
        <v>47</v>
      </c>
      <c r="AM55" s="48">
        <v>23999.5</v>
      </c>
      <c r="AN55" s="38">
        <v>23999.5</v>
      </c>
      <c r="AO55" s="49">
        <v>0</v>
      </c>
      <c r="AP55" s="48">
        <v>23919</v>
      </c>
      <c r="AQ55" s="38">
        <v>23919</v>
      </c>
      <c r="AR55" s="40">
        <v>0</v>
      </c>
      <c r="AS55" s="31"/>
      <c r="AT55" s="31"/>
      <c r="AU55" s="31"/>
      <c r="AV55" s="31"/>
      <c r="AW55" s="31"/>
      <c r="AX55" s="31"/>
      <c r="AY55" s="31"/>
      <c r="AZ55" s="41" t="s">
        <v>48</v>
      </c>
    </row>
    <row r="56" spans="1:52" s="42" customFormat="1" ht="22.5" x14ac:dyDescent="0.2">
      <c r="A56" s="30" t="s">
        <v>42</v>
      </c>
      <c r="B56" s="44" t="s">
        <v>112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6"/>
      <c r="T56" s="46"/>
      <c r="U56" s="45"/>
      <c r="V56" s="44" t="s">
        <v>108</v>
      </c>
      <c r="W56" s="44" t="s">
        <v>45</v>
      </c>
      <c r="X56" s="44" t="s">
        <v>46</v>
      </c>
      <c r="Y56" s="44"/>
      <c r="Z56" s="44"/>
      <c r="AA56" s="44"/>
      <c r="AB56" s="44"/>
      <c r="AC56" s="44"/>
      <c r="AD56" s="44"/>
      <c r="AE56" s="44"/>
      <c r="AF56" s="44"/>
      <c r="AG56" s="35">
        <v>44804</v>
      </c>
      <c r="AH56" s="35">
        <v>44804</v>
      </c>
      <c r="AI56" s="35">
        <v>44817</v>
      </c>
      <c r="AJ56" s="35">
        <v>44823</v>
      </c>
      <c r="AK56" s="35">
        <v>44823</v>
      </c>
      <c r="AL56" s="47" t="s">
        <v>47</v>
      </c>
      <c r="AM56" s="48">
        <v>21990</v>
      </c>
      <c r="AN56" s="38">
        <v>21990</v>
      </c>
      <c r="AO56" s="49">
        <v>0</v>
      </c>
      <c r="AP56" s="48">
        <v>21914</v>
      </c>
      <c r="AQ56" s="38">
        <v>21914</v>
      </c>
      <c r="AR56" s="40">
        <v>0</v>
      </c>
      <c r="AS56" s="31"/>
      <c r="AT56" s="31"/>
      <c r="AU56" s="31"/>
      <c r="AV56" s="31"/>
      <c r="AW56" s="31"/>
      <c r="AX56" s="31"/>
      <c r="AY56" s="31"/>
      <c r="AZ56" s="41" t="s">
        <v>48</v>
      </c>
    </row>
    <row r="57" spans="1:52" s="42" customFormat="1" ht="22.5" x14ac:dyDescent="0.2">
      <c r="A57" s="30" t="s">
        <v>104</v>
      </c>
      <c r="B57" s="44" t="s">
        <v>105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6"/>
      <c r="T57" s="46"/>
      <c r="U57" s="45"/>
      <c r="V57" s="44" t="s">
        <v>108</v>
      </c>
      <c r="W57" s="44" t="s">
        <v>45</v>
      </c>
      <c r="X57" s="44" t="s">
        <v>46</v>
      </c>
      <c r="Y57" s="44"/>
      <c r="Z57" s="44"/>
      <c r="AA57" s="44"/>
      <c r="AB57" s="44"/>
      <c r="AC57" s="44"/>
      <c r="AD57" s="44"/>
      <c r="AE57" s="44"/>
      <c r="AF57" s="44"/>
      <c r="AG57" s="35">
        <v>44769</v>
      </c>
      <c r="AH57" s="35">
        <v>44769</v>
      </c>
      <c r="AI57" s="35">
        <v>44782</v>
      </c>
      <c r="AJ57" s="35">
        <v>44785</v>
      </c>
      <c r="AK57" s="35">
        <v>44785</v>
      </c>
      <c r="AL57" s="47" t="s">
        <v>47</v>
      </c>
      <c r="AM57" s="48">
        <v>8700</v>
      </c>
      <c r="AN57" s="38">
        <v>8700</v>
      </c>
      <c r="AO57" s="49">
        <v>0</v>
      </c>
      <c r="AP57" s="48">
        <v>8620</v>
      </c>
      <c r="AQ57" s="38">
        <v>8620</v>
      </c>
      <c r="AR57" s="40">
        <v>0</v>
      </c>
      <c r="AS57" s="31"/>
      <c r="AT57" s="31"/>
      <c r="AU57" s="31"/>
      <c r="AV57" s="31"/>
      <c r="AW57" s="31"/>
      <c r="AX57" s="31"/>
      <c r="AY57" s="31"/>
      <c r="AZ57" s="41" t="s">
        <v>48</v>
      </c>
    </row>
    <row r="58" spans="1:52" s="42" customFormat="1" ht="22.5" x14ac:dyDescent="0.2">
      <c r="A58" s="30" t="s">
        <v>73</v>
      </c>
      <c r="B58" s="44" t="s">
        <v>74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6"/>
      <c r="T58" s="46"/>
      <c r="U58" s="45"/>
      <c r="V58" s="44" t="s">
        <v>108</v>
      </c>
      <c r="W58" s="44" t="s">
        <v>45</v>
      </c>
      <c r="X58" s="44" t="s">
        <v>46</v>
      </c>
      <c r="Y58" s="44"/>
      <c r="Z58" s="44"/>
      <c r="AA58" s="44"/>
      <c r="AB58" s="44"/>
      <c r="AC58" s="44"/>
      <c r="AD58" s="44"/>
      <c r="AE58" s="44"/>
      <c r="AF58" s="44"/>
      <c r="AG58" s="35">
        <v>44783</v>
      </c>
      <c r="AH58" s="35">
        <v>44783</v>
      </c>
      <c r="AI58" s="35">
        <v>44797</v>
      </c>
      <c r="AJ58" s="35">
        <v>44804</v>
      </c>
      <c r="AK58" s="35">
        <v>44804</v>
      </c>
      <c r="AL58" s="47" t="s">
        <v>47</v>
      </c>
      <c r="AM58" s="48">
        <v>20194</v>
      </c>
      <c r="AN58" s="38">
        <v>20194</v>
      </c>
      <c r="AO58" s="49">
        <v>0</v>
      </c>
      <c r="AP58" s="48">
        <v>20066</v>
      </c>
      <c r="AQ58" s="38">
        <v>20066</v>
      </c>
      <c r="AR58" s="40">
        <v>0</v>
      </c>
      <c r="AS58" s="31"/>
      <c r="AT58" s="31"/>
      <c r="AU58" s="31"/>
      <c r="AV58" s="31"/>
      <c r="AW58" s="31"/>
      <c r="AX58" s="31"/>
      <c r="AY58" s="31"/>
      <c r="AZ58" s="41" t="s">
        <v>48</v>
      </c>
    </row>
    <row r="59" spans="1:52" s="42" customFormat="1" ht="22.5" x14ac:dyDescent="0.2">
      <c r="A59" s="30" t="s">
        <v>75</v>
      </c>
      <c r="B59" s="44" t="s">
        <v>113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6"/>
      <c r="T59" s="46"/>
      <c r="U59" s="45"/>
      <c r="V59" s="44" t="s">
        <v>108</v>
      </c>
      <c r="W59" s="44" t="s">
        <v>45</v>
      </c>
      <c r="X59" s="44" t="s">
        <v>46</v>
      </c>
      <c r="Y59" s="44"/>
      <c r="Z59" s="44"/>
      <c r="AA59" s="44"/>
      <c r="AB59" s="44"/>
      <c r="AC59" s="44"/>
      <c r="AD59" s="44"/>
      <c r="AE59" s="44"/>
      <c r="AF59" s="44"/>
      <c r="AG59" s="35">
        <v>44804</v>
      </c>
      <c r="AH59" s="35">
        <v>44804</v>
      </c>
      <c r="AI59" s="35">
        <v>44823</v>
      </c>
      <c r="AJ59" s="35">
        <v>44830</v>
      </c>
      <c r="AK59" s="35">
        <v>44830</v>
      </c>
      <c r="AL59" s="47" t="s">
        <v>47</v>
      </c>
      <c r="AM59" s="48">
        <v>17346.97</v>
      </c>
      <c r="AN59" s="38">
        <v>17346.97</v>
      </c>
      <c r="AO59" s="49">
        <v>0</v>
      </c>
      <c r="AP59" s="48">
        <v>17276.97</v>
      </c>
      <c r="AQ59" s="38">
        <v>17276.97</v>
      </c>
      <c r="AR59" s="40">
        <v>0</v>
      </c>
      <c r="AS59" s="31"/>
      <c r="AT59" s="31"/>
      <c r="AU59" s="31"/>
      <c r="AV59" s="31"/>
      <c r="AW59" s="31"/>
      <c r="AX59" s="31"/>
      <c r="AY59" s="31"/>
      <c r="AZ59" s="41" t="s">
        <v>48</v>
      </c>
    </row>
    <row r="60" spans="1:52" s="42" customFormat="1" ht="22.5" x14ac:dyDescent="0.2">
      <c r="A60" s="30" t="s">
        <v>77</v>
      </c>
      <c r="B60" s="44" t="s">
        <v>78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6"/>
      <c r="T60" s="46"/>
      <c r="U60" s="45"/>
      <c r="V60" s="44" t="s">
        <v>108</v>
      </c>
      <c r="W60" s="44" t="s">
        <v>45</v>
      </c>
      <c r="X60" s="44" t="s">
        <v>46</v>
      </c>
      <c r="Y60" s="44"/>
      <c r="Z60" s="44"/>
      <c r="AA60" s="44"/>
      <c r="AB60" s="44"/>
      <c r="AC60" s="44"/>
      <c r="AD60" s="44"/>
      <c r="AE60" s="44"/>
      <c r="AF60" s="44"/>
      <c r="AG60" s="35">
        <v>44821</v>
      </c>
      <c r="AH60" s="35">
        <v>44821</v>
      </c>
      <c r="AI60" s="35">
        <v>44831</v>
      </c>
      <c r="AJ60" s="35">
        <v>44848</v>
      </c>
      <c r="AK60" s="35">
        <v>44848</v>
      </c>
      <c r="AL60" s="47" t="s">
        <v>47</v>
      </c>
      <c r="AM60" s="48">
        <v>10195</v>
      </c>
      <c r="AN60" s="38">
        <v>10195</v>
      </c>
      <c r="AO60" s="49">
        <v>0</v>
      </c>
      <c r="AP60" s="48">
        <v>10145</v>
      </c>
      <c r="AQ60" s="38">
        <v>10145</v>
      </c>
      <c r="AR60" s="40">
        <v>0</v>
      </c>
      <c r="AS60" s="31"/>
      <c r="AT60" s="31"/>
      <c r="AU60" s="31"/>
      <c r="AV60" s="31"/>
      <c r="AW60" s="31"/>
      <c r="AX60" s="31"/>
      <c r="AY60" s="31"/>
      <c r="AZ60" s="41" t="s">
        <v>48</v>
      </c>
    </row>
    <row r="61" spans="1:52" s="42" customFormat="1" ht="22.5" x14ac:dyDescent="0.2">
      <c r="A61" s="43" t="s">
        <v>75</v>
      </c>
      <c r="B61" s="44" t="s">
        <v>79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6"/>
      <c r="T61" s="46"/>
      <c r="U61" s="45"/>
      <c r="V61" s="44" t="s">
        <v>108</v>
      </c>
      <c r="W61" s="44" t="s">
        <v>45</v>
      </c>
      <c r="X61" s="44" t="s">
        <v>46</v>
      </c>
      <c r="Y61" s="44"/>
      <c r="Z61" s="44"/>
      <c r="AA61" s="44"/>
      <c r="AB61" s="44"/>
      <c r="AC61" s="44"/>
      <c r="AD61" s="44"/>
      <c r="AE61" s="44"/>
      <c r="AF61" s="44"/>
      <c r="AG61" s="35">
        <v>44821</v>
      </c>
      <c r="AH61" s="35">
        <v>44821</v>
      </c>
      <c r="AI61" s="35">
        <v>44831</v>
      </c>
      <c r="AJ61" s="35">
        <v>44848</v>
      </c>
      <c r="AK61" s="35">
        <v>44848</v>
      </c>
      <c r="AL61" s="47" t="s">
        <v>47</v>
      </c>
      <c r="AM61" s="48">
        <v>11386</v>
      </c>
      <c r="AN61" s="38">
        <v>11386</v>
      </c>
      <c r="AO61" s="49">
        <v>0</v>
      </c>
      <c r="AP61" s="48">
        <v>11306</v>
      </c>
      <c r="AQ61" s="38">
        <v>11306</v>
      </c>
      <c r="AR61" s="40">
        <v>0</v>
      </c>
      <c r="AS61" s="31"/>
      <c r="AT61" s="31"/>
      <c r="AU61" s="31"/>
      <c r="AV61" s="31"/>
      <c r="AW61" s="31"/>
      <c r="AX61" s="31"/>
      <c r="AY61" s="31"/>
      <c r="AZ61" s="41" t="s">
        <v>48</v>
      </c>
    </row>
    <row r="62" spans="1:52" s="42" customFormat="1" ht="22.5" x14ac:dyDescent="0.2">
      <c r="A62" s="43" t="s">
        <v>56</v>
      </c>
      <c r="B62" s="44" t="s">
        <v>114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6"/>
      <c r="T62" s="46"/>
      <c r="U62" s="45"/>
      <c r="V62" s="44" t="s">
        <v>108</v>
      </c>
      <c r="W62" s="44" t="s">
        <v>45</v>
      </c>
      <c r="X62" s="44" t="s">
        <v>46</v>
      </c>
      <c r="Y62" s="44"/>
      <c r="Z62" s="44"/>
      <c r="AA62" s="44"/>
      <c r="AB62" s="44"/>
      <c r="AC62" s="44"/>
      <c r="AD62" s="44"/>
      <c r="AE62" s="44"/>
      <c r="AF62" s="44"/>
      <c r="AG62" s="35">
        <v>44874</v>
      </c>
      <c r="AH62" s="35">
        <v>44874</v>
      </c>
      <c r="AI62" s="35">
        <v>44887</v>
      </c>
      <c r="AJ62" s="35">
        <v>44893</v>
      </c>
      <c r="AK62" s="35">
        <v>44893</v>
      </c>
      <c r="AL62" s="47" t="s">
        <v>47</v>
      </c>
      <c r="AM62" s="48">
        <v>38955</v>
      </c>
      <c r="AN62" s="38">
        <v>38955</v>
      </c>
      <c r="AO62" s="49">
        <v>0</v>
      </c>
      <c r="AP62" s="48">
        <v>38865</v>
      </c>
      <c r="AQ62" s="38">
        <v>38865</v>
      </c>
      <c r="AR62" s="40">
        <v>0</v>
      </c>
      <c r="AS62" s="31"/>
      <c r="AT62" s="31"/>
      <c r="AU62" s="31"/>
      <c r="AV62" s="31"/>
      <c r="AW62" s="31"/>
      <c r="AX62" s="31"/>
      <c r="AY62" s="31"/>
      <c r="AZ62" s="41" t="s">
        <v>48</v>
      </c>
    </row>
    <row r="63" spans="1:52" s="42" customFormat="1" ht="22.5" x14ac:dyDescent="0.2">
      <c r="A63" s="43" t="s">
        <v>51</v>
      </c>
      <c r="B63" s="44" t="s">
        <v>111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6"/>
      <c r="T63" s="46"/>
      <c r="U63" s="45"/>
      <c r="V63" s="44" t="s">
        <v>108</v>
      </c>
      <c r="W63" s="44" t="s">
        <v>45</v>
      </c>
      <c r="X63" s="44" t="s">
        <v>46</v>
      </c>
      <c r="Y63" s="44"/>
      <c r="Z63" s="44"/>
      <c r="AA63" s="44"/>
      <c r="AB63" s="44"/>
      <c r="AC63" s="44"/>
      <c r="AD63" s="44"/>
      <c r="AE63" s="44"/>
      <c r="AF63" s="44"/>
      <c r="AG63" s="35">
        <v>44874</v>
      </c>
      <c r="AH63" s="35">
        <v>44874</v>
      </c>
      <c r="AI63" s="35">
        <v>44882</v>
      </c>
      <c r="AJ63" s="35">
        <v>44887</v>
      </c>
      <c r="AK63" s="35">
        <v>44887</v>
      </c>
      <c r="AL63" s="47" t="s">
        <v>47</v>
      </c>
      <c r="AM63" s="48">
        <v>21140</v>
      </c>
      <c r="AN63" s="38">
        <v>21140</v>
      </c>
      <c r="AO63" s="49">
        <v>0</v>
      </c>
      <c r="AP63" s="48">
        <v>21040</v>
      </c>
      <c r="AQ63" s="38">
        <v>21040</v>
      </c>
      <c r="AR63" s="40">
        <v>0</v>
      </c>
      <c r="AS63" s="31"/>
      <c r="AT63" s="31"/>
      <c r="AU63" s="31"/>
      <c r="AV63" s="31"/>
      <c r="AW63" s="31"/>
      <c r="AX63" s="31"/>
      <c r="AY63" s="31"/>
      <c r="AZ63" s="63" t="s">
        <v>48</v>
      </c>
    </row>
    <row r="64" spans="1:52" s="42" customFormat="1" ht="22.5" x14ac:dyDescent="0.2">
      <c r="A64" s="43" t="s">
        <v>56</v>
      </c>
      <c r="B64" s="44" t="s">
        <v>115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6"/>
      <c r="T64" s="46"/>
      <c r="U64" s="45"/>
      <c r="V64" s="44" t="s">
        <v>116</v>
      </c>
      <c r="W64" s="44" t="s">
        <v>45</v>
      </c>
      <c r="X64" s="44" t="s">
        <v>46</v>
      </c>
      <c r="Y64" s="44"/>
      <c r="Z64" s="44"/>
      <c r="AA64" s="44"/>
      <c r="AB64" s="44"/>
      <c r="AC64" s="44"/>
      <c r="AD64" s="44"/>
      <c r="AE64" s="44"/>
      <c r="AF64" s="44"/>
      <c r="AG64" s="35">
        <v>44804</v>
      </c>
      <c r="AH64" s="35">
        <v>44804</v>
      </c>
      <c r="AI64" s="35">
        <v>44827</v>
      </c>
      <c r="AJ64" s="35">
        <v>44834</v>
      </c>
      <c r="AK64" s="35">
        <v>44834</v>
      </c>
      <c r="AL64" s="47" t="s">
        <v>47</v>
      </c>
      <c r="AM64" s="48">
        <v>171000</v>
      </c>
      <c r="AN64" s="38">
        <v>171000</v>
      </c>
      <c r="AO64" s="49">
        <v>0</v>
      </c>
      <c r="AP64" s="48">
        <v>170000</v>
      </c>
      <c r="AQ64" s="38">
        <v>170000</v>
      </c>
      <c r="AR64" s="40">
        <v>0</v>
      </c>
      <c r="AS64" s="31"/>
      <c r="AT64" s="31"/>
      <c r="AU64" s="31"/>
      <c r="AV64" s="31"/>
      <c r="AW64" s="31"/>
      <c r="AX64" s="31"/>
      <c r="AY64" s="31"/>
      <c r="AZ64" s="41" t="s">
        <v>48</v>
      </c>
    </row>
    <row r="65" spans="1:53" s="42" customFormat="1" ht="33.75" x14ac:dyDescent="0.2">
      <c r="A65" s="30" t="s">
        <v>56</v>
      </c>
      <c r="B65" s="44" t="s">
        <v>117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6"/>
      <c r="T65" s="46"/>
      <c r="U65" s="45"/>
      <c r="V65" s="44" t="s">
        <v>116</v>
      </c>
      <c r="W65" s="44" t="s">
        <v>45</v>
      </c>
      <c r="X65" s="44" t="s">
        <v>46</v>
      </c>
      <c r="Y65" s="44"/>
      <c r="Z65" s="44"/>
      <c r="AA65" s="44"/>
      <c r="AB65" s="44"/>
      <c r="AC65" s="44"/>
      <c r="AD65" s="44"/>
      <c r="AE65" s="44"/>
      <c r="AF65" s="44"/>
      <c r="AG65" s="35">
        <v>44869</v>
      </c>
      <c r="AH65" s="35">
        <v>44869</v>
      </c>
      <c r="AI65" s="35">
        <v>44890</v>
      </c>
      <c r="AJ65" s="35">
        <v>44897</v>
      </c>
      <c r="AK65" s="35">
        <v>44897</v>
      </c>
      <c r="AL65" s="47" t="s">
        <v>47</v>
      </c>
      <c r="AM65" s="48">
        <v>191950</v>
      </c>
      <c r="AN65" s="38">
        <v>191950</v>
      </c>
      <c r="AO65" s="49">
        <v>0</v>
      </c>
      <c r="AP65" s="48">
        <v>187100</v>
      </c>
      <c r="AQ65" s="38">
        <v>187100</v>
      </c>
      <c r="AR65" s="40">
        <v>0</v>
      </c>
      <c r="AS65" s="31"/>
      <c r="AT65" s="31"/>
      <c r="AU65" s="31"/>
      <c r="AV65" s="31"/>
      <c r="AW65" s="31"/>
      <c r="AX65" s="31"/>
      <c r="AY65" s="31"/>
      <c r="AZ65" s="41" t="s">
        <v>48</v>
      </c>
    </row>
    <row r="66" spans="1:53" s="42" customFormat="1" ht="33.75" x14ac:dyDescent="0.2">
      <c r="A66" s="30" t="s">
        <v>51</v>
      </c>
      <c r="B66" s="44" t="s">
        <v>118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6"/>
      <c r="T66" s="46"/>
      <c r="U66" s="45"/>
      <c r="V66" s="44" t="s">
        <v>116</v>
      </c>
      <c r="W66" s="44" t="s">
        <v>45</v>
      </c>
      <c r="X66" s="44" t="s">
        <v>46</v>
      </c>
      <c r="Y66" s="44"/>
      <c r="Z66" s="44"/>
      <c r="AA66" s="44"/>
      <c r="AB66" s="44"/>
      <c r="AC66" s="44"/>
      <c r="AD66" s="44"/>
      <c r="AE66" s="44"/>
      <c r="AF66" s="44"/>
      <c r="AG66" s="35">
        <v>44804</v>
      </c>
      <c r="AH66" s="35">
        <v>44804</v>
      </c>
      <c r="AI66" s="35">
        <v>44840</v>
      </c>
      <c r="AJ66" s="35">
        <v>44847</v>
      </c>
      <c r="AK66" s="35">
        <v>44847</v>
      </c>
      <c r="AL66" s="47" t="s">
        <v>47</v>
      </c>
      <c r="AM66" s="48">
        <v>532000</v>
      </c>
      <c r="AN66" s="38">
        <v>532000</v>
      </c>
      <c r="AO66" s="49">
        <v>0</v>
      </c>
      <c r="AP66" s="48">
        <v>531341</v>
      </c>
      <c r="AQ66" s="38">
        <v>531341</v>
      </c>
      <c r="AR66" s="40">
        <v>0</v>
      </c>
      <c r="AS66" s="31"/>
      <c r="AT66" s="31"/>
      <c r="AU66" s="31"/>
      <c r="AV66" s="31"/>
      <c r="AW66" s="31"/>
      <c r="AX66" s="31"/>
      <c r="AY66" s="31"/>
      <c r="AZ66" s="41" t="s">
        <v>48</v>
      </c>
    </row>
    <row r="67" spans="1:53" s="42" customFormat="1" ht="22.5" x14ac:dyDescent="0.2">
      <c r="A67" s="43" t="s">
        <v>51</v>
      </c>
      <c r="B67" s="44" t="s">
        <v>67</v>
      </c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6"/>
      <c r="T67" s="46"/>
      <c r="U67" s="45"/>
      <c r="V67" s="44" t="s">
        <v>119</v>
      </c>
      <c r="W67" s="44" t="s">
        <v>45</v>
      </c>
      <c r="X67" s="44" t="s">
        <v>46</v>
      </c>
      <c r="Y67" s="44"/>
      <c r="Z67" s="44"/>
      <c r="AA67" s="44"/>
      <c r="AB67" s="44"/>
      <c r="AC67" s="44"/>
      <c r="AD67" s="44"/>
      <c r="AE67" s="44"/>
      <c r="AF67" s="44"/>
      <c r="AG67" s="35">
        <v>44743</v>
      </c>
      <c r="AH67" s="35">
        <v>44744</v>
      </c>
      <c r="AI67" s="35">
        <v>44767</v>
      </c>
      <c r="AJ67" s="35">
        <v>44769</v>
      </c>
      <c r="AK67" s="35">
        <v>44769</v>
      </c>
      <c r="AL67" s="47" t="s">
        <v>47</v>
      </c>
      <c r="AM67" s="48">
        <v>60950</v>
      </c>
      <c r="AN67" s="38">
        <v>60950</v>
      </c>
      <c r="AO67" s="49">
        <v>0</v>
      </c>
      <c r="AP67" s="48">
        <v>60817</v>
      </c>
      <c r="AQ67" s="38">
        <v>60817</v>
      </c>
      <c r="AR67" s="40">
        <v>0</v>
      </c>
      <c r="AS67" s="31"/>
      <c r="AT67" s="31"/>
      <c r="AU67" s="31"/>
      <c r="AV67" s="31"/>
      <c r="AW67" s="31"/>
      <c r="AX67" s="31"/>
      <c r="AY67" s="31"/>
      <c r="AZ67" s="41" t="s">
        <v>48</v>
      </c>
    </row>
    <row r="68" spans="1:53" s="42" customFormat="1" ht="22.5" x14ac:dyDescent="0.2">
      <c r="A68" s="43" t="s">
        <v>73</v>
      </c>
      <c r="B68" s="44" t="s">
        <v>120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6"/>
      <c r="T68" s="46"/>
      <c r="U68" s="45"/>
      <c r="V68" s="44" t="s">
        <v>121</v>
      </c>
      <c r="W68" s="44" t="s">
        <v>45</v>
      </c>
      <c r="X68" s="44" t="s">
        <v>46</v>
      </c>
      <c r="Y68" s="44"/>
      <c r="Z68" s="44"/>
      <c r="AA68" s="44"/>
      <c r="AB68" s="44"/>
      <c r="AC68" s="44"/>
      <c r="AD68" s="44"/>
      <c r="AE68" s="44"/>
      <c r="AF68" s="44"/>
      <c r="AG68" s="35">
        <v>44713</v>
      </c>
      <c r="AH68" s="35">
        <v>44713</v>
      </c>
      <c r="AI68" s="35">
        <v>44748</v>
      </c>
      <c r="AJ68" s="35">
        <v>44762</v>
      </c>
      <c r="AK68" s="35">
        <v>44762</v>
      </c>
      <c r="AL68" s="47" t="s">
        <v>47</v>
      </c>
      <c r="AM68" s="48">
        <v>20000</v>
      </c>
      <c r="AN68" s="38">
        <v>20000</v>
      </c>
      <c r="AO68" s="49">
        <v>0</v>
      </c>
      <c r="AP68" s="48">
        <v>19775</v>
      </c>
      <c r="AQ68" s="38">
        <v>19775</v>
      </c>
      <c r="AR68" s="40">
        <v>0</v>
      </c>
      <c r="AS68" s="31"/>
      <c r="AT68" s="31"/>
      <c r="AU68" s="31"/>
      <c r="AV68" s="31"/>
      <c r="AW68" s="31"/>
      <c r="AX68" s="31"/>
      <c r="AY68" s="31"/>
      <c r="AZ68" s="41" t="s">
        <v>48</v>
      </c>
    </row>
    <row r="69" spans="1:53" s="42" customFormat="1" ht="22.5" x14ac:dyDescent="0.2">
      <c r="A69" s="43" t="s">
        <v>73</v>
      </c>
      <c r="B69" s="44" t="s">
        <v>120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6"/>
      <c r="T69" s="46"/>
      <c r="U69" s="45"/>
      <c r="V69" s="44" t="s">
        <v>121</v>
      </c>
      <c r="W69" s="44" t="s">
        <v>45</v>
      </c>
      <c r="X69" s="44" t="s">
        <v>46</v>
      </c>
      <c r="Y69" s="44"/>
      <c r="Z69" s="44"/>
      <c r="AA69" s="44"/>
      <c r="AB69" s="44"/>
      <c r="AC69" s="44"/>
      <c r="AD69" s="44"/>
      <c r="AE69" s="44"/>
      <c r="AF69" s="44"/>
      <c r="AG69" s="35">
        <v>44713</v>
      </c>
      <c r="AH69" s="35">
        <v>44713</v>
      </c>
      <c r="AI69" s="35">
        <v>44768</v>
      </c>
      <c r="AJ69" s="35">
        <v>44782</v>
      </c>
      <c r="AK69" s="35">
        <v>44782</v>
      </c>
      <c r="AL69" s="47" t="s">
        <v>47</v>
      </c>
      <c r="AM69" s="48">
        <v>60000</v>
      </c>
      <c r="AN69" s="38">
        <v>60000</v>
      </c>
      <c r="AO69" s="49">
        <v>0</v>
      </c>
      <c r="AP69" s="48">
        <v>59825</v>
      </c>
      <c r="AQ69" s="38">
        <v>59825</v>
      </c>
      <c r="AR69" s="40">
        <v>0</v>
      </c>
      <c r="AS69" s="31"/>
      <c r="AT69" s="31"/>
      <c r="AU69" s="31"/>
      <c r="AV69" s="31"/>
      <c r="AW69" s="31"/>
      <c r="AX69" s="31"/>
      <c r="AY69" s="31"/>
      <c r="AZ69" s="41" t="s">
        <v>48</v>
      </c>
    </row>
    <row r="70" spans="1:53" s="42" customFormat="1" ht="22.5" x14ac:dyDescent="0.2">
      <c r="A70" s="30" t="s">
        <v>51</v>
      </c>
      <c r="B70" s="44" t="s">
        <v>122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6"/>
      <c r="T70" s="46"/>
      <c r="U70" s="45"/>
      <c r="V70" s="44" t="s">
        <v>121</v>
      </c>
      <c r="W70" s="44" t="s">
        <v>45</v>
      </c>
      <c r="X70" s="44" t="s">
        <v>46</v>
      </c>
      <c r="Y70" s="44"/>
      <c r="Z70" s="44"/>
      <c r="AA70" s="44"/>
      <c r="AB70" s="44"/>
      <c r="AC70" s="44"/>
      <c r="AD70" s="44"/>
      <c r="AE70" s="44"/>
      <c r="AF70" s="44"/>
      <c r="AG70" s="35">
        <v>44884</v>
      </c>
      <c r="AH70" s="35">
        <v>44884</v>
      </c>
      <c r="AI70" s="35">
        <v>44902</v>
      </c>
      <c r="AJ70" s="35">
        <v>44916</v>
      </c>
      <c r="AK70" s="35">
        <v>44916</v>
      </c>
      <c r="AL70" s="47" t="s">
        <v>47</v>
      </c>
      <c r="AM70" s="48">
        <v>15000</v>
      </c>
      <c r="AN70" s="38">
        <v>15000</v>
      </c>
      <c r="AO70" s="49">
        <v>0</v>
      </c>
      <c r="AP70" s="48">
        <v>14808</v>
      </c>
      <c r="AQ70" s="38">
        <v>14808</v>
      </c>
      <c r="AR70" s="40">
        <v>0</v>
      </c>
      <c r="AS70" s="31"/>
      <c r="AT70" s="31"/>
      <c r="AU70" s="31"/>
      <c r="AV70" s="31"/>
      <c r="AW70" s="31"/>
      <c r="AX70" s="31"/>
      <c r="AY70" s="31"/>
      <c r="AZ70" s="41" t="s">
        <v>48</v>
      </c>
    </row>
    <row r="71" spans="1:53" s="42" customFormat="1" ht="22.5" x14ac:dyDescent="0.2">
      <c r="A71" s="30" t="s">
        <v>42</v>
      </c>
      <c r="B71" s="44" t="s">
        <v>123</v>
      </c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6"/>
      <c r="T71" s="46"/>
      <c r="U71" s="45"/>
      <c r="V71" s="44" t="s">
        <v>121</v>
      </c>
      <c r="W71" s="44" t="s">
        <v>45</v>
      </c>
      <c r="X71" s="44" t="s">
        <v>46</v>
      </c>
      <c r="Y71" s="44"/>
      <c r="Z71" s="44"/>
      <c r="AA71" s="44"/>
      <c r="AB71" s="44"/>
      <c r="AC71" s="44"/>
      <c r="AD71" s="44"/>
      <c r="AE71" s="44"/>
      <c r="AF71" s="44"/>
      <c r="AG71" s="35">
        <v>44884</v>
      </c>
      <c r="AH71" s="35">
        <v>44884</v>
      </c>
      <c r="AI71" s="35">
        <v>44902</v>
      </c>
      <c r="AJ71" s="35">
        <v>44916</v>
      </c>
      <c r="AK71" s="35">
        <v>44916</v>
      </c>
      <c r="AL71" s="47" t="s">
        <v>47</v>
      </c>
      <c r="AM71" s="48">
        <v>43000</v>
      </c>
      <c r="AN71" s="38">
        <v>43000</v>
      </c>
      <c r="AO71" s="49">
        <v>0</v>
      </c>
      <c r="AP71" s="48">
        <v>42800</v>
      </c>
      <c r="AQ71" s="38">
        <v>42800</v>
      </c>
      <c r="AR71" s="40">
        <v>0</v>
      </c>
      <c r="AS71" s="31"/>
      <c r="AT71" s="31"/>
      <c r="AU71" s="31"/>
      <c r="AV71" s="31"/>
      <c r="AW71" s="31"/>
      <c r="AX71" s="31"/>
      <c r="AY71" s="31"/>
      <c r="AZ71" s="41" t="s">
        <v>48</v>
      </c>
    </row>
    <row r="72" spans="1:53" s="42" customFormat="1" ht="22.5" x14ac:dyDescent="0.2">
      <c r="A72" s="43" t="s">
        <v>56</v>
      </c>
      <c r="B72" s="44" t="s">
        <v>124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6"/>
      <c r="T72" s="46"/>
      <c r="U72" s="45"/>
      <c r="V72" s="44" t="s">
        <v>121</v>
      </c>
      <c r="W72" s="44" t="s">
        <v>45</v>
      </c>
      <c r="X72" s="44" t="s">
        <v>46</v>
      </c>
      <c r="Y72" s="44"/>
      <c r="Z72" s="44"/>
      <c r="AA72" s="44"/>
      <c r="AB72" s="44"/>
      <c r="AC72" s="44"/>
      <c r="AD72" s="44"/>
      <c r="AE72" s="44"/>
      <c r="AF72" s="44"/>
      <c r="AG72" s="35">
        <v>44884</v>
      </c>
      <c r="AH72" s="35">
        <v>44884</v>
      </c>
      <c r="AI72" s="35">
        <v>44902</v>
      </c>
      <c r="AJ72" s="35">
        <v>44916</v>
      </c>
      <c r="AK72" s="35">
        <v>44916</v>
      </c>
      <c r="AL72" s="47" t="s">
        <v>47</v>
      </c>
      <c r="AM72" s="48">
        <v>20000</v>
      </c>
      <c r="AN72" s="38">
        <v>20000</v>
      </c>
      <c r="AO72" s="49">
        <v>0</v>
      </c>
      <c r="AP72" s="48">
        <v>19976</v>
      </c>
      <c r="AQ72" s="38">
        <v>19976</v>
      </c>
      <c r="AR72" s="40">
        <v>0</v>
      </c>
      <c r="AS72" s="31"/>
      <c r="AT72" s="31"/>
      <c r="AU72" s="31"/>
      <c r="AV72" s="31"/>
      <c r="AW72" s="31"/>
      <c r="AX72" s="31"/>
      <c r="AY72" s="31"/>
      <c r="AZ72" s="41" t="s">
        <v>48</v>
      </c>
    </row>
    <row r="73" spans="1:53" s="42" customFormat="1" ht="22.5" x14ac:dyDescent="0.2">
      <c r="A73" s="43" t="s">
        <v>75</v>
      </c>
      <c r="B73" s="44" t="s">
        <v>76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6"/>
      <c r="T73" s="46"/>
      <c r="U73" s="45"/>
      <c r="V73" s="44" t="s">
        <v>121</v>
      </c>
      <c r="W73" s="44" t="s">
        <v>45</v>
      </c>
      <c r="X73" s="44" t="s">
        <v>46</v>
      </c>
      <c r="Y73" s="44"/>
      <c r="Z73" s="44"/>
      <c r="AA73" s="44"/>
      <c r="AB73" s="44"/>
      <c r="AC73" s="44"/>
      <c r="AD73" s="44"/>
      <c r="AE73" s="44"/>
      <c r="AF73" s="44"/>
      <c r="AG73" s="35">
        <v>44904</v>
      </c>
      <c r="AH73" s="35">
        <v>44904</v>
      </c>
      <c r="AI73" s="35">
        <v>44915</v>
      </c>
      <c r="AJ73" s="35">
        <v>37259</v>
      </c>
      <c r="AK73" s="35">
        <v>44929</v>
      </c>
      <c r="AL73" s="47" t="s">
        <v>47</v>
      </c>
      <c r="AM73" s="48">
        <v>20000</v>
      </c>
      <c r="AN73" s="38">
        <v>20000</v>
      </c>
      <c r="AO73" s="49">
        <v>0</v>
      </c>
      <c r="AP73" s="48">
        <v>19725</v>
      </c>
      <c r="AQ73" s="38">
        <v>19725</v>
      </c>
      <c r="AR73" s="40">
        <v>0</v>
      </c>
      <c r="AS73" s="31"/>
      <c r="AT73" s="31"/>
      <c r="AU73" s="31"/>
      <c r="AV73" s="31"/>
      <c r="AW73" s="31"/>
      <c r="AX73" s="31"/>
      <c r="AY73" s="31"/>
      <c r="AZ73" s="41" t="s">
        <v>48</v>
      </c>
    </row>
    <row r="74" spans="1:53" ht="19.5" customHeight="1" x14ac:dyDescent="0.2">
      <c r="A74" s="64" t="s">
        <v>125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6">
        <f>SUM(AM8:AM73)</f>
        <v>8072609.4699999997</v>
      </c>
      <c r="AN74" s="67"/>
      <c r="AO74" s="68"/>
      <c r="AP74" s="67"/>
      <c r="AQ74" s="67"/>
      <c r="AR74" s="68"/>
      <c r="AZ74" s="69"/>
    </row>
    <row r="75" spans="1:53" ht="15" x14ac:dyDescent="0.2">
      <c r="A75" s="96" t="s">
        <v>126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7"/>
      <c r="AN75" s="98"/>
      <c r="AO75" s="98"/>
      <c r="AP75" s="99">
        <f>SUM(AP8:AP73)</f>
        <v>8001075.9699999997</v>
      </c>
      <c r="AQ75" s="99"/>
      <c r="AR75" s="100"/>
      <c r="AZ75" s="70"/>
    </row>
    <row r="76" spans="1:53" ht="15" x14ac:dyDescent="0.2">
      <c r="A76" s="101" t="s">
        <v>127</v>
      </c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2">
        <f>AM74-AP75</f>
        <v>71533.5</v>
      </c>
      <c r="AN76" s="99"/>
      <c r="AO76" s="99"/>
      <c r="AP76" s="99"/>
      <c r="AQ76" s="99"/>
      <c r="AR76" s="100"/>
      <c r="AZ76" s="71"/>
    </row>
    <row r="77" spans="1:53" ht="13.5" thickBot="1" x14ac:dyDescent="0.25"/>
    <row r="78" spans="1:53" s="29" customFormat="1" ht="26.25" customHeight="1" x14ac:dyDescent="0.25">
      <c r="A78" s="72" t="s">
        <v>128</v>
      </c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3"/>
      <c r="X78" s="73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3"/>
      <c r="AM78" s="74"/>
      <c r="AN78" s="74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6"/>
    </row>
    <row r="79" spans="1:53" s="29" customFormat="1" ht="7.5" customHeight="1" x14ac:dyDescent="0.25">
      <c r="A79" s="101" t="s">
        <v>129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3" t="e">
        <f>SUM(#REF!)</f>
        <v>#REF!</v>
      </c>
      <c r="AN79" s="103"/>
      <c r="AO79" s="103"/>
      <c r="AP79" s="104"/>
      <c r="AQ79" s="104"/>
      <c r="AR79" s="104"/>
      <c r="AS79" s="77"/>
      <c r="AT79" s="77"/>
      <c r="AU79" s="77"/>
      <c r="AV79" s="77"/>
      <c r="AW79" s="77"/>
      <c r="AX79" s="77"/>
      <c r="AY79" s="77"/>
      <c r="AZ79" s="78"/>
    </row>
    <row r="80" spans="1:53" s="79" customFormat="1" ht="15.75" x14ac:dyDescent="0.25">
      <c r="B80" s="80" t="s">
        <v>130</v>
      </c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0"/>
      <c r="X80" s="80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 t="s">
        <v>131</v>
      </c>
      <c r="AJ80" s="81"/>
      <c r="AK80" s="81"/>
      <c r="AL80" s="82"/>
      <c r="AM80" s="82"/>
      <c r="AN80" s="82"/>
      <c r="AO80" s="82"/>
      <c r="AP80" s="82" t="s">
        <v>132</v>
      </c>
      <c r="AQ80" s="81"/>
      <c r="AR80" s="83"/>
      <c r="AS80" s="84"/>
      <c r="AV80" s="85"/>
      <c r="AW80" s="85"/>
      <c r="AX80" s="85"/>
      <c r="AY80" s="86"/>
      <c r="AZ80" s="86"/>
      <c r="BA80" s="86"/>
    </row>
    <row r="81" spans="2:53" s="79" customFormat="1" ht="15.75" x14ac:dyDescent="0.25">
      <c r="B81" s="80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0"/>
      <c r="X81" s="80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2"/>
      <c r="AM81" s="82"/>
      <c r="AN81" s="82"/>
      <c r="AO81" s="82"/>
      <c r="AP81" s="82"/>
      <c r="AQ81" s="81"/>
      <c r="AR81" s="83"/>
      <c r="AS81" s="84"/>
      <c r="AV81" s="85"/>
      <c r="AW81" s="85"/>
      <c r="AX81" s="85"/>
      <c r="AY81" s="86"/>
      <c r="AZ81" s="86"/>
      <c r="BA81" s="86"/>
    </row>
    <row r="82" spans="2:53" s="79" customFormat="1" ht="15.75" x14ac:dyDescent="0.25">
      <c r="B82" s="80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0"/>
      <c r="X82" s="80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2"/>
      <c r="AM82" s="82"/>
      <c r="AN82" s="82"/>
      <c r="AO82" s="82"/>
      <c r="AP82" s="82"/>
      <c r="AQ82" s="81"/>
      <c r="AR82" s="83"/>
      <c r="AS82" s="84"/>
      <c r="AV82" s="85"/>
      <c r="AW82" s="85"/>
      <c r="AX82" s="85"/>
      <c r="AY82" s="86"/>
      <c r="AZ82" s="86"/>
      <c r="BA82" s="86"/>
    </row>
    <row r="83" spans="2:53" s="93" customFormat="1" ht="15.75" x14ac:dyDescent="0.25">
      <c r="B83" s="87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1"/>
      <c r="W83" s="80"/>
      <c r="X83" s="80"/>
      <c r="Y83" s="81"/>
      <c r="Z83" s="81"/>
      <c r="AA83" s="81"/>
      <c r="AB83" s="81"/>
      <c r="AC83" s="81"/>
      <c r="AD83" s="81"/>
      <c r="AE83" s="89"/>
      <c r="AF83" s="89"/>
      <c r="AG83" s="88"/>
      <c r="AH83" s="88"/>
      <c r="AI83" s="88"/>
      <c r="AJ83" s="81"/>
      <c r="AK83" s="88"/>
      <c r="AL83" s="89"/>
      <c r="AM83" s="89"/>
      <c r="AN83" s="89"/>
      <c r="AO83" s="90"/>
      <c r="AP83" s="90"/>
      <c r="AQ83" s="89"/>
      <c r="AR83" s="91"/>
      <c r="AS83" s="92"/>
      <c r="AV83" s="94"/>
      <c r="AW83" s="94"/>
      <c r="AX83" s="94"/>
      <c r="AY83" s="94"/>
      <c r="AZ83" s="94"/>
      <c r="BA83" s="94"/>
    </row>
    <row r="84" spans="2:53" s="93" customFormat="1" ht="15.75" x14ac:dyDescent="0.25">
      <c r="B84" s="87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1"/>
      <c r="W84" s="80"/>
      <c r="X84" s="80"/>
      <c r="Y84" s="81"/>
      <c r="Z84" s="81"/>
      <c r="AA84" s="81"/>
      <c r="AB84" s="81"/>
      <c r="AC84" s="81"/>
      <c r="AD84" s="81"/>
      <c r="AE84" s="81"/>
      <c r="AF84" s="81"/>
      <c r="AG84" s="88"/>
      <c r="AH84" s="88"/>
      <c r="AI84" s="88"/>
      <c r="AJ84" s="88"/>
      <c r="AK84" s="88"/>
      <c r="AL84" s="89"/>
      <c r="AM84" s="89"/>
      <c r="AN84" s="89"/>
      <c r="AO84" s="90"/>
      <c r="AP84" s="90"/>
      <c r="AQ84" s="87"/>
      <c r="AR84" s="91"/>
      <c r="AS84" s="92"/>
      <c r="AV84" s="94"/>
      <c r="AW84" s="94"/>
      <c r="AX84" s="94"/>
      <c r="AY84" s="94"/>
      <c r="AZ84" s="94"/>
      <c r="BA84" s="94"/>
    </row>
    <row r="85" spans="2:53" s="93" customFormat="1" ht="15" x14ac:dyDescent="0.2">
      <c r="B85" s="89" t="s">
        <v>133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7"/>
      <c r="X85" s="87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 t="s">
        <v>134</v>
      </c>
      <c r="AJ85" s="88"/>
      <c r="AK85" s="88"/>
      <c r="AL85" s="89" t="s">
        <v>135</v>
      </c>
      <c r="AM85" s="89"/>
      <c r="AN85" s="89"/>
      <c r="AO85" s="90"/>
      <c r="AP85" s="90" t="s">
        <v>136</v>
      </c>
      <c r="AQ85" s="88"/>
      <c r="AR85" s="90"/>
      <c r="AS85" s="92"/>
      <c r="AV85" s="95"/>
      <c r="AW85" s="95"/>
      <c r="AX85" s="95"/>
      <c r="AY85" s="95"/>
      <c r="AZ85" s="95"/>
      <c r="BA85" s="95"/>
    </row>
    <row r="86" spans="2:53" s="93" customFormat="1" ht="15" x14ac:dyDescent="0.2">
      <c r="B86" s="89" t="s">
        <v>137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7"/>
      <c r="X86" s="87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 t="s">
        <v>138</v>
      </c>
      <c r="AJ86" s="88"/>
      <c r="AK86" s="88"/>
      <c r="AL86" s="89"/>
      <c r="AM86" s="89"/>
      <c r="AN86" s="88"/>
      <c r="AO86" s="88"/>
      <c r="AP86" s="89" t="s">
        <v>139</v>
      </c>
      <c r="AQ86" s="88"/>
      <c r="AR86" s="89"/>
    </row>
    <row r="87" spans="2:53" s="93" customFormat="1" ht="15" x14ac:dyDescent="0.2">
      <c r="B87" s="87" t="s">
        <v>140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7"/>
      <c r="X87" s="87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 t="s">
        <v>141</v>
      </c>
      <c r="AJ87" s="88"/>
      <c r="AK87" s="88"/>
      <c r="AL87" s="89"/>
      <c r="AM87" s="89"/>
      <c r="AN87" s="88"/>
      <c r="AO87" s="88"/>
      <c r="AP87" s="89" t="s">
        <v>142</v>
      </c>
      <c r="AQ87" s="88"/>
      <c r="AR87" s="89"/>
    </row>
  </sheetData>
  <mergeCells count="20">
    <mergeCell ref="AS5:AS6"/>
    <mergeCell ref="AT5:AY5"/>
    <mergeCell ref="AZ5:AZ6"/>
    <mergeCell ref="A5:A6"/>
    <mergeCell ref="B5:B6"/>
    <mergeCell ref="V5:V6"/>
    <mergeCell ref="W5:W6"/>
    <mergeCell ref="X5:X6"/>
    <mergeCell ref="Y5:AK5"/>
    <mergeCell ref="A79:AL79"/>
    <mergeCell ref="AM79:AO79"/>
    <mergeCell ref="AP79:AR79"/>
    <mergeCell ref="AL5:AL6"/>
    <mergeCell ref="AM5:AO5"/>
    <mergeCell ref="AP5:AR5"/>
    <mergeCell ref="A75:AL75"/>
    <mergeCell ref="AM75:AO75"/>
    <mergeCell ref="AP75:AR75"/>
    <mergeCell ref="A76:AL76"/>
    <mergeCell ref="AM76:AR76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stopIfTrue="1" operator="equal" id="{19A8A427-7F4B-4F71-8B3B-C33E1A1BA083}">
            <xm:f>'C:\Users\user711\Documents\PMR 2ND SEM 2022\PMR 2ND SEM 2022\[PMR 2nd SEM CY 2022 PABAC2 (FCPA).xlsx]Sheet1'!#REF!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W8:W67 X51:X67</xm:sqref>
        </x14:conditionalFormatting>
        <x14:conditionalFormatting xmlns:xm="http://schemas.microsoft.com/office/excel/2006/main">
          <x14:cfRule type="cellIs" priority="2" stopIfTrue="1" operator="equal" id="{90D6EF41-16EE-4192-99EB-DB397AB17CB9}">
            <xm:f>'C:\Users\user711\Documents\PMR 2ND SEM 2022\PMR 2ND SEM 2022\[PMR 2nd SEM CY 2022 PABAC2 (FCPA).xlsx]Sheet1'!#REF!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X45:X50</xm:sqref>
        </x14:conditionalFormatting>
        <x14:conditionalFormatting xmlns:xm="http://schemas.microsoft.com/office/excel/2006/main">
          <x14:cfRule type="cellIs" priority="1" stopIfTrue="1" operator="equal" id="{70DDEEE9-2FD9-407B-A8EE-EE6509393B70}">
            <xm:f>'C:\Users\user711\Documents\PMR 2ND SEM 2022\PMR 2ND SEM 2022\[PMR 2nd SEM CY 2022 PABAC2 (FCPA).xlsx]Sheet1'!#REF!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W68:X73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[2]Sheet1!#REF!</xm:f>
          </x14:formula1>
          <xm:sqref>X8:X73</xm:sqref>
        </x14:dataValidation>
        <x14:dataValidation type="list" allowBlank="1">
          <x14:formula1>
            <xm:f>[2]Sheet1!#REF!</xm:f>
          </x14:formula1>
          <xm:sqref>AL8:AL73</xm:sqref>
        </x14:dataValidation>
        <x14:dataValidation type="list" allowBlank="1">
          <x14:formula1>
            <xm:f>[2]Sheet1!#REF!</xm:f>
          </x14:formula1>
          <xm:sqref>W8:W73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2023-01-12T22:10:40Z</dcterms:modified>
</cp:coreProperties>
</file>