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PC-5\Desktop\PMR PAMUS\"/>
    </mc:Choice>
  </mc:AlternateContent>
  <xr:revisionPtr revIDLastSave="0" documentId="13_ncr:1_{ACA52E72-DE5E-4D2A-BC72-476A4EBA77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MR December" sheetId="5" r:id="rId1"/>
    <sheet name="Sheet1" sheetId="2" state="hidden" r:id="rId2"/>
  </sheets>
  <definedNames>
    <definedName name="_xlnm.Print_Area" localSheetId="0">'PMR December'!$A$1:$AG$113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96" i="5" l="1"/>
  <c r="X94" i="5"/>
  <c r="W94" i="5"/>
  <c r="T94" i="5"/>
  <c r="T95" i="5"/>
  <c r="X101" i="5"/>
  <c r="T101" i="5"/>
  <c r="U75" i="5"/>
  <c r="U82" i="5"/>
  <c r="U83" i="5"/>
  <c r="U89" i="5"/>
  <c r="U93" i="5"/>
  <c r="W97" i="5"/>
  <c r="U94" i="5"/>
</calcChain>
</file>

<file path=xl/sharedStrings.xml><?xml version="1.0" encoding="utf-8"?>
<sst xmlns="http://schemas.openxmlformats.org/spreadsheetml/2006/main" count="2256" uniqueCount="132">
  <si>
    <t>ANNEX B</t>
  </si>
  <si>
    <t>Code
(PAP)</t>
  </si>
  <si>
    <t>Procurement
Project</t>
  </si>
  <si>
    <t>Mode of Procurement</t>
  </si>
  <si>
    <t>Source of Funds</t>
  </si>
  <si>
    <t>ABC (PhP)</t>
  </si>
  <si>
    <t>PMO/
End-User</t>
  </si>
  <si>
    <t>Is this an Early Procurement Activity?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</si>
  <si>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</si>
  <si>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</si>
  <si>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</si>
  <si>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</si>
  <si>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</si>
  <si>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</si>
  <si>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Pre-bid Conf</t>
  </si>
  <si>
    <t>Eligibility Check</t>
  </si>
  <si>
    <t>Sub/Open of Bids</t>
  </si>
  <si>
    <t>Bid Evaluation</t>
  </si>
  <si>
    <t>Post Qual</t>
  </si>
  <si>
    <t>Contract Signing</t>
  </si>
  <si>
    <t>Notice to Proceed</t>
  </si>
  <si>
    <t>Total</t>
  </si>
  <si>
    <t>MOOE</t>
  </si>
  <si>
    <t>CO</t>
  </si>
  <si>
    <t>Ads/Post of IB</t>
  </si>
  <si>
    <t>Date of BAC Resolution Recommending Award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</si>
  <si>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</si>
  <si>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</si>
  <si>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</si>
  <si>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</si>
  <si>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</si>
  <si>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>COMPLETED PROCUREMENT ACTIVITIES</t>
  </si>
  <si>
    <t xml:space="preserve">   Total Alloted Budget of Procurement Activities</t>
  </si>
  <si>
    <t xml:space="preserve">   Total Savings (Total Alloted Budget - Total Contract Price)</t>
  </si>
  <si>
    <t>Prepared by:</t>
  </si>
  <si>
    <t>Recommended for Approval by:</t>
  </si>
  <si>
    <t>Competitive Bidding</t>
  </si>
  <si>
    <t>GoP</t>
  </si>
  <si>
    <t>YES</t>
  </si>
  <si>
    <t>Limited Source Bidding</t>
  </si>
  <si>
    <t>Foreign</t>
  </si>
  <si>
    <t>NO</t>
  </si>
  <si>
    <t>Direct Contracting</t>
  </si>
  <si>
    <t>Special Purpose Fund</t>
  </si>
  <si>
    <t>Repeat Order</t>
  </si>
  <si>
    <t>Corporate Budget</t>
  </si>
  <si>
    <t>Shopping</t>
  </si>
  <si>
    <t>Income</t>
  </si>
  <si>
    <t>NP-53.1 Two Failed Biddings</t>
  </si>
  <si>
    <t>Others</t>
  </si>
  <si>
    <t>NP-53.2 Emergency Cases</t>
  </si>
  <si>
    <t>NP-53.3 Take-Over of Contracts</t>
  </si>
  <si>
    <t>NP-53.4 Adjacent or Contiguous</t>
  </si>
  <si>
    <t>NP-53.5 Agency-to-Agency</t>
  </si>
  <si>
    <t>NP-53.6 Scientific, Scholarly, Artistic Work, Exclusive Technology and Media Services</t>
  </si>
  <si>
    <t>NP-53.7 Highly Technical Consultants</t>
  </si>
  <si>
    <t>NP-53.8 Defense Cooperation Agreement</t>
  </si>
  <si>
    <t>NP-53.9 - Small Value Procurement</t>
  </si>
  <si>
    <t>NP-53.10 Lease of Real Property and Venue</t>
  </si>
  <si>
    <t>NP-53.11 NGO Participation</t>
  </si>
  <si>
    <t>NP-53.12 Community Participation</t>
  </si>
  <si>
    <t>NP-53.13 UN Agencies, Int'l Organizations or International Financing Institutions</t>
  </si>
  <si>
    <t>Others - Foreign-funded procurement</t>
  </si>
  <si>
    <t>5-02-03-210-09</t>
  </si>
  <si>
    <t>Semi-Expendable Military Equipment</t>
  </si>
  <si>
    <t>LRR, PA</t>
  </si>
  <si>
    <t>N/A</t>
  </si>
  <si>
    <t>5-02-03-080-00</t>
  </si>
  <si>
    <t>Medical &amp; Dental &amp; Laboratory Supplies Expenses</t>
  </si>
  <si>
    <t>Completed</t>
  </si>
  <si>
    <t>5-02-05-020-01</t>
  </si>
  <si>
    <t>Mobile Cellcard</t>
  </si>
  <si>
    <t>5-02-03-210-03</t>
  </si>
  <si>
    <t>5-02-13-040-01</t>
  </si>
  <si>
    <t>5-02-03-990-00</t>
  </si>
  <si>
    <t>Repair &amp; Maintenance of ICT Equipment</t>
  </si>
  <si>
    <t>Repair &amp; Maintenance of Building</t>
  </si>
  <si>
    <t>Other Supplies</t>
  </si>
  <si>
    <t>5-02-03-010-00</t>
  </si>
  <si>
    <t>Office Supplies Ps-remaining</t>
  </si>
  <si>
    <t>Shopping 52.1b</t>
  </si>
  <si>
    <t>5-02-13-060-01</t>
  </si>
  <si>
    <t>Repair &amp; Maintenance of Vehicle</t>
  </si>
  <si>
    <t>Medical &amp; Dental &amp; Laboratory Supplies Expenses OSS</t>
  </si>
  <si>
    <t>5-02-13-210-09</t>
  </si>
  <si>
    <t>LRS,LRR, PA</t>
  </si>
  <si>
    <t>25 Apr 22</t>
  </si>
  <si>
    <t>10 May 22</t>
  </si>
  <si>
    <t>11 May 22</t>
  </si>
  <si>
    <t>09 June 22</t>
  </si>
  <si>
    <t>5-02-03-220-01</t>
  </si>
  <si>
    <t>Semi-Expendable Furniture &amp; Fixture</t>
  </si>
  <si>
    <t>Semi-Expendable ICT Equipment</t>
  </si>
  <si>
    <t>5-02-03-210-07</t>
  </si>
  <si>
    <t>Semi-Expendable C4s Equipment</t>
  </si>
  <si>
    <t>5-02-03-210-02</t>
  </si>
  <si>
    <t>Semi-Expendable Office Equipment</t>
  </si>
  <si>
    <t>06 June 22</t>
  </si>
  <si>
    <t>5-02-03-130-00</t>
  </si>
  <si>
    <t>Chemical Filtering Supplies Expenses (295)</t>
  </si>
  <si>
    <t>5-02-03-010-02</t>
  </si>
  <si>
    <t>Office Supplies</t>
  </si>
  <si>
    <t>5-02-03-210-08</t>
  </si>
  <si>
    <t>Semi-Expendable Disaster Response and Rescue Equipment</t>
  </si>
  <si>
    <t xml:space="preserve">PAUL BENEDICT R CRUZ </t>
  </si>
  <si>
    <t>MAJ              (OS)                   PA</t>
  </si>
  <si>
    <t>AC of S for Logistics, G4</t>
  </si>
  <si>
    <t xml:space="preserve">MIGUEL KARLO E ALAMBRA </t>
  </si>
  <si>
    <t>CPT              (QMS)                       PA</t>
  </si>
  <si>
    <t>Chief, MFO, LRR</t>
  </si>
  <si>
    <t>MONICO E ABANG</t>
  </si>
  <si>
    <t>BGEN                         PA</t>
  </si>
  <si>
    <t>Regiment Commander</t>
  </si>
  <si>
    <t>APPROVED BY:</t>
  </si>
  <si>
    <t xml:space="preserve">   Total Contract Price of Procurement Activities Conducted</t>
  </si>
  <si>
    <t>Repair of ICT Equipment</t>
  </si>
  <si>
    <t>5-02-13-050-03</t>
  </si>
  <si>
    <t>Semi-Expendable Military Police and Security Equipment</t>
  </si>
  <si>
    <t>Chemical Filtering Supplies Expenses (313)</t>
  </si>
  <si>
    <t>Repair and Maintenance of  ICT Equipment</t>
  </si>
  <si>
    <t>5-02-13-040-99</t>
  </si>
  <si>
    <t>Repair and Maintenance of Other Strutures</t>
  </si>
  <si>
    <t>5-02-03-210-04</t>
  </si>
  <si>
    <t>(LRR, PA) Procurement Monitoring Report as of January to 30 December 2022</t>
  </si>
  <si>
    <t>5-02-03-010-01</t>
  </si>
  <si>
    <t>5-02-03-210-99</t>
  </si>
  <si>
    <t>Semi-Expendable Machinery equipment</t>
  </si>
  <si>
    <t>0N-GOING PROCUREMENT ACTIVITIES</t>
  </si>
  <si>
    <t xml:space="preserve">   Total Alloted Budget of On-going Procurement Activities</t>
  </si>
  <si>
    <t>Inspected</t>
  </si>
  <si>
    <t>_</t>
  </si>
  <si>
    <t>Signed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</si>
</sst>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;&quot; (&quot;#,##0.00\);&quot; -&quot;#\ ;@\ "/>
    <numFmt numFmtId="165" formatCode="[$-3409]dd\-mmm\-yy;@"/>
  </numFmts>
  <fonts count="27" x14ac:knownFonts="1">
    <font>
      <sz val="10"/>
      <name val="Arial"/>
      <family val="2"/>
    </font>
    <font>
      <sz val="10"/>
      <name val="Mang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b/>
      <sz val="9"/>
      <color theme="1"/>
      <name val="Arial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50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7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0" borderId="0"/>
  </cellStyleXfs>
  <cellXfs count="201">
    <xf numFmtId="0" fontId="0" fillId="0" borderId="0" xfId="0"/>
    <xf numFmtId="0" fontId="7" fillId="0" borderId="0" xfId="4"/>
    <xf numFmtId="0" fontId="3" fillId="0" borderId="0" xfId="4" applyFont="1" applyAlignment="1" applyProtection="1">
      <alignment horizontal="left"/>
      <protection locked="0"/>
    </xf>
    <xf numFmtId="0" fontId="3" fillId="0" borderId="0" xfId="4" applyFont="1" applyProtection="1">
      <protection locked="0"/>
    </xf>
    <xf numFmtId="0" fontId="2" fillId="0" borderId="0" xfId="4" applyFont="1" applyAlignment="1" applyProtection="1">
      <alignment horizontal="left"/>
      <protection locked="0"/>
    </xf>
    <xf numFmtId="0" fontId="3" fillId="0" borderId="0" xfId="4" applyFont="1" applyAlignment="1" applyProtection="1">
      <alignment horizontal="center"/>
      <protection locked="0"/>
    </xf>
    <xf numFmtId="0" fontId="0" fillId="0" borderId="0" xfId="4" applyFont="1" applyAlignment="1" applyProtection="1">
      <alignment horizontal="center"/>
      <protection locked="0"/>
    </xf>
    <xf numFmtId="0" fontId="0" fillId="0" borderId="0" xfId="4" applyFont="1" applyProtection="1">
      <protection locked="0"/>
    </xf>
    <xf numFmtId="0" fontId="7" fillId="0" borderId="0" xfId="4" applyProtection="1">
      <protection locked="0"/>
    </xf>
    <xf numFmtId="0" fontId="2" fillId="0" borderId="0" xfId="4" applyFont="1" applyAlignment="1" applyProtection="1">
      <alignment horizontal="right"/>
      <protection locked="0"/>
    </xf>
    <xf numFmtId="0" fontId="3" fillId="0" borderId="0" xfId="4" applyFont="1" applyAlignment="1" applyProtection="1">
      <alignment horizontal="right"/>
      <protection locked="0"/>
    </xf>
    <xf numFmtId="0" fontId="0" fillId="0" borderId="0" xfId="4" applyFont="1" applyAlignment="1" applyProtection="1">
      <alignment horizontal="right"/>
      <protection locked="0"/>
    </xf>
    <xf numFmtId="0" fontId="7" fillId="0" borderId="0" xfId="4" applyAlignment="1" applyProtection="1">
      <alignment horizontal="right"/>
      <protection locked="0"/>
    </xf>
    <xf numFmtId="0" fontId="2" fillId="0" borderId="0" xfId="4" applyFont="1" applyProtection="1">
      <protection locked="0"/>
    </xf>
    <xf numFmtId="0" fontId="8" fillId="0" borderId="1" xfId="4" applyFont="1" applyBorder="1" applyProtection="1">
      <protection locked="0"/>
    </xf>
    <xf numFmtId="0" fontId="9" fillId="0" borderId="3" xfId="4" applyFont="1" applyBorder="1" applyAlignment="1" applyProtection="1">
      <alignment horizontal="center" vertical="center"/>
      <protection locked="0"/>
    </xf>
    <xf numFmtId="0" fontId="9" fillId="0" borderId="3" xfId="4" applyFont="1" applyBorder="1" applyAlignment="1" applyProtection="1">
      <alignment vertical="center"/>
      <protection locked="0"/>
    </xf>
    <xf numFmtId="4" fontId="9" fillId="0" borderId="1" xfId="4" applyNumberFormat="1" applyFont="1" applyBorder="1" applyAlignment="1" applyProtection="1">
      <alignment horizontal="right" vertical="center"/>
      <protection locked="0"/>
    </xf>
    <xf numFmtId="49" fontId="9" fillId="0" borderId="11" xfId="4" applyNumberFormat="1" applyFont="1" applyBorder="1" applyAlignment="1" applyProtection="1">
      <alignment horizontal="center" vertical="center"/>
      <protection locked="0"/>
    </xf>
    <xf numFmtId="0" fontId="8" fillId="0" borderId="0" xfId="4" applyFont="1" applyProtection="1">
      <protection locked="0"/>
    </xf>
    <xf numFmtId="0" fontId="8" fillId="0" borderId="0" xfId="4" applyFont="1" applyAlignment="1" applyProtection="1">
      <alignment horizontal="right"/>
      <protection locked="0"/>
    </xf>
    <xf numFmtId="0" fontId="14" fillId="0" borderId="0" xfId="4" applyFont="1" applyProtection="1">
      <protection locked="0"/>
    </xf>
    <xf numFmtId="0" fontId="15" fillId="0" borderId="0" xfId="4" applyFont="1" applyProtection="1">
      <protection locked="0"/>
    </xf>
    <xf numFmtId="0" fontId="14" fillId="0" borderId="0" xfId="4" applyFont="1" applyAlignment="1" applyProtection="1">
      <alignment horizontal="left"/>
      <protection locked="0"/>
    </xf>
    <xf numFmtId="0" fontId="15" fillId="0" borderId="0" xfId="4" applyFont="1" applyAlignment="1" applyProtection="1">
      <alignment vertical="center"/>
      <protection locked="0"/>
    </xf>
    <xf numFmtId="0" fontId="15" fillId="0" borderId="0" xfId="4" applyFont="1" applyAlignment="1" applyProtection="1">
      <alignment horizontal="center" vertical="center"/>
      <protection locked="0"/>
    </xf>
    <xf numFmtId="0" fontId="15" fillId="0" borderId="0" xfId="4" applyFont="1" applyAlignment="1" applyProtection="1">
      <alignment horizontal="right" vertical="center"/>
      <protection locked="0"/>
    </xf>
    <xf numFmtId="49" fontId="14" fillId="0" borderId="0" xfId="4" applyNumberFormat="1" applyFont="1" applyAlignment="1" applyProtection="1">
      <alignment horizontal="left"/>
      <protection locked="0"/>
    </xf>
    <xf numFmtId="0" fontId="8" fillId="0" borderId="0" xfId="4" applyFont="1" applyAlignment="1" applyProtection="1">
      <alignment horizontal="center" vertical="center"/>
      <protection locked="0"/>
    </xf>
    <xf numFmtId="0" fontId="8" fillId="0" borderId="0" xfId="4" applyFont="1" applyAlignment="1" applyProtection="1">
      <alignment horizontal="center" vertical="center" wrapText="1"/>
      <protection locked="0"/>
    </xf>
    <xf numFmtId="0" fontId="8" fillId="0" borderId="0" xfId="0" applyFont="1"/>
    <xf numFmtId="0" fontId="16" fillId="0" borderId="0" xfId="4" applyFont="1" applyAlignment="1" applyProtection="1">
      <alignment horizontal="left"/>
      <protection locked="0"/>
    </xf>
    <xf numFmtId="0" fontId="17" fillId="0" borderId="0" xfId="4" applyFont="1" applyAlignment="1" applyProtection="1">
      <alignment horizontal="center"/>
      <protection locked="0"/>
    </xf>
    <xf numFmtId="0" fontId="17" fillId="0" borderId="0" xfId="4" applyFont="1" applyProtection="1">
      <protection locked="0"/>
    </xf>
    <xf numFmtId="0" fontId="8" fillId="0" borderId="0" xfId="4" applyFont="1" applyAlignment="1" applyProtection="1">
      <alignment horizontal="center"/>
      <protection locked="0"/>
    </xf>
    <xf numFmtId="0" fontId="13" fillId="0" borderId="0" xfId="4" applyFont="1" applyAlignment="1" applyProtection="1">
      <alignment horizontal="center" vertical="top" wrapText="1"/>
      <protection locked="0"/>
    </xf>
    <xf numFmtId="0" fontId="18" fillId="0" borderId="0" xfId="4" applyFont="1" applyProtection="1">
      <protection locked="0"/>
    </xf>
    <xf numFmtId="0" fontId="18" fillId="0" borderId="0" xfId="4" applyFont="1" applyAlignment="1" applyProtection="1">
      <alignment vertical="center"/>
      <protection locked="0"/>
    </xf>
    <xf numFmtId="49" fontId="8" fillId="0" borderId="0" xfId="4" applyNumberFormat="1" applyFont="1" applyAlignment="1" applyProtection="1">
      <alignment horizontal="center" vertical="center"/>
      <protection locked="0"/>
    </xf>
    <xf numFmtId="49" fontId="8" fillId="0" borderId="0" xfId="4" applyNumberFormat="1" applyFont="1" applyAlignment="1" applyProtection="1">
      <alignment horizontal="center" vertical="center" wrapText="1"/>
      <protection locked="0"/>
    </xf>
    <xf numFmtId="0" fontId="7" fillId="0" borderId="0" xfId="4" applyAlignment="1" applyProtection="1">
      <alignment horizontal="center"/>
      <protection locked="0"/>
    </xf>
    <xf numFmtId="0" fontId="2" fillId="0" borderId="0" xfId="4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6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10" fillId="0" borderId="6" xfId="4" applyFont="1" applyBorder="1" applyAlignment="1">
      <alignment horizontal="center" vertical="center" wrapText="1"/>
    </xf>
    <xf numFmtId="0" fontId="16" fillId="0" borderId="0" xfId="4" applyFont="1" applyAlignment="1" applyProtection="1">
      <alignment horizontal="center" vertic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9" fillId="0" borderId="9" xfId="4" applyFont="1" applyBorder="1" applyAlignment="1" applyProtection="1">
      <alignment horizontal="center" vertical="center"/>
      <protection locked="0"/>
    </xf>
    <xf numFmtId="0" fontId="9" fillId="0" borderId="4" xfId="4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9" fillId="0" borderId="8" xfId="4" applyFont="1" applyBorder="1" applyAlignment="1" applyProtection="1">
      <alignment horizontal="center" vertical="center"/>
      <protection locked="0"/>
    </xf>
    <xf numFmtId="0" fontId="9" fillId="0" borderId="1" xfId="4" applyFont="1" applyBorder="1" applyAlignment="1" applyProtection="1">
      <alignment vertical="center"/>
      <protection locked="0"/>
    </xf>
    <xf numFmtId="0" fontId="9" fillId="0" borderId="1" xfId="4" applyFont="1" applyBorder="1" applyAlignment="1" applyProtection="1">
      <alignment horizontal="center" vertical="center"/>
      <protection locked="0"/>
    </xf>
    <xf numFmtId="15" fontId="9" fillId="0" borderId="3" xfId="4" applyNumberFormat="1" applyFont="1" applyBorder="1" applyAlignment="1" applyProtection="1">
      <alignment horizontal="center" vertical="center"/>
      <protection locked="0"/>
    </xf>
    <xf numFmtId="15" fontId="9" fillId="0" borderId="1" xfId="4" applyNumberFormat="1" applyFont="1" applyBorder="1" applyAlignment="1" applyProtection="1">
      <alignment horizontal="center" vertical="center"/>
      <protection locked="0"/>
    </xf>
    <xf numFmtId="0" fontId="9" fillId="0" borderId="1" xfId="4" applyFont="1" applyBorder="1" applyAlignment="1" applyProtection="1">
      <alignment horizontal="left" vertical="center"/>
      <protection locked="0"/>
    </xf>
    <xf numFmtId="0" fontId="9" fillId="0" borderId="7" xfId="4" applyFont="1" applyBorder="1" applyAlignment="1" applyProtection="1">
      <alignment vertical="center"/>
      <protection locked="0"/>
    </xf>
    <xf numFmtId="0" fontId="9" fillId="0" borderId="11" xfId="4" applyFont="1" applyBorder="1" applyAlignment="1" applyProtection="1">
      <alignment vertical="center"/>
      <protection locked="0"/>
    </xf>
    <xf numFmtId="0" fontId="9" fillId="0" borderId="11" xfId="4" applyFont="1" applyBorder="1" applyAlignment="1" applyProtection="1">
      <alignment horizontal="center" vertical="center"/>
      <protection locked="0"/>
    </xf>
    <xf numFmtId="0" fontId="9" fillId="0" borderId="10" xfId="4" applyFont="1" applyBorder="1" applyAlignment="1" applyProtection="1">
      <alignment horizontal="center" vertical="center"/>
      <protection locked="0"/>
    </xf>
    <xf numFmtId="0" fontId="9" fillId="0" borderId="12" xfId="4" applyFont="1" applyBorder="1" applyAlignment="1" applyProtection="1">
      <alignment horizontal="center" vertical="center"/>
      <protection locked="0"/>
    </xf>
    <xf numFmtId="0" fontId="9" fillId="0" borderId="12" xfId="4" applyFont="1" applyBorder="1" applyAlignment="1" applyProtection="1">
      <alignment vertical="center"/>
      <protection locked="0"/>
    </xf>
    <xf numFmtId="4" fontId="9" fillId="0" borderId="1" xfId="0" applyNumberFormat="1" applyFont="1" applyBorder="1" applyAlignment="1" applyProtection="1">
      <alignment horizontal="right" vertical="center"/>
      <protection locked="0"/>
    </xf>
    <xf numFmtId="15" fontId="9" fillId="0" borderId="11" xfId="4" applyNumberFormat="1" applyFont="1" applyBorder="1" applyAlignment="1" applyProtection="1">
      <alignment horizontal="center" vertical="center"/>
      <protection locked="0"/>
    </xf>
    <xf numFmtId="15" fontId="9" fillId="0" borderId="7" xfId="4" applyNumberFormat="1" applyFont="1" applyBorder="1" applyAlignment="1" applyProtection="1">
      <alignment horizontal="center" vertical="center"/>
      <protection locked="0"/>
    </xf>
    <xf numFmtId="0" fontId="9" fillId="0" borderId="15" xfId="4" applyFont="1" applyBorder="1" applyAlignment="1" applyProtection="1">
      <alignment horizontal="center" vertical="center"/>
      <protection locked="0"/>
    </xf>
    <xf numFmtId="0" fontId="9" fillId="0" borderId="7" xfId="4" applyFont="1" applyBorder="1" applyAlignment="1" applyProtection="1">
      <alignment horizontal="center" vertical="center"/>
      <protection locked="0"/>
    </xf>
    <xf numFmtId="15" fontId="9" fillId="0" borderId="12" xfId="4" applyNumberFormat="1" applyFont="1" applyBorder="1" applyAlignment="1" applyProtection="1">
      <alignment horizontal="center" vertical="center"/>
      <protection locked="0"/>
    </xf>
    <xf numFmtId="0" fontId="9" fillId="0" borderId="13" xfId="4" applyFont="1" applyBorder="1" applyAlignment="1" applyProtection="1">
      <alignment horizontal="center" vertical="center"/>
      <protection locked="0"/>
    </xf>
    <xf numFmtId="164" fontId="8" fillId="0" borderId="1" xfId="1" applyFont="1" applyBorder="1"/>
    <xf numFmtId="4" fontId="8" fillId="0" borderId="1" xfId="4" applyNumberFormat="1" applyFont="1" applyBorder="1"/>
    <xf numFmtId="0" fontId="8" fillId="0" borderId="1" xfId="4" applyFont="1" applyBorder="1"/>
    <xf numFmtId="0" fontId="6" fillId="3" borderId="16" xfId="4" applyFont="1" applyFill="1" applyBorder="1" applyAlignment="1">
      <alignment vertical="center"/>
    </xf>
    <xf numFmtId="0" fontId="6" fillId="3" borderId="0" xfId="4" applyFont="1" applyFill="1" applyAlignment="1">
      <alignment vertical="center"/>
    </xf>
    <xf numFmtId="4" fontId="19" fillId="0" borderId="1" xfId="4" applyNumberFormat="1" applyFont="1" applyBorder="1"/>
    <xf numFmtId="0" fontId="20" fillId="0" borderId="8" xfId="4" applyFont="1" applyBorder="1" applyProtection="1">
      <protection locked="0"/>
    </xf>
    <xf numFmtId="0" fontId="20" fillId="0" borderId="1" xfId="4" applyFont="1" applyBorder="1" applyProtection="1">
      <protection locked="0"/>
    </xf>
    <xf numFmtId="0" fontId="20" fillId="0" borderId="1" xfId="4" applyFont="1" applyBorder="1" applyAlignment="1" applyProtection="1">
      <alignment horizontal="center"/>
      <protection locked="0"/>
    </xf>
    <xf numFmtId="0" fontId="20" fillId="0" borderId="3" xfId="4" applyFont="1" applyBorder="1" applyProtection="1">
      <protection locked="0"/>
    </xf>
    <xf numFmtId="0" fontId="20" fillId="0" borderId="3" xfId="4" applyFont="1" applyBorder="1" applyAlignment="1" applyProtection="1">
      <alignment horizontal="center"/>
      <protection locked="0"/>
    </xf>
    <xf numFmtId="15" fontId="20" fillId="0" borderId="1" xfId="4" applyNumberFormat="1" applyFont="1" applyBorder="1" applyAlignment="1" applyProtection="1">
      <alignment horizontal="center" vertical="center"/>
      <protection locked="0"/>
    </xf>
    <xf numFmtId="0" fontId="21" fillId="0" borderId="0" xfId="4" applyFont="1" applyAlignment="1" applyProtection="1">
      <alignment vertical="center"/>
      <protection locked="0"/>
    </xf>
    <xf numFmtId="0" fontId="7" fillId="0" borderId="0" xfId="0" applyFont="1"/>
    <xf numFmtId="0" fontId="9" fillId="0" borderId="15" xfId="4" applyFont="1" applyBorder="1" applyAlignment="1" applyProtection="1">
      <alignment vertical="center"/>
      <protection locked="0"/>
    </xf>
    <xf numFmtId="15" fontId="20" fillId="0" borderId="11" xfId="4" applyNumberFormat="1" applyFont="1" applyBorder="1" applyAlignment="1" applyProtection="1">
      <alignment horizontal="center" vertical="center"/>
      <protection locked="0"/>
    </xf>
    <xf numFmtId="164" fontId="19" fillId="0" borderId="7" xfId="1" applyFont="1" applyBorder="1" applyAlignment="1">
      <alignment horizontal="right"/>
    </xf>
    <xf numFmtId="0" fontId="8" fillId="0" borderId="7" xfId="4" applyFont="1" applyBorder="1"/>
    <xf numFmtId="0" fontId="8" fillId="0" borderId="7" xfId="4" applyFont="1" applyBorder="1" applyProtection="1">
      <protection locked="0"/>
    </xf>
    <xf numFmtId="0" fontId="22" fillId="0" borderId="0" xfId="4" applyFont="1" applyProtection="1">
      <protection locked="0"/>
    </xf>
    <xf numFmtId="0" fontId="23" fillId="0" borderId="0" xfId="4" applyFont="1" applyProtection="1">
      <protection locked="0"/>
    </xf>
    <xf numFmtId="0" fontId="24" fillId="0" borderId="0" xfId="4" applyFont="1" applyProtection="1">
      <protection locked="0"/>
    </xf>
    <xf numFmtId="0" fontId="22" fillId="0" borderId="1" xfId="4" applyFont="1" applyBorder="1"/>
    <xf numFmtId="4" fontId="22" fillId="0" borderId="1" xfId="4" applyNumberFormat="1" applyFont="1" applyBorder="1"/>
    <xf numFmtId="0" fontId="22" fillId="0" borderId="0" xfId="0" applyFont="1"/>
    <xf numFmtId="4" fontId="20" fillId="0" borderId="1" xfId="4" applyNumberFormat="1" applyFont="1" applyBorder="1" applyAlignment="1" applyProtection="1">
      <alignment vertical="center"/>
      <protection locked="0"/>
    </xf>
    <xf numFmtId="4" fontId="20" fillId="0" borderId="1" xfId="0" applyNumberFormat="1" applyFont="1" applyBorder="1" applyAlignment="1" applyProtection="1">
      <alignment vertical="center"/>
      <protection locked="0"/>
    </xf>
    <xf numFmtId="0" fontId="20" fillId="0" borderId="8" xfId="4" applyFont="1" applyBorder="1" applyAlignment="1" applyProtection="1">
      <alignment horizontal="center"/>
      <protection locked="0"/>
    </xf>
    <xf numFmtId="4" fontId="20" fillId="0" borderId="1" xfId="0" applyNumberFormat="1" applyFont="1" applyBorder="1" applyAlignment="1" applyProtection="1">
      <alignment horizontal="right"/>
      <protection locked="0"/>
    </xf>
    <xf numFmtId="0" fontId="20" fillId="0" borderId="7" xfId="4" applyFont="1" applyBorder="1" applyAlignment="1" applyProtection="1">
      <alignment horizontal="center"/>
      <protection locked="0"/>
    </xf>
    <xf numFmtId="0" fontId="20" fillId="0" borderId="11" xfId="4" applyFont="1" applyBorder="1" applyAlignment="1" applyProtection="1">
      <alignment horizontal="center"/>
      <protection locked="0"/>
    </xf>
    <xf numFmtId="15" fontId="20" fillId="0" borderId="7" xfId="4" applyNumberFormat="1" applyFont="1" applyBorder="1" applyAlignment="1" applyProtection="1">
      <alignment horizontal="center"/>
      <protection locked="0"/>
    </xf>
    <xf numFmtId="15" fontId="20" fillId="0" borderId="12" xfId="4" applyNumberFormat="1" applyFont="1" applyBorder="1" applyAlignment="1" applyProtection="1">
      <alignment horizontal="center"/>
      <protection locked="0"/>
    </xf>
    <xf numFmtId="4" fontId="20" fillId="0" borderId="1" xfId="4" applyNumberFormat="1" applyFont="1" applyBorder="1" applyProtection="1">
      <protection locked="0"/>
    </xf>
    <xf numFmtId="4" fontId="20" fillId="0" borderId="1" xfId="4" applyNumberFormat="1" applyFont="1" applyBorder="1" applyAlignment="1" applyProtection="1">
      <alignment horizontal="right"/>
      <protection locked="0"/>
    </xf>
    <xf numFmtId="0" fontId="20" fillId="0" borderId="8" xfId="4" applyFont="1" applyBorder="1" applyAlignment="1" applyProtection="1">
      <alignment horizontal="center" vertical="center"/>
      <protection locked="0"/>
    </xf>
    <xf numFmtId="0" fontId="20" fillId="0" borderId="1" xfId="4" applyFont="1" applyBorder="1" applyAlignment="1" applyProtection="1">
      <alignment vertical="center"/>
      <protection locked="0"/>
    </xf>
    <xf numFmtId="0" fontId="20" fillId="0" borderId="1" xfId="4" applyFont="1" applyBorder="1" applyAlignment="1" applyProtection="1">
      <alignment horizontal="center" vertical="center"/>
      <protection locked="0"/>
    </xf>
    <xf numFmtId="0" fontId="20" fillId="0" borderId="3" xfId="4" applyFont="1" applyBorder="1" applyAlignment="1" applyProtection="1">
      <alignment vertical="center"/>
      <protection locked="0"/>
    </xf>
    <xf numFmtId="0" fontId="20" fillId="0" borderId="3" xfId="4" applyFont="1" applyBorder="1" applyAlignment="1" applyProtection="1">
      <alignment horizontal="center" vertical="center"/>
      <protection locked="0"/>
    </xf>
    <xf numFmtId="15" fontId="20" fillId="0" borderId="3" xfId="4" applyNumberFormat="1" applyFont="1" applyBorder="1" applyAlignment="1" applyProtection="1">
      <alignment horizontal="center" vertical="center"/>
      <protection locked="0"/>
    </xf>
    <xf numFmtId="4" fontId="20" fillId="0" borderId="1" xfId="4" applyNumberFormat="1" applyFont="1" applyBorder="1" applyAlignment="1" applyProtection="1">
      <alignment horizontal="right" vertical="center"/>
      <protection locked="0"/>
    </xf>
    <xf numFmtId="0" fontId="20" fillId="0" borderId="9" xfId="4" applyFont="1" applyBorder="1" applyAlignment="1" applyProtection="1">
      <alignment horizontal="center" vertical="center"/>
      <protection locked="0"/>
    </xf>
    <xf numFmtId="0" fontId="20" fillId="0" borderId="1" xfId="4" applyFont="1" applyBorder="1" applyAlignment="1" applyProtection="1">
      <alignment horizontal="left" vertical="center"/>
      <protection locked="0"/>
    </xf>
    <xf numFmtId="0" fontId="20" fillId="0" borderId="7" xfId="4" applyFont="1" applyBorder="1" applyAlignment="1" applyProtection="1">
      <alignment vertical="center"/>
      <protection locked="0"/>
    </xf>
    <xf numFmtId="0" fontId="20" fillId="0" borderId="4" xfId="4" applyFont="1" applyBorder="1" applyAlignment="1" applyProtection="1">
      <alignment horizontal="center" vertical="center"/>
      <protection locked="0"/>
    </xf>
    <xf numFmtId="0" fontId="20" fillId="0" borderId="2" xfId="4" applyFont="1" applyBorder="1" applyAlignment="1" applyProtection="1">
      <alignment horizontal="center" vertical="center"/>
      <protection locked="0"/>
    </xf>
    <xf numFmtId="4" fontId="20" fillId="0" borderId="1" xfId="4" applyNumberFormat="1" applyFont="1" applyBorder="1" applyAlignment="1" applyProtection="1">
      <alignment horizontal="right" vertical="center" wrapText="1"/>
      <protection locked="0"/>
    </xf>
    <xf numFmtId="0" fontId="20" fillId="0" borderId="11" xfId="4" applyFont="1" applyBorder="1" applyAlignment="1" applyProtection="1">
      <alignment horizontal="center" vertical="center"/>
      <protection locked="0"/>
    </xf>
    <xf numFmtId="165" fontId="20" fillId="0" borderId="1" xfId="4" applyNumberFormat="1" applyFont="1" applyBorder="1" applyAlignment="1" applyProtection="1">
      <alignment horizontal="center" vertical="center" wrapText="1"/>
      <protection locked="0"/>
    </xf>
    <xf numFmtId="0" fontId="20" fillId="0" borderId="14" xfId="4" applyFont="1" applyBorder="1" applyAlignment="1" applyProtection="1">
      <alignment horizontal="center"/>
      <protection locked="0"/>
    </xf>
    <xf numFmtId="0" fontId="25" fillId="0" borderId="0" xfId="4" applyFont="1" applyAlignment="1" applyProtection="1">
      <alignment vertical="center"/>
      <protection locked="0"/>
    </xf>
    <xf numFmtId="0" fontId="9" fillId="0" borderId="8" xfId="4" applyFont="1" applyBorder="1" applyProtection="1">
      <protection locked="0"/>
    </xf>
    <xf numFmtId="0" fontId="9" fillId="0" borderId="1" xfId="4" applyFont="1" applyBorder="1" applyAlignment="1" applyProtection="1">
      <alignment horizontal="left"/>
      <protection locked="0"/>
    </xf>
    <xf numFmtId="0" fontId="9" fillId="0" borderId="7" xfId="4" applyFont="1" applyBorder="1" applyProtection="1">
      <protection locked="0"/>
    </xf>
    <xf numFmtId="0" fontId="9" fillId="0" borderId="11" xfId="4" applyFont="1" applyBorder="1" applyAlignment="1" applyProtection="1">
      <alignment horizontal="center"/>
      <protection locked="0"/>
    </xf>
    <xf numFmtId="0" fontId="9" fillId="0" borderId="3" xfId="4" applyFont="1" applyBorder="1" applyAlignment="1" applyProtection="1">
      <alignment horizontal="center"/>
      <protection locked="0"/>
    </xf>
    <xf numFmtId="0" fontId="9" fillId="0" borderId="1" xfId="4" applyFont="1" applyBorder="1" applyAlignment="1" applyProtection="1">
      <alignment horizontal="center"/>
      <protection locked="0"/>
    </xf>
    <xf numFmtId="15" fontId="9" fillId="0" borderId="7" xfId="4" applyNumberFormat="1" applyFont="1" applyBorder="1" applyAlignment="1" applyProtection="1">
      <alignment horizontal="center"/>
      <protection locked="0"/>
    </xf>
    <xf numFmtId="4" fontId="9" fillId="0" borderId="1" xfId="4" applyNumberFormat="1" applyFont="1" applyBorder="1" applyAlignment="1" applyProtection="1">
      <alignment vertical="center"/>
      <protection locked="0"/>
    </xf>
    <xf numFmtId="0" fontId="12" fillId="0" borderId="0" xfId="4" applyFont="1" applyAlignment="1">
      <alignment horizontal="right" vertical="center"/>
    </xf>
    <xf numFmtId="0" fontId="11" fillId="3" borderId="18" xfId="4" applyFont="1" applyFill="1" applyBorder="1" applyAlignment="1">
      <alignment vertical="center"/>
    </xf>
    <xf numFmtId="0" fontId="11" fillId="3" borderId="19" xfId="4" applyFont="1" applyFill="1" applyBorder="1" applyAlignment="1">
      <alignment vertical="center" wrapText="1"/>
    </xf>
    <xf numFmtId="0" fontId="11" fillId="3" borderId="19" xfId="4" applyFont="1" applyFill="1" applyBorder="1" applyAlignment="1">
      <alignment horizontal="right" vertical="center" wrapText="1"/>
    </xf>
    <xf numFmtId="12" fontId="13" fillId="0" borderId="1" xfId="4" applyNumberFormat="1" applyFont="1" applyBorder="1" applyAlignment="1">
      <alignment vertical="center"/>
    </xf>
    <xf numFmtId="4" fontId="13" fillId="0" borderId="1" xfId="4" applyNumberFormat="1" applyFont="1" applyBorder="1" applyAlignment="1">
      <alignment vertical="center"/>
    </xf>
    <xf numFmtId="0" fontId="18" fillId="0" borderId="24" xfId="4" applyFont="1" applyBorder="1" applyAlignment="1" applyProtection="1">
      <alignment vertical="center"/>
      <protection locked="0"/>
    </xf>
    <xf numFmtId="164" fontId="8" fillId="0" borderId="0" xfId="1" applyFont="1"/>
    <xf numFmtId="12" fontId="13" fillId="0" borderId="0" xfId="4" applyNumberFormat="1" applyFont="1" applyAlignment="1">
      <alignment vertical="center"/>
    </xf>
    <xf numFmtId="4" fontId="13" fillId="0" borderId="0" xfId="4" applyNumberFormat="1" applyFont="1" applyAlignment="1">
      <alignment vertical="center"/>
    </xf>
    <xf numFmtId="0" fontId="20" fillId="0" borderId="21" xfId="4" applyFont="1" applyBorder="1" applyAlignment="1" applyProtection="1">
      <alignment horizontal="center" vertical="center"/>
      <protection locked="0"/>
    </xf>
    <xf numFmtId="0" fontId="20" fillId="0" borderId="7" xfId="4" applyFont="1" applyBorder="1" applyAlignment="1" applyProtection="1">
      <alignment horizontal="left" vertical="center"/>
      <protection locked="0"/>
    </xf>
    <xf numFmtId="0" fontId="20" fillId="0" borderId="7" xfId="4" applyFont="1" applyBorder="1" applyAlignment="1" applyProtection="1">
      <alignment horizontal="center" vertical="center"/>
      <protection locked="0"/>
    </xf>
    <xf numFmtId="49" fontId="20" fillId="4" borderId="7" xfId="4" applyNumberFormat="1" applyFont="1" applyFill="1" applyBorder="1" applyAlignment="1" applyProtection="1">
      <alignment horizontal="center" vertical="center" wrapText="1"/>
      <protection locked="0"/>
    </xf>
    <xf numFmtId="165" fontId="20" fillId="0" borderId="7" xfId="4" applyNumberFormat="1" applyFont="1" applyBorder="1" applyAlignment="1" applyProtection="1">
      <alignment horizontal="center" vertical="center" wrapText="1"/>
      <protection locked="0"/>
    </xf>
    <xf numFmtId="0" fontId="20" fillId="0" borderId="22" xfId="4" applyFont="1" applyBorder="1" applyAlignment="1" applyProtection="1">
      <alignment horizontal="center" vertical="center"/>
      <protection locked="0"/>
    </xf>
    <xf numFmtId="4" fontId="9" fillId="0" borderId="1" xfId="0" applyNumberFormat="1" applyFont="1" applyBorder="1" applyAlignment="1" applyProtection="1">
      <alignment horizontal="right"/>
      <protection locked="0"/>
    </xf>
    <xf numFmtId="4" fontId="9" fillId="0" borderId="1" xfId="0" applyNumberFormat="1" applyFont="1" applyBorder="1" applyProtection="1">
      <protection locked="0"/>
    </xf>
    <xf numFmtId="4" fontId="9" fillId="0" borderId="1" xfId="0" applyNumberFormat="1" applyFont="1" applyBorder="1" applyAlignment="1" applyProtection="1">
      <alignment vertical="center"/>
      <protection locked="0"/>
    </xf>
    <xf numFmtId="4" fontId="20" fillId="0" borderId="1" xfId="0" applyNumberFormat="1" applyFont="1" applyBorder="1" applyProtection="1">
      <protection locked="0"/>
    </xf>
    <xf numFmtId="0" fontId="9" fillId="0" borderId="0" xfId="4" applyFont="1" applyProtection="1">
      <protection locked="0"/>
    </xf>
    <xf numFmtId="0" fontId="20" fillId="0" borderId="0" xfId="4" applyFont="1" applyProtection="1">
      <protection locked="0"/>
    </xf>
    <xf numFmtId="0" fontId="20" fillId="0" borderId="0" xfId="4" applyFont="1" applyAlignment="1" applyProtection="1">
      <alignment vertical="center"/>
      <protection locked="0"/>
    </xf>
    <xf numFmtId="0" fontId="9" fillId="0" borderId="0" xfId="4" applyFont="1" applyAlignment="1" applyProtection="1">
      <alignment vertical="center"/>
      <protection locked="0"/>
    </xf>
    <xf numFmtId="0" fontId="9" fillId="0" borderId="0" xfId="0" applyFont="1"/>
    <xf numFmtId="0" fontId="26" fillId="0" borderId="0" xfId="4" applyFont="1" applyAlignment="1" applyProtection="1">
      <alignment vertical="center"/>
      <protection locked="0"/>
    </xf>
    <xf numFmtId="15" fontId="9" fillId="0" borderId="1" xfId="4" applyNumberFormat="1" applyFont="1" applyBorder="1" applyAlignment="1" applyProtection="1">
      <alignment horizontal="center"/>
      <protection locked="0"/>
    </xf>
    <xf numFmtId="0" fontId="8" fillId="0" borderId="20" xfId="4" applyFont="1" applyBorder="1" applyProtection="1">
      <protection locked="0"/>
    </xf>
    <xf numFmtId="0" fontId="11" fillId="3" borderId="0" xfId="4" applyFont="1" applyFill="1" applyAlignment="1">
      <alignment vertical="center" wrapText="1"/>
    </xf>
    <xf numFmtId="0" fontId="6" fillId="3" borderId="16" xfId="4" applyFont="1" applyFill="1" applyBorder="1" applyAlignment="1">
      <alignment horizontal="center" vertical="center"/>
    </xf>
    <xf numFmtId="0" fontId="6" fillId="3" borderId="0" xfId="4" applyFont="1" applyFill="1" applyAlignment="1">
      <alignment horizontal="center" vertical="center"/>
    </xf>
    <xf numFmtId="0" fontId="6" fillId="3" borderId="17" xfId="4" applyFont="1" applyFill="1" applyBorder="1" applyAlignment="1">
      <alignment horizontal="center" vertical="center"/>
    </xf>
    <xf numFmtId="0" fontId="4" fillId="0" borderId="2" xfId="4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center" vertical="center" wrapText="1"/>
    </xf>
    <xf numFmtId="0" fontId="5" fillId="0" borderId="6" xfId="4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0" fontId="13" fillId="0" borderId="3" xfId="4" applyFont="1" applyBorder="1" applyAlignment="1">
      <alignment horizontal="center" vertical="center" wrapText="1"/>
    </xf>
    <xf numFmtId="0" fontId="13" fillId="0" borderId="6" xfId="4" applyFont="1" applyBorder="1" applyAlignment="1">
      <alignment horizontal="center" vertical="center" wrapText="1"/>
    </xf>
    <xf numFmtId="4" fontId="19" fillId="0" borderId="20" xfId="4" applyNumberFormat="1" applyFont="1" applyBorder="1" applyAlignment="1">
      <alignment horizontal="center"/>
    </xf>
    <xf numFmtId="4" fontId="19" fillId="0" borderId="14" xfId="4" applyNumberFormat="1" applyFont="1" applyBorder="1" applyAlignment="1">
      <alignment horizontal="center"/>
    </xf>
    <xf numFmtId="164" fontId="19" fillId="0" borderId="20" xfId="1" applyFont="1" applyBorder="1" applyAlignment="1">
      <alignment horizontal="center"/>
    </xf>
    <xf numFmtId="164" fontId="19" fillId="0" borderId="14" xfId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12" fillId="0" borderId="7" xfId="4" applyFont="1" applyBorder="1" applyAlignment="1">
      <alignment horizontal="right" vertical="center"/>
    </xf>
    <xf numFmtId="164" fontId="9" fillId="0" borderId="22" xfId="1" applyFont="1" applyBorder="1"/>
    <xf numFmtId="164" fontId="9" fillId="0" borderId="23" xfId="1" applyFont="1" applyBorder="1"/>
    <xf numFmtId="164" fontId="9" fillId="0" borderId="21" xfId="1" applyFont="1" applyBorder="1"/>
    <xf numFmtId="0" fontId="12" fillId="0" borderId="1" xfId="4" applyFont="1" applyBorder="1" applyAlignment="1">
      <alignment horizontal="right" vertical="center"/>
    </xf>
    <xf numFmtId="0" fontId="11" fillId="0" borderId="1" xfId="4" applyFont="1" applyBorder="1" applyAlignment="1">
      <alignment horizontal="right" vertical="center"/>
    </xf>
    <xf numFmtId="0" fontId="11" fillId="0" borderId="7" xfId="4" applyFont="1" applyBorder="1" applyAlignment="1">
      <alignment horizontal="right" vertical="center"/>
    </xf>
    <xf numFmtId="0" fontId="7" fillId="0" borderId="0" xfId="4" applyAlignment="1" applyProtection="1">
      <alignment wrapText="1"/>
      <protection locked="0"/>
    </xf>
    <xf numFmtId="0" fontId="2" fillId="0" borderId="0" xfId="4" applyFont="1" applyAlignment="1" applyProtection="1">
      <alignment horizontal="left" wrapText="1"/>
      <protection locked="0"/>
    </xf>
    <xf numFmtId="0" fontId="3" fillId="0" borderId="0" xfId="4" applyFont="1" applyAlignment="1" applyProtection="1">
      <alignment wrapText="1"/>
      <protection locked="0"/>
    </xf>
    <xf numFmtId="0" fontId="0" fillId="0" borderId="0" xfId="4" applyFont="1" applyAlignment="1" applyProtection="1">
      <alignment wrapText="1"/>
      <protection locked="0"/>
    </xf>
    <xf numFmtId="0" fontId="9" fillId="0" borderId="1" xfId="4" applyFont="1" applyBorder="1" applyAlignment="1" applyProtection="1">
      <alignment vertical="center" wrapText="1"/>
      <protection locked="0"/>
    </xf>
    <xf numFmtId="0" fontId="20" fillId="0" borderId="1" xfId="4" applyFont="1" applyBorder="1" applyAlignment="1" applyProtection="1">
      <alignment vertical="center" wrapText="1"/>
      <protection locked="0"/>
    </xf>
    <xf numFmtId="0" fontId="20" fillId="0" borderId="3" xfId="4" applyFont="1" applyBorder="1" applyAlignment="1" applyProtection="1">
      <alignment vertical="center" wrapText="1"/>
      <protection locked="0"/>
    </xf>
    <xf numFmtId="0" fontId="9" fillId="0" borderId="11" xfId="4" applyFont="1" applyBorder="1" applyAlignment="1" applyProtection="1">
      <alignment vertical="center" wrapText="1"/>
      <protection locked="0"/>
    </xf>
    <xf numFmtId="0" fontId="20" fillId="0" borderId="11" xfId="4" applyFont="1" applyBorder="1" applyAlignment="1" applyProtection="1">
      <alignment wrapText="1"/>
      <protection locked="0"/>
    </xf>
    <xf numFmtId="0" fontId="9" fillId="0" borderId="7" xfId="4" applyFont="1" applyBorder="1" applyAlignment="1" applyProtection="1">
      <alignment vertical="center" wrapText="1"/>
      <protection locked="0"/>
    </xf>
    <xf numFmtId="0" fontId="9" fillId="0" borderId="12" xfId="4" applyFont="1" applyBorder="1" applyAlignment="1" applyProtection="1">
      <alignment vertical="center" wrapText="1"/>
      <protection locked="0"/>
    </xf>
    <xf numFmtId="0" fontId="9" fillId="0" borderId="1" xfId="4" applyFont="1" applyBorder="1" applyAlignment="1" applyProtection="1">
      <alignment wrapText="1"/>
      <protection locked="0"/>
    </xf>
    <xf numFmtId="0" fontId="20" fillId="0" borderId="1" xfId="4" applyFont="1" applyBorder="1" applyAlignment="1" applyProtection="1">
      <alignment wrapText="1"/>
      <protection locked="0"/>
    </xf>
    <xf numFmtId="0" fontId="20" fillId="0" borderId="7" xfId="4" applyFont="1" applyBorder="1" applyAlignment="1" applyProtection="1">
      <alignment vertical="center" wrapText="1"/>
      <protection locked="0"/>
    </xf>
    <xf numFmtId="0" fontId="8" fillId="0" borderId="0" xfId="4" applyFont="1" applyAlignment="1" applyProtection="1">
      <alignment wrapText="1"/>
      <protection locked="0"/>
    </xf>
    <xf numFmtId="0" fontId="12" fillId="0" borderId="0" xfId="4" applyFont="1" applyAlignment="1">
      <alignment horizontal="right" vertical="center" wrapText="1"/>
    </xf>
    <xf numFmtId="0" fontId="15" fillId="0" borderId="0" xfId="4" applyFont="1" applyAlignment="1" applyProtection="1">
      <alignment wrapText="1"/>
      <protection locked="0"/>
    </xf>
    <xf numFmtId="0" fontId="14" fillId="0" borderId="0" xfId="4" applyFont="1" applyAlignment="1" applyProtection="1">
      <alignment wrapText="1"/>
      <protection locked="0"/>
    </xf>
    <xf numFmtId="0" fontId="0" fillId="0" borderId="0" xfId="0" applyAlignment="1">
      <alignment wrapText="1"/>
    </xf>
  </cellXfs>
  <cellStyles count="5">
    <cellStyle name="Comma" xfId="1" builtinId="3"/>
    <cellStyle name="Excel Built-in Normal" xfId="4" xr:uid="{00000000-0005-0000-0000-000001000000}"/>
    <cellStyle name="Normal" xfId="0" builtinId="0"/>
    <cellStyle name="Untitled1" xfId="2" xr:uid="{00000000-0005-0000-0000-000003000000}"/>
    <cellStyle name="Untitled2" xfId="3" xr:uid="{00000000-0005-0000-0000-000004000000}"/>
  </cellStyles>
  <dxfs count="41"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994B"/>
      <color rgb="FFF584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C70C0-86B7-43C3-B626-C394AF164ACE}">
  <dimension ref="A1:AL150"/>
  <sheetViews>
    <sheetView tabSelected="1" view="pageBreakPreview" topLeftCell="A22" zoomScale="60" zoomScaleNormal="95" workbookViewId="0">
      <selection activeCell="P17" sqref="P17"/>
    </sheetView>
  </sheetViews>
  <sheetFormatPr defaultRowHeight="13.2" x14ac:dyDescent="0.25"/>
  <cols>
    <col min="1" max="1" width="13.6640625" style="42" customWidth="1"/>
    <col min="2" max="2" width="39.5546875" customWidth="1"/>
    <col min="3" max="3" width="10.5546875" customWidth="1"/>
    <col min="4" max="4" width="8.21875" customWidth="1"/>
    <col min="5" max="5" width="14.33203125" style="200" customWidth="1"/>
    <col min="6" max="6" width="5.88671875" customWidth="1"/>
    <col min="7" max="7" width="7.44140625" customWidth="1"/>
    <col min="8" max="8" width="6.33203125" customWidth="1"/>
    <col min="9" max="9" width="7.109375" customWidth="1"/>
    <col min="10" max="10" width="6" customWidth="1"/>
    <col min="11" max="11" width="7.21875" customWidth="1"/>
    <col min="12" max="13" width="7.6640625" customWidth="1"/>
    <col min="20" max="20" width="9.21875" style="94" customWidth="1"/>
    <col min="21" max="21" width="11.21875" style="94" customWidth="1"/>
    <col min="22" max="22" width="6.6640625" customWidth="1"/>
    <col min="23" max="23" width="11.6640625" customWidth="1"/>
    <col min="24" max="24" width="10.88671875" customWidth="1"/>
    <col min="25" max="25" width="6.88671875" customWidth="1"/>
    <col min="26" max="26" width="6.109375" style="30" customWidth="1"/>
    <col min="27" max="27" width="6.33203125" style="30" customWidth="1"/>
    <col min="28" max="28" width="5.5546875" style="30" customWidth="1"/>
    <col min="29" max="29" width="5.44140625" style="30" customWidth="1"/>
    <col min="30" max="30" width="5.21875" style="30" customWidth="1"/>
    <col min="31" max="31" width="6.109375" style="30" customWidth="1"/>
    <col min="32" max="32" width="6.88671875" style="30" customWidth="1"/>
    <col min="33" max="33" width="12.109375" style="50" customWidth="1"/>
    <col min="34" max="38" width="9.109375" style="30"/>
  </cols>
  <sheetData>
    <row r="1" spans="1:38" x14ac:dyDescent="0.25">
      <c r="A1" s="40"/>
      <c r="B1" s="8"/>
      <c r="C1" s="8"/>
      <c r="D1" s="8"/>
      <c r="E1" s="182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9"/>
      <c r="U1" s="89"/>
      <c r="V1" s="8"/>
      <c r="W1" s="8"/>
      <c r="X1" s="12"/>
      <c r="Y1" s="8"/>
      <c r="Z1" s="19"/>
      <c r="AA1" s="19"/>
      <c r="AB1" s="19"/>
      <c r="AC1" s="19"/>
      <c r="AD1" s="19"/>
      <c r="AE1" s="19"/>
      <c r="AF1" s="19"/>
      <c r="AG1" s="28"/>
      <c r="AH1" s="19"/>
      <c r="AI1" s="19"/>
    </row>
    <row r="2" spans="1:38" ht="21" x14ac:dyDescent="0.4">
      <c r="A2" s="41"/>
      <c r="B2" s="4"/>
      <c r="C2" s="4" t="s">
        <v>0</v>
      </c>
      <c r="D2" s="4"/>
      <c r="E2" s="18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90"/>
      <c r="U2" s="90"/>
      <c r="V2" s="4"/>
      <c r="W2" s="13"/>
      <c r="X2" s="9"/>
      <c r="Y2" s="4"/>
      <c r="Z2" s="31"/>
      <c r="AA2" s="31"/>
      <c r="AB2" s="31"/>
      <c r="AC2" s="31"/>
      <c r="AD2" s="31"/>
      <c r="AE2" s="31"/>
      <c r="AF2" s="31"/>
      <c r="AG2" s="46"/>
      <c r="AH2" s="31"/>
      <c r="AI2" s="31"/>
    </row>
    <row r="3" spans="1:38" x14ac:dyDescent="0.25">
      <c r="A3" s="40"/>
      <c r="B3" s="8"/>
      <c r="C3" s="8"/>
      <c r="D3" s="8"/>
      <c r="E3" s="182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9"/>
      <c r="U3" s="89"/>
      <c r="V3" s="8"/>
      <c r="W3" s="8"/>
      <c r="X3" s="12"/>
      <c r="Y3" s="8"/>
      <c r="Z3" s="19"/>
      <c r="AA3" s="19"/>
      <c r="AB3" s="19"/>
      <c r="AC3" s="19"/>
      <c r="AD3" s="19"/>
      <c r="AE3" s="19"/>
      <c r="AF3" s="19"/>
      <c r="AG3" s="28"/>
      <c r="AH3" s="19"/>
      <c r="AI3" s="19"/>
    </row>
    <row r="4" spans="1:38" ht="17.399999999999999" x14ac:dyDescent="0.3">
      <c r="A4" s="5"/>
      <c r="B4" s="3"/>
      <c r="C4" s="2" t="s">
        <v>123</v>
      </c>
      <c r="D4" s="2"/>
      <c r="E4" s="18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91"/>
      <c r="U4" s="91"/>
      <c r="V4" s="3"/>
      <c r="W4" s="3"/>
      <c r="X4" s="10"/>
      <c r="Y4" s="5"/>
      <c r="Z4" s="32"/>
      <c r="AA4" s="33"/>
      <c r="AB4" s="33"/>
      <c r="AC4" s="33"/>
      <c r="AD4" s="33"/>
      <c r="AE4" s="33"/>
      <c r="AF4" s="33"/>
      <c r="AG4" s="47"/>
      <c r="AH4" s="33"/>
      <c r="AI4" s="33"/>
    </row>
    <row r="5" spans="1:38" ht="13.8" thickBot="1" x14ac:dyDescent="0.3">
      <c r="A5" s="6"/>
      <c r="B5" s="7"/>
      <c r="C5" s="7"/>
      <c r="D5" s="7"/>
      <c r="E5" s="185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9"/>
      <c r="U5" s="89"/>
      <c r="V5" s="7"/>
      <c r="W5" s="7"/>
      <c r="X5" s="11"/>
      <c r="Y5" s="6"/>
      <c r="Z5" s="34"/>
      <c r="AA5" s="19"/>
      <c r="AB5" s="19"/>
      <c r="AC5" s="19"/>
      <c r="AD5" s="19"/>
      <c r="AE5" s="19"/>
      <c r="AF5" s="19"/>
      <c r="AG5" s="28"/>
      <c r="AH5" s="19"/>
      <c r="AI5" s="19"/>
    </row>
    <row r="6" spans="1:38" x14ac:dyDescent="0.25">
      <c r="A6" s="162" t="s">
        <v>1</v>
      </c>
      <c r="B6" s="164" t="s">
        <v>2</v>
      </c>
      <c r="C6" s="164" t="s">
        <v>6</v>
      </c>
      <c r="D6" s="164" t="s">
        <v>7</v>
      </c>
      <c r="E6" s="164" t="s">
        <v>3</v>
      </c>
      <c r="F6" s="164" t="s">
        <v>8</v>
      </c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 t="s">
        <v>4</v>
      </c>
      <c r="T6" s="164" t="s">
        <v>5</v>
      </c>
      <c r="U6" s="164"/>
      <c r="V6" s="164"/>
      <c r="W6" s="164" t="s">
        <v>9</v>
      </c>
      <c r="X6" s="164"/>
      <c r="Y6" s="164"/>
      <c r="Z6" s="167" t="s">
        <v>10</v>
      </c>
      <c r="AA6" s="167" t="s">
        <v>11</v>
      </c>
      <c r="AB6" s="167"/>
      <c r="AC6" s="167"/>
      <c r="AD6" s="167"/>
      <c r="AE6" s="167"/>
      <c r="AF6" s="167"/>
      <c r="AG6" s="166" t="s">
        <v>12</v>
      </c>
      <c r="AH6" s="35"/>
      <c r="AI6" s="35"/>
    </row>
    <row r="7" spans="1:38" ht="92.25" customHeight="1" thickBot="1" x14ac:dyDescent="0.3">
      <c r="A7" s="163"/>
      <c r="B7" s="165"/>
      <c r="C7" s="165"/>
      <c r="D7" s="165"/>
      <c r="E7" s="165"/>
      <c r="F7" s="44" t="s">
        <v>13</v>
      </c>
      <c r="G7" s="44" t="s">
        <v>24</v>
      </c>
      <c r="H7" s="44" t="s">
        <v>14</v>
      </c>
      <c r="I7" s="44" t="s">
        <v>15</v>
      </c>
      <c r="J7" s="44" t="s">
        <v>16</v>
      </c>
      <c r="K7" s="44" t="s">
        <v>17</v>
      </c>
      <c r="L7" s="44" t="s">
        <v>18</v>
      </c>
      <c r="M7" s="44" t="s">
        <v>25</v>
      </c>
      <c r="N7" s="44" t="s">
        <v>26</v>
      </c>
      <c r="O7" s="44" t="s">
        <v>19</v>
      </c>
      <c r="P7" s="44" t="s">
        <v>20</v>
      </c>
      <c r="Q7" s="44" t="s">
        <v>27</v>
      </c>
      <c r="R7" s="44" t="s">
        <v>28</v>
      </c>
      <c r="S7" s="165"/>
      <c r="T7" s="43" t="s">
        <v>29</v>
      </c>
      <c r="U7" s="43" t="s">
        <v>22</v>
      </c>
      <c r="V7" s="43" t="s">
        <v>23</v>
      </c>
      <c r="W7" s="43" t="s">
        <v>21</v>
      </c>
      <c r="X7" s="43" t="s">
        <v>22</v>
      </c>
      <c r="Y7" s="43" t="s">
        <v>23</v>
      </c>
      <c r="Z7" s="168"/>
      <c r="AA7" s="45" t="s">
        <v>14</v>
      </c>
      <c r="AB7" s="45" t="s">
        <v>15</v>
      </c>
      <c r="AC7" s="45" t="s">
        <v>16</v>
      </c>
      <c r="AD7" s="45" t="s">
        <v>17</v>
      </c>
      <c r="AE7" s="45" t="s">
        <v>18</v>
      </c>
      <c r="AF7" s="45" t="s">
        <v>30</v>
      </c>
      <c r="AG7" s="166"/>
      <c r="AH7" s="36"/>
      <c r="AI7" s="36"/>
    </row>
    <row r="8" spans="1:38" s="73" customFormat="1" thickBot="1" x14ac:dyDescent="0.3">
      <c r="A8" s="159" t="s">
        <v>31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1"/>
      <c r="AH8" s="74"/>
      <c r="AI8" s="74"/>
      <c r="AJ8" s="74"/>
      <c r="AK8" s="74"/>
      <c r="AL8" s="74"/>
    </row>
    <row r="9" spans="1:38" ht="21" thickBot="1" x14ac:dyDescent="0.3">
      <c r="A9" s="51" t="s">
        <v>67</v>
      </c>
      <c r="B9" s="52" t="s">
        <v>68</v>
      </c>
      <c r="C9" s="16" t="s">
        <v>65</v>
      </c>
      <c r="D9" s="53" t="s">
        <v>41</v>
      </c>
      <c r="E9" s="186" t="s">
        <v>57</v>
      </c>
      <c r="F9" s="15" t="s">
        <v>66</v>
      </c>
      <c r="G9" s="15" t="s">
        <v>66</v>
      </c>
      <c r="H9" s="15" t="s">
        <v>66</v>
      </c>
      <c r="I9" s="15" t="s">
        <v>66</v>
      </c>
      <c r="J9" s="15" t="s">
        <v>66</v>
      </c>
      <c r="K9" s="15" t="s">
        <v>66</v>
      </c>
      <c r="L9" s="15" t="s">
        <v>66</v>
      </c>
      <c r="M9" s="15" t="s">
        <v>66</v>
      </c>
      <c r="N9" s="54">
        <v>44613</v>
      </c>
      <c r="O9" s="15" t="s">
        <v>66</v>
      </c>
      <c r="P9" s="55">
        <v>44627</v>
      </c>
      <c r="Q9" s="55">
        <v>44631</v>
      </c>
      <c r="R9" s="55">
        <v>44631</v>
      </c>
      <c r="S9" s="53" t="s">
        <v>37</v>
      </c>
      <c r="T9" s="95">
        <v>150000</v>
      </c>
      <c r="U9" s="95">
        <v>150000</v>
      </c>
      <c r="V9" s="53" t="s">
        <v>66</v>
      </c>
      <c r="W9" s="17">
        <v>148914</v>
      </c>
      <c r="X9" s="17">
        <v>148914</v>
      </c>
      <c r="Y9" s="15" t="s">
        <v>66</v>
      </c>
      <c r="Z9" s="15" t="s">
        <v>66</v>
      </c>
      <c r="AA9" s="15" t="s">
        <v>66</v>
      </c>
      <c r="AB9" s="15" t="s">
        <v>66</v>
      </c>
      <c r="AC9" s="15" t="s">
        <v>66</v>
      </c>
      <c r="AD9" s="15" t="s">
        <v>66</v>
      </c>
      <c r="AE9" s="15" t="s">
        <v>66</v>
      </c>
      <c r="AF9" s="15" t="s">
        <v>66</v>
      </c>
      <c r="AG9" s="48" t="s">
        <v>69</v>
      </c>
      <c r="AH9" s="150"/>
      <c r="AI9" s="19"/>
    </row>
    <row r="10" spans="1:38" ht="21" thickBot="1" x14ac:dyDescent="0.3">
      <c r="A10" s="51" t="s">
        <v>70</v>
      </c>
      <c r="B10" s="52" t="s">
        <v>71</v>
      </c>
      <c r="C10" s="16" t="s">
        <v>65</v>
      </c>
      <c r="D10" s="53" t="s">
        <v>41</v>
      </c>
      <c r="E10" s="186" t="s">
        <v>57</v>
      </c>
      <c r="F10" s="15" t="s">
        <v>66</v>
      </c>
      <c r="G10" s="15" t="s">
        <v>66</v>
      </c>
      <c r="H10" s="15" t="s">
        <v>66</v>
      </c>
      <c r="I10" s="15" t="s">
        <v>66</v>
      </c>
      <c r="J10" s="15" t="s">
        <v>66</v>
      </c>
      <c r="K10" s="15" t="s">
        <v>66</v>
      </c>
      <c r="L10" s="15" t="s">
        <v>66</v>
      </c>
      <c r="M10" s="15" t="s">
        <v>66</v>
      </c>
      <c r="N10" s="54">
        <v>44613</v>
      </c>
      <c r="O10" s="15" t="s">
        <v>66</v>
      </c>
      <c r="P10" s="55">
        <v>44627</v>
      </c>
      <c r="Q10" s="55">
        <v>44631</v>
      </c>
      <c r="R10" s="55">
        <v>44631</v>
      </c>
      <c r="S10" s="53" t="s">
        <v>37</v>
      </c>
      <c r="T10" s="95">
        <v>87800</v>
      </c>
      <c r="U10" s="95">
        <v>87800</v>
      </c>
      <c r="V10" s="53" t="s">
        <v>66</v>
      </c>
      <c r="W10" s="17">
        <v>87751.25</v>
      </c>
      <c r="X10" s="17">
        <v>87751.25</v>
      </c>
      <c r="Y10" s="15" t="s">
        <v>66</v>
      </c>
      <c r="Z10" s="15" t="s">
        <v>66</v>
      </c>
      <c r="AA10" s="15" t="s">
        <v>66</v>
      </c>
      <c r="AB10" s="15" t="s">
        <v>66</v>
      </c>
      <c r="AC10" s="15" t="s">
        <v>66</v>
      </c>
      <c r="AD10" s="15" t="s">
        <v>66</v>
      </c>
      <c r="AE10" s="15" t="s">
        <v>66</v>
      </c>
      <c r="AF10" s="15" t="s">
        <v>66</v>
      </c>
      <c r="AG10" s="48" t="s">
        <v>69</v>
      </c>
      <c r="AH10" s="150"/>
      <c r="AI10" s="19"/>
    </row>
    <row r="11" spans="1:38" ht="21" thickBot="1" x14ac:dyDescent="0.3">
      <c r="A11" s="51" t="s">
        <v>74</v>
      </c>
      <c r="B11" s="52" t="s">
        <v>77</v>
      </c>
      <c r="C11" s="16" t="s">
        <v>65</v>
      </c>
      <c r="D11" s="53" t="s">
        <v>41</v>
      </c>
      <c r="E11" s="186" t="s">
        <v>57</v>
      </c>
      <c r="F11" s="15" t="s">
        <v>66</v>
      </c>
      <c r="G11" s="15" t="s">
        <v>66</v>
      </c>
      <c r="H11" s="15" t="s">
        <v>66</v>
      </c>
      <c r="I11" s="15" t="s">
        <v>66</v>
      </c>
      <c r="J11" s="15" t="s">
        <v>66</v>
      </c>
      <c r="K11" s="15" t="s">
        <v>66</v>
      </c>
      <c r="L11" s="15" t="s">
        <v>66</v>
      </c>
      <c r="M11" s="15" t="s">
        <v>66</v>
      </c>
      <c r="N11" s="54">
        <v>44613</v>
      </c>
      <c r="O11" s="15" t="s">
        <v>66</v>
      </c>
      <c r="P11" s="55">
        <v>44627</v>
      </c>
      <c r="Q11" s="55">
        <v>44631</v>
      </c>
      <c r="R11" s="55">
        <v>44631</v>
      </c>
      <c r="S11" s="53" t="s">
        <v>37</v>
      </c>
      <c r="T11" s="95">
        <v>165680</v>
      </c>
      <c r="U11" s="95">
        <v>165680</v>
      </c>
      <c r="V11" s="53" t="s">
        <v>66</v>
      </c>
      <c r="W11" s="17">
        <v>164980</v>
      </c>
      <c r="X11" s="17">
        <v>164980</v>
      </c>
      <c r="Y11" s="15" t="s">
        <v>66</v>
      </c>
      <c r="Z11" s="15" t="s">
        <v>66</v>
      </c>
      <c r="AA11" s="15" t="s">
        <v>66</v>
      </c>
      <c r="AB11" s="15" t="s">
        <v>66</v>
      </c>
      <c r="AC11" s="15" t="s">
        <v>66</v>
      </c>
      <c r="AD11" s="15" t="s">
        <v>66</v>
      </c>
      <c r="AE11" s="15" t="s">
        <v>66</v>
      </c>
      <c r="AF11" s="15" t="s">
        <v>66</v>
      </c>
      <c r="AG11" s="48" t="s">
        <v>69</v>
      </c>
      <c r="AH11" s="150"/>
      <c r="AI11" s="19"/>
    </row>
    <row r="12" spans="1:38" ht="13.8" thickBot="1" x14ac:dyDescent="0.3">
      <c r="A12" s="51" t="s">
        <v>78</v>
      </c>
      <c r="B12" s="56" t="s">
        <v>79</v>
      </c>
      <c r="C12" s="16" t="s">
        <v>65</v>
      </c>
      <c r="D12" s="53" t="s">
        <v>41</v>
      </c>
      <c r="E12" s="186" t="s">
        <v>80</v>
      </c>
      <c r="F12" s="15" t="s">
        <v>66</v>
      </c>
      <c r="G12" s="15" t="s">
        <v>66</v>
      </c>
      <c r="H12" s="15" t="s">
        <v>66</v>
      </c>
      <c r="I12" s="15" t="s">
        <v>66</v>
      </c>
      <c r="J12" s="15" t="s">
        <v>66</v>
      </c>
      <c r="K12" s="15" t="s">
        <v>66</v>
      </c>
      <c r="L12" s="15" t="s">
        <v>66</v>
      </c>
      <c r="M12" s="15" t="s">
        <v>66</v>
      </c>
      <c r="N12" s="54">
        <v>44613</v>
      </c>
      <c r="O12" s="15" t="s">
        <v>66</v>
      </c>
      <c r="P12" s="55">
        <v>44627</v>
      </c>
      <c r="Q12" s="55">
        <v>44631</v>
      </c>
      <c r="R12" s="55">
        <v>44631</v>
      </c>
      <c r="S12" s="53" t="s">
        <v>37</v>
      </c>
      <c r="T12" s="95">
        <v>213319.8</v>
      </c>
      <c r="U12" s="95">
        <v>213319.8</v>
      </c>
      <c r="V12" s="53" t="s">
        <v>66</v>
      </c>
      <c r="W12" s="17">
        <v>212526</v>
      </c>
      <c r="X12" s="17">
        <v>212526</v>
      </c>
      <c r="Y12" s="15" t="s">
        <v>66</v>
      </c>
      <c r="Z12" s="15" t="s">
        <v>66</v>
      </c>
      <c r="AA12" s="15" t="s">
        <v>66</v>
      </c>
      <c r="AB12" s="15" t="s">
        <v>66</v>
      </c>
      <c r="AC12" s="15" t="s">
        <v>66</v>
      </c>
      <c r="AD12" s="15" t="s">
        <v>66</v>
      </c>
      <c r="AE12" s="15" t="s">
        <v>66</v>
      </c>
      <c r="AF12" s="15" t="s">
        <v>66</v>
      </c>
      <c r="AG12" s="48" t="s">
        <v>69</v>
      </c>
      <c r="AH12" s="150"/>
      <c r="AI12" s="19"/>
    </row>
    <row r="13" spans="1:38" ht="21" thickBot="1" x14ac:dyDescent="0.3">
      <c r="A13" s="51" t="s">
        <v>81</v>
      </c>
      <c r="B13" s="52" t="s">
        <v>82</v>
      </c>
      <c r="C13" s="16" t="s">
        <v>65</v>
      </c>
      <c r="D13" s="53" t="s">
        <v>41</v>
      </c>
      <c r="E13" s="186" t="s">
        <v>57</v>
      </c>
      <c r="F13" s="15" t="s">
        <v>66</v>
      </c>
      <c r="G13" s="15" t="s">
        <v>66</v>
      </c>
      <c r="H13" s="15" t="s">
        <v>66</v>
      </c>
      <c r="I13" s="15" t="s">
        <v>66</v>
      </c>
      <c r="J13" s="15" t="s">
        <v>66</v>
      </c>
      <c r="K13" s="15" t="s">
        <v>66</v>
      </c>
      <c r="L13" s="15" t="s">
        <v>66</v>
      </c>
      <c r="M13" s="15" t="s">
        <v>66</v>
      </c>
      <c r="N13" s="54">
        <v>44613</v>
      </c>
      <c r="O13" s="15" t="s">
        <v>66</v>
      </c>
      <c r="P13" s="55">
        <v>44627</v>
      </c>
      <c r="Q13" s="55">
        <v>44631</v>
      </c>
      <c r="R13" s="55">
        <v>44631</v>
      </c>
      <c r="S13" s="53" t="s">
        <v>37</v>
      </c>
      <c r="T13" s="95">
        <v>255000</v>
      </c>
      <c r="U13" s="95">
        <v>255000</v>
      </c>
      <c r="V13" s="53" t="s">
        <v>66</v>
      </c>
      <c r="W13" s="17">
        <v>254100</v>
      </c>
      <c r="X13" s="17">
        <v>254100</v>
      </c>
      <c r="Y13" s="15" t="s">
        <v>66</v>
      </c>
      <c r="Z13" s="15" t="s">
        <v>66</v>
      </c>
      <c r="AA13" s="15" t="s">
        <v>66</v>
      </c>
      <c r="AB13" s="15" t="s">
        <v>66</v>
      </c>
      <c r="AC13" s="15" t="s">
        <v>66</v>
      </c>
      <c r="AD13" s="15" t="s">
        <v>66</v>
      </c>
      <c r="AE13" s="15" t="s">
        <v>66</v>
      </c>
      <c r="AF13" s="15" t="s">
        <v>66</v>
      </c>
      <c r="AG13" s="48" t="s">
        <v>69</v>
      </c>
      <c r="AH13" s="150"/>
      <c r="AI13" s="19"/>
    </row>
    <row r="14" spans="1:38" ht="21" thickBot="1" x14ac:dyDescent="0.3">
      <c r="A14" s="51" t="s">
        <v>73</v>
      </c>
      <c r="B14" s="52" t="s">
        <v>76</v>
      </c>
      <c r="C14" s="16" t="s">
        <v>65</v>
      </c>
      <c r="D14" s="53" t="s">
        <v>41</v>
      </c>
      <c r="E14" s="186" t="s">
        <v>57</v>
      </c>
      <c r="F14" s="15" t="s">
        <v>66</v>
      </c>
      <c r="G14" s="15" t="s">
        <v>66</v>
      </c>
      <c r="H14" s="15" t="s">
        <v>66</v>
      </c>
      <c r="I14" s="15" t="s">
        <v>66</v>
      </c>
      <c r="J14" s="15" t="s">
        <v>66</v>
      </c>
      <c r="K14" s="15" t="s">
        <v>66</v>
      </c>
      <c r="L14" s="15" t="s">
        <v>66</v>
      </c>
      <c r="M14" s="15" t="s">
        <v>66</v>
      </c>
      <c r="N14" s="54">
        <v>44613</v>
      </c>
      <c r="O14" s="15" t="s">
        <v>66</v>
      </c>
      <c r="P14" s="54">
        <v>44635</v>
      </c>
      <c r="Q14" s="54">
        <v>44643</v>
      </c>
      <c r="R14" s="54">
        <v>44643</v>
      </c>
      <c r="S14" s="53" t="s">
        <v>37</v>
      </c>
      <c r="T14" s="95">
        <v>196130</v>
      </c>
      <c r="U14" s="95">
        <v>196130</v>
      </c>
      <c r="V14" s="53" t="s">
        <v>66</v>
      </c>
      <c r="W14" s="17">
        <v>195280</v>
      </c>
      <c r="X14" s="17">
        <v>195280</v>
      </c>
      <c r="Y14" s="15" t="s">
        <v>66</v>
      </c>
      <c r="Z14" s="15" t="s">
        <v>66</v>
      </c>
      <c r="AA14" s="15" t="s">
        <v>66</v>
      </c>
      <c r="AB14" s="15" t="s">
        <v>66</v>
      </c>
      <c r="AC14" s="15" t="s">
        <v>66</v>
      </c>
      <c r="AD14" s="15" t="s">
        <v>66</v>
      </c>
      <c r="AE14" s="15" t="s">
        <v>66</v>
      </c>
      <c r="AF14" s="15" t="s">
        <v>66</v>
      </c>
      <c r="AG14" s="48" t="s">
        <v>69</v>
      </c>
      <c r="AH14" s="150"/>
      <c r="AI14" s="19"/>
    </row>
    <row r="15" spans="1:38" s="83" customFormat="1" ht="21" thickBot="1" x14ac:dyDescent="0.3">
      <c r="A15" s="105" t="s">
        <v>73</v>
      </c>
      <c r="B15" s="113" t="s">
        <v>76</v>
      </c>
      <c r="C15" s="114" t="s">
        <v>85</v>
      </c>
      <c r="D15" s="107" t="s">
        <v>41</v>
      </c>
      <c r="E15" s="187" t="s">
        <v>57</v>
      </c>
      <c r="F15" s="109" t="s">
        <v>66</v>
      </c>
      <c r="G15" s="109" t="s">
        <v>66</v>
      </c>
      <c r="H15" s="109" t="s">
        <v>66</v>
      </c>
      <c r="I15" s="109" t="s">
        <v>66</v>
      </c>
      <c r="J15" s="109" t="s">
        <v>66</v>
      </c>
      <c r="K15" s="109" t="s">
        <v>66</v>
      </c>
      <c r="L15" s="109" t="s">
        <v>66</v>
      </c>
      <c r="M15" s="109" t="s">
        <v>66</v>
      </c>
      <c r="N15" s="110">
        <v>44613</v>
      </c>
      <c r="O15" s="109" t="s">
        <v>66</v>
      </c>
      <c r="P15" s="110">
        <v>44635</v>
      </c>
      <c r="Q15" s="81">
        <v>44649</v>
      </c>
      <c r="R15" s="81">
        <v>44649</v>
      </c>
      <c r="S15" s="107" t="s">
        <v>37</v>
      </c>
      <c r="T15" s="95">
        <v>150000</v>
      </c>
      <c r="U15" s="95">
        <v>150000</v>
      </c>
      <c r="V15" s="107" t="s">
        <v>66</v>
      </c>
      <c r="W15" s="111">
        <v>149347</v>
      </c>
      <c r="X15" s="111">
        <v>149347</v>
      </c>
      <c r="Y15" s="109" t="s">
        <v>66</v>
      </c>
      <c r="Z15" s="109" t="s">
        <v>66</v>
      </c>
      <c r="AA15" s="109" t="s">
        <v>66</v>
      </c>
      <c r="AB15" s="109" t="s">
        <v>66</v>
      </c>
      <c r="AC15" s="109" t="s">
        <v>66</v>
      </c>
      <c r="AD15" s="109" t="s">
        <v>66</v>
      </c>
      <c r="AE15" s="109" t="s">
        <v>66</v>
      </c>
      <c r="AF15" s="109" t="s">
        <v>66</v>
      </c>
      <c r="AG15" s="112" t="s">
        <v>69</v>
      </c>
      <c r="AH15" s="151"/>
      <c r="AI15" s="8"/>
    </row>
    <row r="16" spans="1:38" s="83" customFormat="1" ht="13.8" thickBot="1" x14ac:dyDescent="0.3">
      <c r="A16" s="105" t="s">
        <v>78</v>
      </c>
      <c r="B16" s="113" t="s">
        <v>79</v>
      </c>
      <c r="C16" s="114" t="s">
        <v>85</v>
      </c>
      <c r="D16" s="107" t="s">
        <v>41</v>
      </c>
      <c r="E16" s="187" t="s">
        <v>80</v>
      </c>
      <c r="F16" s="109" t="s">
        <v>66</v>
      </c>
      <c r="G16" s="109" t="s">
        <v>66</v>
      </c>
      <c r="H16" s="109" t="s">
        <v>66</v>
      </c>
      <c r="I16" s="109" t="s">
        <v>66</v>
      </c>
      <c r="J16" s="109" t="s">
        <v>66</v>
      </c>
      <c r="K16" s="109" t="s">
        <v>66</v>
      </c>
      <c r="L16" s="109" t="s">
        <v>66</v>
      </c>
      <c r="M16" s="109" t="s">
        <v>66</v>
      </c>
      <c r="N16" s="81">
        <v>44613</v>
      </c>
      <c r="O16" s="109" t="s">
        <v>66</v>
      </c>
      <c r="P16" s="110">
        <v>44635</v>
      </c>
      <c r="Q16" s="81">
        <v>44649</v>
      </c>
      <c r="R16" s="81">
        <v>44649</v>
      </c>
      <c r="S16" s="107" t="s">
        <v>37</v>
      </c>
      <c r="T16" s="95">
        <v>95693.09</v>
      </c>
      <c r="U16" s="95">
        <v>95693.09</v>
      </c>
      <c r="V16" s="107" t="s">
        <v>66</v>
      </c>
      <c r="W16" s="111">
        <v>94944</v>
      </c>
      <c r="X16" s="111">
        <v>94944</v>
      </c>
      <c r="Y16" s="109" t="s">
        <v>66</v>
      </c>
      <c r="Z16" s="109" t="s">
        <v>66</v>
      </c>
      <c r="AA16" s="109" t="s">
        <v>66</v>
      </c>
      <c r="AB16" s="109" t="s">
        <v>66</v>
      </c>
      <c r="AC16" s="109" t="s">
        <v>66</v>
      </c>
      <c r="AD16" s="109" t="s">
        <v>66</v>
      </c>
      <c r="AE16" s="109" t="s">
        <v>66</v>
      </c>
      <c r="AF16" s="109" t="s">
        <v>66</v>
      </c>
      <c r="AG16" s="112" t="s">
        <v>69</v>
      </c>
      <c r="AH16" s="151"/>
      <c r="AI16" s="8"/>
    </row>
    <row r="17" spans="1:35" s="83" customFormat="1" ht="21" thickBot="1" x14ac:dyDescent="0.3">
      <c r="A17" s="116" t="s">
        <v>63</v>
      </c>
      <c r="B17" s="108" t="s">
        <v>64</v>
      </c>
      <c r="C17" s="108" t="s">
        <v>65</v>
      </c>
      <c r="D17" s="109" t="s">
        <v>41</v>
      </c>
      <c r="E17" s="188" t="s">
        <v>57</v>
      </c>
      <c r="F17" s="109" t="s">
        <v>66</v>
      </c>
      <c r="G17" s="109" t="s">
        <v>66</v>
      </c>
      <c r="H17" s="109" t="s">
        <v>66</v>
      </c>
      <c r="I17" s="109" t="s">
        <v>66</v>
      </c>
      <c r="J17" s="109" t="s">
        <v>66</v>
      </c>
      <c r="K17" s="109" t="s">
        <v>66</v>
      </c>
      <c r="L17" s="109" t="s">
        <v>66</v>
      </c>
      <c r="M17" s="109" t="s">
        <v>66</v>
      </c>
      <c r="N17" s="110">
        <v>44613</v>
      </c>
      <c r="O17" s="109" t="s">
        <v>66</v>
      </c>
      <c r="P17" s="110">
        <v>44635</v>
      </c>
      <c r="Q17" s="110">
        <v>44643</v>
      </c>
      <c r="R17" s="110">
        <v>44643</v>
      </c>
      <c r="S17" s="107" t="s">
        <v>37</v>
      </c>
      <c r="T17" s="95">
        <v>529800</v>
      </c>
      <c r="U17" s="95">
        <v>529800</v>
      </c>
      <c r="V17" s="107" t="s">
        <v>66</v>
      </c>
      <c r="W17" s="111">
        <v>528950</v>
      </c>
      <c r="X17" s="111">
        <v>528950</v>
      </c>
      <c r="Y17" s="109" t="s">
        <v>66</v>
      </c>
      <c r="Z17" s="109" t="s">
        <v>66</v>
      </c>
      <c r="AA17" s="109" t="s">
        <v>66</v>
      </c>
      <c r="AB17" s="109" t="s">
        <v>66</v>
      </c>
      <c r="AC17" s="109" t="s">
        <v>66</v>
      </c>
      <c r="AD17" s="109" t="s">
        <v>66</v>
      </c>
      <c r="AE17" s="109" t="s">
        <v>66</v>
      </c>
      <c r="AF17" s="109" t="s">
        <v>66</v>
      </c>
      <c r="AG17" s="115" t="s">
        <v>69</v>
      </c>
      <c r="AH17" s="152"/>
      <c r="AI17" s="82"/>
    </row>
    <row r="18" spans="1:35" s="83" customFormat="1" ht="21" thickBot="1" x14ac:dyDescent="0.3">
      <c r="A18" s="105" t="s">
        <v>67</v>
      </c>
      <c r="B18" s="106" t="s">
        <v>83</v>
      </c>
      <c r="C18" s="108" t="s">
        <v>65</v>
      </c>
      <c r="D18" s="107" t="s">
        <v>41</v>
      </c>
      <c r="E18" s="187" t="s">
        <v>57</v>
      </c>
      <c r="F18" s="109" t="s">
        <v>66</v>
      </c>
      <c r="G18" s="109" t="s">
        <v>66</v>
      </c>
      <c r="H18" s="109" t="s">
        <v>66</v>
      </c>
      <c r="I18" s="109" t="s">
        <v>66</v>
      </c>
      <c r="J18" s="109" t="s">
        <v>66</v>
      </c>
      <c r="K18" s="109" t="s">
        <v>66</v>
      </c>
      <c r="L18" s="109" t="s">
        <v>66</v>
      </c>
      <c r="M18" s="109" t="s">
        <v>66</v>
      </c>
      <c r="N18" s="110">
        <v>44614</v>
      </c>
      <c r="O18" s="109" t="s">
        <v>66</v>
      </c>
      <c r="P18" s="110">
        <v>44641</v>
      </c>
      <c r="Q18" s="110">
        <v>44643</v>
      </c>
      <c r="R18" s="110">
        <v>44643</v>
      </c>
      <c r="S18" s="107" t="s">
        <v>37</v>
      </c>
      <c r="T18" s="95">
        <v>531600</v>
      </c>
      <c r="U18" s="95">
        <v>531600</v>
      </c>
      <c r="V18" s="107" t="s">
        <v>66</v>
      </c>
      <c r="W18" s="111">
        <v>530895</v>
      </c>
      <c r="X18" s="111">
        <v>530895</v>
      </c>
      <c r="Y18" s="109" t="s">
        <v>66</v>
      </c>
      <c r="Z18" s="109" t="s">
        <v>66</v>
      </c>
      <c r="AA18" s="109" t="s">
        <v>66</v>
      </c>
      <c r="AB18" s="109" t="s">
        <v>66</v>
      </c>
      <c r="AC18" s="109" t="s">
        <v>66</v>
      </c>
      <c r="AD18" s="109" t="s">
        <v>66</v>
      </c>
      <c r="AE18" s="109" t="s">
        <v>66</v>
      </c>
      <c r="AF18" s="109" t="s">
        <v>66</v>
      </c>
      <c r="AG18" s="112" t="s">
        <v>69</v>
      </c>
      <c r="AH18" s="151"/>
      <c r="AI18" s="8"/>
    </row>
    <row r="19" spans="1:35" s="83" customFormat="1" ht="21" thickBot="1" x14ac:dyDescent="0.3">
      <c r="A19" s="105" t="s">
        <v>81</v>
      </c>
      <c r="B19" s="106" t="s">
        <v>82</v>
      </c>
      <c r="C19" s="108" t="s">
        <v>65</v>
      </c>
      <c r="D19" s="107" t="s">
        <v>41</v>
      </c>
      <c r="E19" s="187" t="s">
        <v>57</v>
      </c>
      <c r="F19" s="109" t="s">
        <v>66</v>
      </c>
      <c r="G19" s="109" t="s">
        <v>66</v>
      </c>
      <c r="H19" s="109" t="s">
        <v>66</v>
      </c>
      <c r="I19" s="109" t="s">
        <v>66</v>
      </c>
      <c r="J19" s="109" t="s">
        <v>66</v>
      </c>
      <c r="K19" s="109" t="s">
        <v>66</v>
      </c>
      <c r="L19" s="109" t="s">
        <v>66</v>
      </c>
      <c r="M19" s="109" t="s">
        <v>66</v>
      </c>
      <c r="N19" s="81">
        <v>44608</v>
      </c>
      <c r="O19" s="109" t="s">
        <v>66</v>
      </c>
      <c r="P19" s="81">
        <v>44641</v>
      </c>
      <c r="Q19" s="81">
        <v>44649</v>
      </c>
      <c r="R19" s="81">
        <v>44649</v>
      </c>
      <c r="S19" s="107" t="s">
        <v>37</v>
      </c>
      <c r="T19" s="95">
        <v>40000</v>
      </c>
      <c r="U19" s="95">
        <v>40000</v>
      </c>
      <c r="V19" s="107" t="s">
        <v>66</v>
      </c>
      <c r="W19" s="111">
        <v>39800</v>
      </c>
      <c r="X19" s="111">
        <v>39800</v>
      </c>
      <c r="Y19" s="109" t="s">
        <v>66</v>
      </c>
      <c r="Z19" s="109" t="s">
        <v>66</v>
      </c>
      <c r="AA19" s="109" t="s">
        <v>66</v>
      </c>
      <c r="AB19" s="109" t="s">
        <v>66</v>
      </c>
      <c r="AC19" s="109" t="s">
        <v>66</v>
      </c>
      <c r="AD19" s="109" t="s">
        <v>66</v>
      </c>
      <c r="AE19" s="109" t="s">
        <v>66</v>
      </c>
      <c r="AF19" s="109" t="s">
        <v>66</v>
      </c>
      <c r="AG19" s="112" t="s">
        <v>69</v>
      </c>
      <c r="AH19" s="151"/>
      <c r="AI19" s="8"/>
    </row>
    <row r="20" spans="1:35" s="83" customFormat="1" ht="21" thickBot="1" x14ac:dyDescent="0.3">
      <c r="A20" s="105" t="s">
        <v>72</v>
      </c>
      <c r="B20" s="106" t="s">
        <v>75</v>
      </c>
      <c r="C20" s="108" t="s">
        <v>65</v>
      </c>
      <c r="D20" s="107" t="s">
        <v>41</v>
      </c>
      <c r="E20" s="187" t="s">
        <v>57</v>
      </c>
      <c r="F20" s="109" t="s">
        <v>66</v>
      </c>
      <c r="G20" s="109" t="s">
        <v>66</v>
      </c>
      <c r="H20" s="109" t="s">
        <v>66</v>
      </c>
      <c r="I20" s="109" t="s">
        <v>66</v>
      </c>
      <c r="J20" s="109" t="s">
        <v>66</v>
      </c>
      <c r="K20" s="109" t="s">
        <v>66</v>
      </c>
      <c r="L20" s="109" t="s">
        <v>66</v>
      </c>
      <c r="M20" s="109" t="s">
        <v>66</v>
      </c>
      <c r="N20" s="110">
        <v>44613</v>
      </c>
      <c r="O20" s="109" t="s">
        <v>66</v>
      </c>
      <c r="P20" s="110">
        <v>44641</v>
      </c>
      <c r="Q20" s="110">
        <v>44643</v>
      </c>
      <c r="R20" s="110">
        <v>44643</v>
      </c>
      <c r="S20" s="107" t="s">
        <v>37</v>
      </c>
      <c r="T20" s="95">
        <v>88100</v>
      </c>
      <c r="U20" s="95">
        <v>88100</v>
      </c>
      <c r="V20" s="107" t="s">
        <v>66</v>
      </c>
      <c r="W20" s="111">
        <v>87700</v>
      </c>
      <c r="X20" s="111">
        <v>87700</v>
      </c>
      <c r="Y20" s="109" t="s">
        <v>66</v>
      </c>
      <c r="Z20" s="109" t="s">
        <v>66</v>
      </c>
      <c r="AA20" s="109" t="s">
        <v>66</v>
      </c>
      <c r="AB20" s="109" t="s">
        <v>66</v>
      </c>
      <c r="AC20" s="109" t="s">
        <v>66</v>
      </c>
      <c r="AD20" s="109" t="s">
        <v>66</v>
      </c>
      <c r="AE20" s="109" t="s">
        <v>66</v>
      </c>
      <c r="AF20" s="109" t="s">
        <v>66</v>
      </c>
      <c r="AG20" s="115" t="s">
        <v>69</v>
      </c>
      <c r="AH20" s="151"/>
      <c r="AI20" s="8"/>
    </row>
    <row r="21" spans="1:35" s="83" customFormat="1" ht="21" thickBot="1" x14ac:dyDescent="0.3">
      <c r="A21" s="105" t="s">
        <v>73</v>
      </c>
      <c r="B21" s="113" t="s">
        <v>76</v>
      </c>
      <c r="C21" s="114" t="s">
        <v>85</v>
      </c>
      <c r="D21" s="107" t="s">
        <v>41</v>
      </c>
      <c r="E21" s="187" t="s">
        <v>57</v>
      </c>
      <c r="F21" s="109" t="s">
        <v>66</v>
      </c>
      <c r="G21" s="109" t="s">
        <v>66</v>
      </c>
      <c r="H21" s="107" t="s">
        <v>66</v>
      </c>
      <c r="I21" s="107" t="s">
        <v>66</v>
      </c>
      <c r="J21" s="107" t="s">
        <v>66</v>
      </c>
      <c r="K21" s="107" t="s">
        <v>66</v>
      </c>
      <c r="L21" s="107" t="s">
        <v>66</v>
      </c>
      <c r="M21" s="107" t="s">
        <v>66</v>
      </c>
      <c r="N21" s="110">
        <v>44656</v>
      </c>
      <c r="O21" s="109" t="s">
        <v>66</v>
      </c>
      <c r="P21" s="119" t="s">
        <v>86</v>
      </c>
      <c r="Q21" s="119" t="s">
        <v>87</v>
      </c>
      <c r="R21" s="119" t="s">
        <v>88</v>
      </c>
      <c r="S21" s="107" t="s">
        <v>37</v>
      </c>
      <c r="T21" s="95">
        <v>150000</v>
      </c>
      <c r="U21" s="95">
        <v>150000</v>
      </c>
      <c r="V21" s="107" t="s">
        <v>66</v>
      </c>
      <c r="W21" s="117">
        <v>149347</v>
      </c>
      <c r="X21" s="117">
        <v>149347</v>
      </c>
      <c r="Y21" s="109" t="s">
        <v>66</v>
      </c>
      <c r="Z21" s="109" t="s">
        <v>66</v>
      </c>
      <c r="AA21" s="109" t="s">
        <v>66</v>
      </c>
      <c r="AB21" s="109" t="s">
        <v>66</v>
      </c>
      <c r="AC21" s="109" t="s">
        <v>66</v>
      </c>
      <c r="AD21" s="109" t="s">
        <v>66</v>
      </c>
      <c r="AE21" s="109" t="s">
        <v>66</v>
      </c>
      <c r="AF21" s="109" t="s">
        <v>66</v>
      </c>
      <c r="AG21" s="115" t="s">
        <v>69</v>
      </c>
      <c r="AH21" s="152"/>
      <c r="AI21" s="82"/>
    </row>
    <row r="22" spans="1:35" s="83" customFormat="1" ht="21" thickBot="1" x14ac:dyDescent="0.3">
      <c r="A22" s="105" t="s">
        <v>72</v>
      </c>
      <c r="B22" s="106" t="s">
        <v>75</v>
      </c>
      <c r="C22" s="108" t="s">
        <v>65</v>
      </c>
      <c r="D22" s="107" t="s">
        <v>41</v>
      </c>
      <c r="E22" s="187" t="s">
        <v>57</v>
      </c>
      <c r="F22" s="109" t="s">
        <v>66</v>
      </c>
      <c r="G22" s="109" t="s">
        <v>66</v>
      </c>
      <c r="H22" s="109" t="s">
        <v>66</v>
      </c>
      <c r="I22" s="109" t="s">
        <v>66</v>
      </c>
      <c r="J22" s="109" t="s">
        <v>66</v>
      </c>
      <c r="K22" s="109" t="s">
        <v>66</v>
      </c>
      <c r="L22" s="109" t="s">
        <v>66</v>
      </c>
      <c r="M22" s="109" t="s">
        <v>66</v>
      </c>
      <c r="N22" s="81">
        <v>44655</v>
      </c>
      <c r="O22" s="109" t="s">
        <v>66</v>
      </c>
      <c r="P22" s="81">
        <v>44698</v>
      </c>
      <c r="Q22" s="81">
        <v>44700</v>
      </c>
      <c r="R22" s="81">
        <v>44700</v>
      </c>
      <c r="S22" s="107" t="s">
        <v>37</v>
      </c>
      <c r="T22" s="95">
        <v>78100</v>
      </c>
      <c r="U22" s="95">
        <v>78100</v>
      </c>
      <c r="V22" s="107" t="s">
        <v>66</v>
      </c>
      <c r="W22" s="111">
        <v>77700</v>
      </c>
      <c r="X22" s="111">
        <v>77700</v>
      </c>
      <c r="Y22" s="109" t="s">
        <v>66</v>
      </c>
      <c r="Z22" s="109" t="s">
        <v>66</v>
      </c>
      <c r="AA22" s="109" t="s">
        <v>66</v>
      </c>
      <c r="AB22" s="109" t="s">
        <v>66</v>
      </c>
      <c r="AC22" s="109" t="s">
        <v>66</v>
      </c>
      <c r="AD22" s="109" t="s">
        <v>66</v>
      </c>
      <c r="AE22" s="109" t="s">
        <v>66</v>
      </c>
      <c r="AF22" s="109" t="s">
        <v>66</v>
      </c>
      <c r="AG22" s="112" t="s">
        <v>69</v>
      </c>
      <c r="AH22" s="152"/>
      <c r="AI22" s="82"/>
    </row>
    <row r="23" spans="1:35" s="83" customFormat="1" ht="21" thickBot="1" x14ac:dyDescent="0.3">
      <c r="A23" s="105" t="s">
        <v>81</v>
      </c>
      <c r="B23" s="113" t="s">
        <v>82</v>
      </c>
      <c r="C23" s="108" t="s">
        <v>65</v>
      </c>
      <c r="D23" s="107" t="s">
        <v>41</v>
      </c>
      <c r="E23" s="187" t="s">
        <v>57</v>
      </c>
      <c r="F23" s="109" t="s">
        <v>66</v>
      </c>
      <c r="G23" s="109" t="s">
        <v>66</v>
      </c>
      <c r="H23" s="107" t="s">
        <v>66</v>
      </c>
      <c r="I23" s="107" t="s">
        <v>66</v>
      </c>
      <c r="J23" s="107" t="s">
        <v>66</v>
      </c>
      <c r="K23" s="107" t="s">
        <v>66</v>
      </c>
      <c r="L23" s="107" t="s">
        <v>66</v>
      </c>
      <c r="M23" s="107" t="s">
        <v>66</v>
      </c>
      <c r="N23" s="81">
        <v>44655</v>
      </c>
      <c r="O23" s="109" t="s">
        <v>66</v>
      </c>
      <c r="P23" s="81">
        <v>44698</v>
      </c>
      <c r="Q23" s="81">
        <v>44700</v>
      </c>
      <c r="R23" s="81">
        <v>44700</v>
      </c>
      <c r="S23" s="107" t="s">
        <v>37</v>
      </c>
      <c r="T23" s="95">
        <v>275000</v>
      </c>
      <c r="U23" s="95">
        <v>275000</v>
      </c>
      <c r="V23" s="107" t="s">
        <v>66</v>
      </c>
      <c r="W23" s="111">
        <v>274450</v>
      </c>
      <c r="X23" s="111">
        <v>274450</v>
      </c>
      <c r="Y23" s="109" t="s">
        <v>66</v>
      </c>
      <c r="Z23" s="109" t="s">
        <v>66</v>
      </c>
      <c r="AA23" s="109" t="s">
        <v>66</v>
      </c>
      <c r="AB23" s="109" t="s">
        <v>66</v>
      </c>
      <c r="AC23" s="109" t="s">
        <v>66</v>
      </c>
      <c r="AD23" s="109" t="s">
        <v>66</v>
      </c>
      <c r="AE23" s="109" t="s">
        <v>66</v>
      </c>
      <c r="AF23" s="109" t="s">
        <v>66</v>
      </c>
      <c r="AG23" s="115" t="s">
        <v>69</v>
      </c>
      <c r="AH23" s="151"/>
      <c r="AI23" s="8"/>
    </row>
    <row r="24" spans="1:35" s="83" customFormat="1" ht="21" thickBot="1" x14ac:dyDescent="0.3">
      <c r="A24" s="105" t="s">
        <v>84</v>
      </c>
      <c r="B24" s="113" t="s">
        <v>64</v>
      </c>
      <c r="C24" s="108" t="s">
        <v>65</v>
      </c>
      <c r="D24" s="107" t="s">
        <v>41</v>
      </c>
      <c r="E24" s="187" t="s">
        <v>57</v>
      </c>
      <c r="F24" s="109" t="s">
        <v>66</v>
      </c>
      <c r="G24" s="109" t="s">
        <v>66</v>
      </c>
      <c r="H24" s="107" t="s">
        <v>66</v>
      </c>
      <c r="I24" s="107" t="s">
        <v>66</v>
      </c>
      <c r="J24" s="107" t="s">
        <v>66</v>
      </c>
      <c r="K24" s="107" t="s">
        <v>66</v>
      </c>
      <c r="L24" s="107" t="s">
        <v>66</v>
      </c>
      <c r="M24" s="107" t="s">
        <v>66</v>
      </c>
      <c r="N24" s="81">
        <v>44655</v>
      </c>
      <c r="O24" s="109" t="s">
        <v>66</v>
      </c>
      <c r="P24" s="81">
        <v>44698</v>
      </c>
      <c r="Q24" s="81">
        <v>44700</v>
      </c>
      <c r="R24" s="81">
        <v>44700</v>
      </c>
      <c r="S24" s="107" t="s">
        <v>37</v>
      </c>
      <c r="T24" s="95">
        <v>500000</v>
      </c>
      <c r="U24" s="95">
        <v>500000</v>
      </c>
      <c r="V24" s="107" t="s">
        <v>66</v>
      </c>
      <c r="W24" s="111">
        <v>499470</v>
      </c>
      <c r="X24" s="111">
        <v>499470</v>
      </c>
      <c r="Y24" s="109" t="s">
        <v>66</v>
      </c>
      <c r="Z24" s="109" t="s">
        <v>66</v>
      </c>
      <c r="AA24" s="109" t="s">
        <v>66</v>
      </c>
      <c r="AB24" s="109" t="s">
        <v>66</v>
      </c>
      <c r="AC24" s="109" t="s">
        <v>66</v>
      </c>
      <c r="AD24" s="109" t="s">
        <v>66</v>
      </c>
      <c r="AE24" s="109" t="s">
        <v>66</v>
      </c>
      <c r="AF24" s="109" t="s">
        <v>66</v>
      </c>
      <c r="AG24" s="115" t="s">
        <v>69</v>
      </c>
      <c r="AH24" s="151"/>
      <c r="AI24" s="8"/>
    </row>
    <row r="25" spans="1:35" s="83" customFormat="1" ht="21" thickBot="1" x14ac:dyDescent="0.3">
      <c r="A25" s="105" t="s">
        <v>81</v>
      </c>
      <c r="B25" s="113" t="s">
        <v>82</v>
      </c>
      <c r="C25" s="114" t="s">
        <v>85</v>
      </c>
      <c r="D25" s="107" t="s">
        <v>41</v>
      </c>
      <c r="E25" s="187" t="s">
        <v>57</v>
      </c>
      <c r="F25" s="109" t="s">
        <v>66</v>
      </c>
      <c r="G25" s="109" t="s">
        <v>66</v>
      </c>
      <c r="H25" s="107" t="s">
        <v>66</v>
      </c>
      <c r="I25" s="107" t="s">
        <v>66</v>
      </c>
      <c r="J25" s="107" t="s">
        <v>66</v>
      </c>
      <c r="K25" s="107" t="s">
        <v>66</v>
      </c>
      <c r="L25" s="107" t="s">
        <v>66</v>
      </c>
      <c r="M25" s="107" t="s">
        <v>66</v>
      </c>
      <c r="N25" s="81">
        <v>44655</v>
      </c>
      <c r="O25" s="109" t="s">
        <v>66</v>
      </c>
      <c r="P25" s="81">
        <v>44698</v>
      </c>
      <c r="Q25" s="81">
        <v>44700</v>
      </c>
      <c r="R25" s="81">
        <v>44700</v>
      </c>
      <c r="S25" s="107" t="s">
        <v>37</v>
      </c>
      <c r="T25" s="95">
        <v>40000</v>
      </c>
      <c r="U25" s="95">
        <v>40000</v>
      </c>
      <c r="V25" s="107" t="s">
        <v>66</v>
      </c>
      <c r="W25" s="111">
        <v>39840</v>
      </c>
      <c r="X25" s="111">
        <v>39840</v>
      </c>
      <c r="Y25" s="109" t="s">
        <v>66</v>
      </c>
      <c r="Z25" s="109" t="s">
        <v>66</v>
      </c>
      <c r="AA25" s="109" t="s">
        <v>66</v>
      </c>
      <c r="AB25" s="109" t="s">
        <v>66</v>
      </c>
      <c r="AC25" s="109" t="s">
        <v>66</v>
      </c>
      <c r="AD25" s="109" t="s">
        <v>66</v>
      </c>
      <c r="AE25" s="109" t="s">
        <v>66</v>
      </c>
      <c r="AF25" s="109" t="s">
        <v>66</v>
      </c>
      <c r="AG25" s="115" t="s">
        <v>69</v>
      </c>
      <c r="AH25" s="152"/>
      <c r="AI25" s="82"/>
    </row>
    <row r="26" spans="1:35" s="83" customFormat="1" ht="13.8" thickBot="1" x14ac:dyDescent="0.3">
      <c r="A26" s="105" t="s">
        <v>78</v>
      </c>
      <c r="B26" s="113" t="s">
        <v>79</v>
      </c>
      <c r="C26" s="114" t="s">
        <v>85</v>
      </c>
      <c r="D26" s="118" t="s">
        <v>41</v>
      </c>
      <c r="E26" s="187" t="s">
        <v>80</v>
      </c>
      <c r="F26" s="109" t="s">
        <v>66</v>
      </c>
      <c r="G26" s="109" t="s">
        <v>66</v>
      </c>
      <c r="H26" s="107" t="s">
        <v>66</v>
      </c>
      <c r="I26" s="107" t="s">
        <v>66</v>
      </c>
      <c r="J26" s="107" t="s">
        <v>66</v>
      </c>
      <c r="K26" s="107" t="s">
        <v>66</v>
      </c>
      <c r="L26" s="107" t="s">
        <v>66</v>
      </c>
      <c r="M26" s="107" t="s">
        <v>66</v>
      </c>
      <c r="N26" s="81">
        <v>44655</v>
      </c>
      <c r="O26" s="109" t="s">
        <v>66</v>
      </c>
      <c r="P26" s="81">
        <v>44698</v>
      </c>
      <c r="Q26" s="81">
        <v>44700</v>
      </c>
      <c r="R26" s="81">
        <v>44700</v>
      </c>
      <c r="S26" s="107" t="s">
        <v>37</v>
      </c>
      <c r="T26" s="95">
        <v>93266.32</v>
      </c>
      <c r="U26" s="95">
        <v>93266.32</v>
      </c>
      <c r="V26" s="107" t="s">
        <v>66</v>
      </c>
      <c r="W26" s="111">
        <v>92824</v>
      </c>
      <c r="X26" s="111">
        <v>92824</v>
      </c>
      <c r="Y26" s="109" t="s">
        <v>66</v>
      </c>
      <c r="Z26" s="109" t="s">
        <v>66</v>
      </c>
      <c r="AA26" s="109" t="s">
        <v>66</v>
      </c>
      <c r="AB26" s="109" t="s">
        <v>66</v>
      </c>
      <c r="AC26" s="109" t="s">
        <v>66</v>
      </c>
      <c r="AD26" s="109" t="s">
        <v>66</v>
      </c>
      <c r="AE26" s="109" t="s">
        <v>66</v>
      </c>
      <c r="AF26" s="109" t="s">
        <v>66</v>
      </c>
      <c r="AG26" s="115" t="s">
        <v>69</v>
      </c>
      <c r="AH26" s="152"/>
      <c r="AI26" s="82"/>
    </row>
    <row r="27" spans="1:35" s="83" customFormat="1" ht="21" thickBot="1" x14ac:dyDescent="0.3">
      <c r="A27" s="105" t="s">
        <v>74</v>
      </c>
      <c r="B27" s="106" t="s">
        <v>77</v>
      </c>
      <c r="C27" s="108" t="s">
        <v>65</v>
      </c>
      <c r="D27" s="107" t="s">
        <v>41</v>
      </c>
      <c r="E27" s="187" t="s">
        <v>57</v>
      </c>
      <c r="F27" s="109" t="s">
        <v>66</v>
      </c>
      <c r="G27" s="109" t="s">
        <v>66</v>
      </c>
      <c r="H27" s="109" t="s">
        <v>66</v>
      </c>
      <c r="I27" s="109" t="s">
        <v>66</v>
      </c>
      <c r="J27" s="109" t="s">
        <v>66</v>
      </c>
      <c r="K27" s="109" t="s">
        <v>66</v>
      </c>
      <c r="L27" s="109" t="s">
        <v>66</v>
      </c>
      <c r="M27" s="109" t="s">
        <v>66</v>
      </c>
      <c r="N27" s="81">
        <v>44655</v>
      </c>
      <c r="O27" s="109" t="s">
        <v>66</v>
      </c>
      <c r="P27" s="81">
        <v>44698</v>
      </c>
      <c r="Q27" s="81">
        <v>44700</v>
      </c>
      <c r="R27" s="81">
        <v>44700</v>
      </c>
      <c r="S27" s="107" t="s">
        <v>37</v>
      </c>
      <c r="T27" s="95">
        <v>292710</v>
      </c>
      <c r="U27" s="95">
        <v>292710</v>
      </c>
      <c r="V27" s="107" t="s">
        <v>66</v>
      </c>
      <c r="W27" s="111">
        <v>292610</v>
      </c>
      <c r="X27" s="111">
        <v>292610</v>
      </c>
      <c r="Y27" s="109" t="s">
        <v>66</v>
      </c>
      <c r="Z27" s="109" t="s">
        <v>66</v>
      </c>
      <c r="AA27" s="109" t="s">
        <v>66</v>
      </c>
      <c r="AB27" s="109" t="s">
        <v>66</v>
      </c>
      <c r="AC27" s="109" t="s">
        <v>66</v>
      </c>
      <c r="AD27" s="109" t="s">
        <v>66</v>
      </c>
      <c r="AE27" s="109" t="s">
        <v>66</v>
      </c>
      <c r="AF27" s="109" t="s">
        <v>66</v>
      </c>
      <c r="AG27" s="112" t="s">
        <v>69</v>
      </c>
      <c r="AH27" s="152"/>
      <c r="AI27" s="82"/>
    </row>
    <row r="28" spans="1:35" ht="13.8" thickBot="1" x14ac:dyDescent="0.3">
      <c r="A28" s="51" t="s">
        <v>78</v>
      </c>
      <c r="B28" s="56" t="s">
        <v>79</v>
      </c>
      <c r="C28" s="16" t="s">
        <v>65</v>
      </c>
      <c r="D28" s="53" t="s">
        <v>41</v>
      </c>
      <c r="E28" s="186" t="s">
        <v>80</v>
      </c>
      <c r="F28" s="15" t="s">
        <v>66</v>
      </c>
      <c r="G28" s="15" t="s">
        <v>66</v>
      </c>
      <c r="H28" s="15" t="s">
        <v>66</v>
      </c>
      <c r="I28" s="15" t="s">
        <v>66</v>
      </c>
      <c r="J28" s="15" t="s">
        <v>66</v>
      </c>
      <c r="K28" s="15" t="s">
        <v>66</v>
      </c>
      <c r="L28" s="15" t="s">
        <v>66</v>
      </c>
      <c r="M28" s="15" t="s">
        <v>66</v>
      </c>
      <c r="N28" s="55">
        <v>44655</v>
      </c>
      <c r="O28" s="15" t="s">
        <v>66</v>
      </c>
      <c r="P28" s="55">
        <v>44698</v>
      </c>
      <c r="Q28" s="55">
        <v>44700</v>
      </c>
      <c r="R28" s="55">
        <v>44700</v>
      </c>
      <c r="S28" s="53" t="s">
        <v>37</v>
      </c>
      <c r="T28" s="95">
        <v>151076.70000000001</v>
      </c>
      <c r="U28" s="95">
        <v>151076.70000000001</v>
      </c>
      <c r="V28" s="53" t="s">
        <v>66</v>
      </c>
      <c r="W28" s="17">
        <v>150674.01999999999</v>
      </c>
      <c r="X28" s="17">
        <v>150674.01999999999</v>
      </c>
      <c r="Y28" s="15" t="s">
        <v>66</v>
      </c>
      <c r="Z28" s="15" t="s">
        <v>66</v>
      </c>
      <c r="AA28" s="15" t="s">
        <v>66</v>
      </c>
      <c r="AB28" s="15" t="s">
        <v>66</v>
      </c>
      <c r="AC28" s="15" t="s">
        <v>66</v>
      </c>
      <c r="AD28" s="15" t="s">
        <v>66</v>
      </c>
      <c r="AE28" s="15" t="s">
        <v>66</v>
      </c>
      <c r="AF28" s="15" t="s">
        <v>66</v>
      </c>
      <c r="AG28" s="48" t="s">
        <v>69</v>
      </c>
      <c r="AH28" s="153"/>
      <c r="AI28" s="37"/>
    </row>
    <row r="29" spans="1:35" ht="21" thickBot="1" x14ac:dyDescent="0.3">
      <c r="A29" s="51" t="s">
        <v>67</v>
      </c>
      <c r="B29" s="52" t="s">
        <v>68</v>
      </c>
      <c r="C29" s="16" t="s">
        <v>65</v>
      </c>
      <c r="D29" s="53" t="s">
        <v>41</v>
      </c>
      <c r="E29" s="186" t="s">
        <v>57</v>
      </c>
      <c r="F29" s="15" t="s">
        <v>66</v>
      </c>
      <c r="G29" s="15" t="s">
        <v>66</v>
      </c>
      <c r="H29" s="15" t="s">
        <v>66</v>
      </c>
      <c r="I29" s="15" t="s">
        <v>66</v>
      </c>
      <c r="J29" s="15" t="s">
        <v>66</v>
      </c>
      <c r="K29" s="15" t="s">
        <v>66</v>
      </c>
      <c r="L29" s="15" t="s">
        <v>66</v>
      </c>
      <c r="M29" s="15" t="s">
        <v>66</v>
      </c>
      <c r="N29" s="55">
        <v>44655</v>
      </c>
      <c r="O29" s="15" t="s">
        <v>66</v>
      </c>
      <c r="P29" s="55">
        <v>44698</v>
      </c>
      <c r="Q29" s="55">
        <v>44700</v>
      </c>
      <c r="R29" s="55">
        <v>44700</v>
      </c>
      <c r="S29" s="53" t="s">
        <v>37</v>
      </c>
      <c r="T29" s="95">
        <v>180000</v>
      </c>
      <c r="U29" s="95">
        <v>180000</v>
      </c>
      <c r="V29" s="53" t="s">
        <v>66</v>
      </c>
      <c r="W29" s="17">
        <v>179500</v>
      </c>
      <c r="X29" s="17">
        <v>179500</v>
      </c>
      <c r="Y29" s="15" t="s">
        <v>66</v>
      </c>
      <c r="Z29" s="15" t="s">
        <v>66</v>
      </c>
      <c r="AA29" s="15" t="s">
        <v>66</v>
      </c>
      <c r="AB29" s="15" t="s">
        <v>66</v>
      </c>
      <c r="AC29" s="15" t="s">
        <v>66</v>
      </c>
      <c r="AD29" s="15" t="s">
        <v>66</v>
      </c>
      <c r="AE29" s="15" t="s">
        <v>66</v>
      </c>
      <c r="AF29" s="15" t="s">
        <v>66</v>
      </c>
      <c r="AG29" s="48" t="s">
        <v>69</v>
      </c>
      <c r="AH29" s="153"/>
      <c r="AI29" s="37"/>
    </row>
    <row r="30" spans="1:35" ht="21" thickBot="1" x14ac:dyDescent="0.3">
      <c r="A30" s="51" t="s">
        <v>73</v>
      </c>
      <c r="B30" s="52" t="s">
        <v>76</v>
      </c>
      <c r="C30" s="16" t="s">
        <v>65</v>
      </c>
      <c r="D30" s="53" t="s">
        <v>41</v>
      </c>
      <c r="E30" s="186" t="s">
        <v>57</v>
      </c>
      <c r="F30" s="15" t="s">
        <v>66</v>
      </c>
      <c r="G30" s="15" t="s">
        <v>66</v>
      </c>
      <c r="H30" s="15" t="s">
        <v>66</v>
      </c>
      <c r="I30" s="15" t="s">
        <v>66</v>
      </c>
      <c r="J30" s="15" t="s">
        <v>66</v>
      </c>
      <c r="K30" s="15" t="s">
        <v>66</v>
      </c>
      <c r="L30" s="15" t="s">
        <v>66</v>
      </c>
      <c r="M30" s="15" t="s">
        <v>66</v>
      </c>
      <c r="N30" s="55">
        <v>44655</v>
      </c>
      <c r="O30" s="15" t="s">
        <v>66</v>
      </c>
      <c r="P30" s="55">
        <v>44698</v>
      </c>
      <c r="Q30" s="55">
        <v>44700</v>
      </c>
      <c r="R30" s="55">
        <v>44700</v>
      </c>
      <c r="S30" s="53" t="s">
        <v>37</v>
      </c>
      <c r="T30" s="95">
        <v>726213</v>
      </c>
      <c r="U30" s="95">
        <v>726213</v>
      </c>
      <c r="V30" s="53" t="s">
        <v>66</v>
      </c>
      <c r="W30" s="17">
        <v>725613</v>
      </c>
      <c r="X30" s="17">
        <v>725613</v>
      </c>
      <c r="Y30" s="15" t="s">
        <v>66</v>
      </c>
      <c r="Z30" s="15" t="s">
        <v>66</v>
      </c>
      <c r="AA30" s="15" t="s">
        <v>66</v>
      </c>
      <c r="AB30" s="15" t="s">
        <v>66</v>
      </c>
      <c r="AC30" s="15" t="s">
        <v>66</v>
      </c>
      <c r="AD30" s="15" t="s">
        <v>66</v>
      </c>
      <c r="AE30" s="15" t="s">
        <v>66</v>
      </c>
      <c r="AF30" s="15" t="s">
        <v>66</v>
      </c>
      <c r="AG30" s="48" t="s">
        <v>69</v>
      </c>
      <c r="AH30" s="153"/>
      <c r="AI30" s="37"/>
    </row>
    <row r="31" spans="1:35" ht="21" thickBot="1" x14ac:dyDescent="0.3">
      <c r="A31" s="60" t="s">
        <v>63</v>
      </c>
      <c r="B31" s="16" t="s">
        <v>64</v>
      </c>
      <c r="C31" s="16" t="s">
        <v>65</v>
      </c>
      <c r="D31" s="59" t="s">
        <v>41</v>
      </c>
      <c r="E31" s="189" t="s">
        <v>57</v>
      </c>
      <c r="F31" s="15" t="s">
        <v>66</v>
      </c>
      <c r="G31" s="15" t="s">
        <v>66</v>
      </c>
      <c r="H31" s="53" t="s">
        <v>66</v>
      </c>
      <c r="I31" s="53" t="s">
        <v>66</v>
      </c>
      <c r="J31" s="53" t="s">
        <v>66</v>
      </c>
      <c r="K31" s="53" t="s">
        <v>66</v>
      </c>
      <c r="L31" s="53" t="s">
        <v>66</v>
      </c>
      <c r="M31" s="53" t="s">
        <v>66</v>
      </c>
      <c r="N31" s="55">
        <v>44655</v>
      </c>
      <c r="O31" s="15" t="s">
        <v>66</v>
      </c>
      <c r="P31" s="55">
        <v>44698</v>
      </c>
      <c r="Q31" s="55">
        <v>44721</v>
      </c>
      <c r="R31" s="55">
        <v>44721</v>
      </c>
      <c r="S31" s="53" t="s">
        <v>37</v>
      </c>
      <c r="T31" s="96">
        <v>529800</v>
      </c>
      <c r="U31" s="96">
        <v>529800</v>
      </c>
      <c r="V31" s="53" t="s">
        <v>66</v>
      </c>
      <c r="W31" s="148">
        <v>529410</v>
      </c>
      <c r="X31" s="148">
        <v>529410</v>
      </c>
      <c r="Y31" s="15" t="s">
        <v>66</v>
      </c>
      <c r="Z31" s="15" t="s">
        <v>66</v>
      </c>
      <c r="AA31" s="15" t="s">
        <v>66</v>
      </c>
      <c r="AB31" s="15" t="s">
        <v>66</v>
      </c>
      <c r="AC31" s="15" t="s">
        <v>66</v>
      </c>
      <c r="AD31" s="15" t="s">
        <v>66</v>
      </c>
      <c r="AE31" s="15" t="s">
        <v>66</v>
      </c>
      <c r="AF31" s="15" t="s">
        <v>66</v>
      </c>
      <c r="AG31" s="48" t="s">
        <v>69</v>
      </c>
      <c r="AH31" s="153"/>
      <c r="AI31" s="37"/>
    </row>
    <row r="32" spans="1:35" ht="21" thickBot="1" x14ac:dyDescent="0.3">
      <c r="A32" s="51" t="s">
        <v>74</v>
      </c>
      <c r="B32" s="52" t="s">
        <v>77</v>
      </c>
      <c r="C32" s="16" t="s">
        <v>65</v>
      </c>
      <c r="D32" s="53" t="s">
        <v>41</v>
      </c>
      <c r="E32" s="186" t="s">
        <v>57</v>
      </c>
      <c r="F32" s="15" t="s">
        <v>66</v>
      </c>
      <c r="G32" s="15" t="s">
        <v>66</v>
      </c>
      <c r="H32" s="15" t="s">
        <v>66</v>
      </c>
      <c r="I32" s="15" t="s">
        <v>66</v>
      </c>
      <c r="J32" s="15" t="s">
        <v>66</v>
      </c>
      <c r="K32" s="15" t="s">
        <v>66</v>
      </c>
      <c r="L32" s="15" t="s">
        <v>66</v>
      </c>
      <c r="M32" s="15" t="s">
        <v>66</v>
      </c>
      <c r="N32" s="55">
        <v>44655</v>
      </c>
      <c r="O32" s="15" t="s">
        <v>66</v>
      </c>
      <c r="P32" s="55">
        <v>44700</v>
      </c>
      <c r="Q32" s="55">
        <v>44721</v>
      </c>
      <c r="R32" s="55">
        <v>44721</v>
      </c>
      <c r="S32" s="53" t="s">
        <v>37</v>
      </c>
      <c r="T32" s="95">
        <v>345000</v>
      </c>
      <c r="U32" s="95">
        <v>345000</v>
      </c>
      <c r="V32" s="53" t="s">
        <v>66</v>
      </c>
      <c r="W32" s="17">
        <v>344586</v>
      </c>
      <c r="X32" s="17">
        <v>344586</v>
      </c>
      <c r="Y32" s="15" t="s">
        <v>66</v>
      </c>
      <c r="Z32" s="15" t="s">
        <v>66</v>
      </c>
      <c r="AA32" s="15" t="s">
        <v>66</v>
      </c>
      <c r="AB32" s="15" t="s">
        <v>66</v>
      </c>
      <c r="AC32" s="15" t="s">
        <v>66</v>
      </c>
      <c r="AD32" s="15" t="s">
        <v>66</v>
      </c>
      <c r="AE32" s="15" t="s">
        <v>66</v>
      </c>
      <c r="AF32" s="15" t="s">
        <v>66</v>
      </c>
      <c r="AG32" s="48" t="s">
        <v>69</v>
      </c>
      <c r="AH32" s="153"/>
      <c r="AI32" s="37"/>
    </row>
    <row r="33" spans="1:35" s="83" customFormat="1" ht="21" thickBot="1" x14ac:dyDescent="0.3">
      <c r="A33" s="105" t="s">
        <v>70</v>
      </c>
      <c r="B33" s="106" t="s">
        <v>71</v>
      </c>
      <c r="C33" s="108" t="s">
        <v>65</v>
      </c>
      <c r="D33" s="107" t="s">
        <v>41</v>
      </c>
      <c r="E33" s="187" t="s">
        <v>57</v>
      </c>
      <c r="F33" s="109" t="s">
        <v>66</v>
      </c>
      <c r="G33" s="109" t="s">
        <v>66</v>
      </c>
      <c r="H33" s="109" t="s">
        <v>66</v>
      </c>
      <c r="I33" s="109" t="s">
        <v>66</v>
      </c>
      <c r="J33" s="109" t="s">
        <v>66</v>
      </c>
      <c r="K33" s="109" t="s">
        <v>66</v>
      </c>
      <c r="L33" s="109" t="s">
        <v>66</v>
      </c>
      <c r="M33" s="109" t="s">
        <v>66</v>
      </c>
      <c r="N33" s="81">
        <v>44655</v>
      </c>
      <c r="O33" s="109" t="s">
        <v>66</v>
      </c>
      <c r="P33" s="55">
        <v>44700</v>
      </c>
      <c r="Q33" s="55">
        <v>44702</v>
      </c>
      <c r="R33" s="55">
        <v>44702</v>
      </c>
      <c r="S33" s="107" t="s">
        <v>37</v>
      </c>
      <c r="T33" s="95">
        <v>87800</v>
      </c>
      <c r="U33" s="95">
        <v>87800</v>
      </c>
      <c r="V33" s="107" t="s">
        <v>66</v>
      </c>
      <c r="W33" s="111">
        <v>87770</v>
      </c>
      <c r="X33" s="111">
        <v>87770</v>
      </c>
      <c r="Y33" s="109" t="s">
        <v>66</v>
      </c>
      <c r="Z33" s="109" t="s">
        <v>66</v>
      </c>
      <c r="AA33" s="109" t="s">
        <v>66</v>
      </c>
      <c r="AB33" s="109" t="s">
        <v>66</v>
      </c>
      <c r="AC33" s="109" t="s">
        <v>66</v>
      </c>
      <c r="AD33" s="109" t="s">
        <v>66</v>
      </c>
      <c r="AE33" s="109" t="s">
        <v>66</v>
      </c>
      <c r="AF33" s="109" t="s">
        <v>66</v>
      </c>
      <c r="AG33" s="112" t="s">
        <v>69</v>
      </c>
      <c r="AH33" s="152"/>
      <c r="AI33" s="82"/>
    </row>
    <row r="34" spans="1:35" ht="21" thickBot="1" x14ac:dyDescent="0.3">
      <c r="A34" s="51" t="s">
        <v>74</v>
      </c>
      <c r="B34" s="52" t="s">
        <v>77</v>
      </c>
      <c r="C34" s="16" t="s">
        <v>65</v>
      </c>
      <c r="D34" s="53" t="s">
        <v>41</v>
      </c>
      <c r="E34" s="186" t="s">
        <v>57</v>
      </c>
      <c r="F34" s="15" t="s">
        <v>66</v>
      </c>
      <c r="G34" s="15" t="s">
        <v>66</v>
      </c>
      <c r="H34" s="15" t="s">
        <v>66</v>
      </c>
      <c r="I34" s="15" t="s">
        <v>66</v>
      </c>
      <c r="J34" s="15" t="s">
        <v>66</v>
      </c>
      <c r="K34" s="15" t="s">
        <v>66</v>
      </c>
      <c r="L34" s="15" t="s">
        <v>66</v>
      </c>
      <c r="M34" s="15" t="s">
        <v>66</v>
      </c>
      <c r="N34" s="65">
        <v>44669</v>
      </c>
      <c r="O34" s="15" t="s">
        <v>66</v>
      </c>
      <c r="P34" s="18" t="s">
        <v>97</v>
      </c>
      <c r="Q34" s="18" t="s">
        <v>89</v>
      </c>
      <c r="R34" s="18" t="s">
        <v>89</v>
      </c>
      <c r="S34" s="53" t="s">
        <v>37</v>
      </c>
      <c r="T34" s="96">
        <v>500000</v>
      </c>
      <c r="U34" s="96">
        <v>500000</v>
      </c>
      <c r="V34" s="53" t="s">
        <v>66</v>
      </c>
      <c r="W34" s="63">
        <v>499600</v>
      </c>
      <c r="X34" s="63">
        <v>499600</v>
      </c>
      <c r="Y34" s="15" t="s">
        <v>66</v>
      </c>
      <c r="Z34" s="15" t="s">
        <v>66</v>
      </c>
      <c r="AA34" s="15" t="s">
        <v>66</v>
      </c>
      <c r="AB34" s="15" t="s">
        <v>66</v>
      </c>
      <c r="AC34" s="15" t="s">
        <v>66</v>
      </c>
      <c r="AD34" s="15" t="s">
        <v>66</v>
      </c>
      <c r="AE34" s="15" t="s">
        <v>66</v>
      </c>
      <c r="AF34" s="15" t="s">
        <v>66</v>
      </c>
      <c r="AG34" s="48" t="s">
        <v>69</v>
      </c>
      <c r="AH34" s="153"/>
      <c r="AI34" s="37"/>
    </row>
    <row r="35" spans="1:35" ht="21" thickBot="1" x14ac:dyDescent="0.3">
      <c r="A35" s="51" t="s">
        <v>84</v>
      </c>
      <c r="B35" s="56" t="s">
        <v>64</v>
      </c>
      <c r="C35" s="16" t="s">
        <v>65</v>
      </c>
      <c r="D35" s="53" t="s">
        <v>41</v>
      </c>
      <c r="E35" s="186" t="s">
        <v>57</v>
      </c>
      <c r="F35" s="15" t="s">
        <v>66</v>
      </c>
      <c r="G35" s="15" t="s">
        <v>66</v>
      </c>
      <c r="H35" s="53" t="s">
        <v>66</v>
      </c>
      <c r="I35" s="53" t="s">
        <v>66</v>
      </c>
      <c r="J35" s="53" t="s">
        <v>66</v>
      </c>
      <c r="K35" s="53" t="s">
        <v>66</v>
      </c>
      <c r="L35" s="53" t="s">
        <v>66</v>
      </c>
      <c r="M35" s="53" t="s">
        <v>66</v>
      </c>
      <c r="N35" s="55">
        <v>44692</v>
      </c>
      <c r="O35" s="15" t="s">
        <v>66</v>
      </c>
      <c r="P35" s="18" t="s">
        <v>97</v>
      </c>
      <c r="Q35" s="18" t="s">
        <v>89</v>
      </c>
      <c r="R35" s="18" t="s">
        <v>89</v>
      </c>
      <c r="S35" s="53" t="s">
        <v>37</v>
      </c>
      <c r="T35" s="95">
        <v>500000</v>
      </c>
      <c r="U35" s="95">
        <v>500000</v>
      </c>
      <c r="V35" s="53" t="s">
        <v>66</v>
      </c>
      <c r="W35" s="17">
        <v>499342</v>
      </c>
      <c r="X35" s="17">
        <v>499342</v>
      </c>
      <c r="Y35" s="15" t="s">
        <v>66</v>
      </c>
      <c r="Z35" s="15" t="s">
        <v>66</v>
      </c>
      <c r="AA35" s="15" t="s">
        <v>66</v>
      </c>
      <c r="AB35" s="15" t="s">
        <v>66</v>
      </c>
      <c r="AC35" s="15" t="s">
        <v>66</v>
      </c>
      <c r="AD35" s="15" t="s">
        <v>66</v>
      </c>
      <c r="AE35" s="15" t="s">
        <v>66</v>
      </c>
      <c r="AF35" s="15" t="s">
        <v>66</v>
      </c>
      <c r="AG35" s="48" t="s">
        <v>69</v>
      </c>
      <c r="AH35" s="153"/>
      <c r="AI35" s="37"/>
    </row>
    <row r="36" spans="1:35" ht="21" thickBot="1" x14ac:dyDescent="0.3">
      <c r="A36" s="60" t="s">
        <v>90</v>
      </c>
      <c r="B36" s="58" t="s">
        <v>91</v>
      </c>
      <c r="C36" s="16" t="s">
        <v>65</v>
      </c>
      <c r="D36" s="59" t="s">
        <v>41</v>
      </c>
      <c r="E36" s="189" t="s">
        <v>57</v>
      </c>
      <c r="F36" s="15" t="s">
        <v>66</v>
      </c>
      <c r="G36" s="15" t="s">
        <v>66</v>
      </c>
      <c r="H36" s="53" t="s">
        <v>66</v>
      </c>
      <c r="I36" s="53" t="s">
        <v>66</v>
      </c>
      <c r="J36" s="53" t="s">
        <v>66</v>
      </c>
      <c r="K36" s="53" t="s">
        <v>66</v>
      </c>
      <c r="L36" s="53" t="s">
        <v>66</v>
      </c>
      <c r="M36" s="53" t="s">
        <v>66</v>
      </c>
      <c r="N36" s="55">
        <v>44683</v>
      </c>
      <c r="O36" s="15" t="s">
        <v>66</v>
      </c>
      <c r="P36" s="18" t="s">
        <v>97</v>
      </c>
      <c r="Q36" s="18" t="s">
        <v>89</v>
      </c>
      <c r="R36" s="18" t="s">
        <v>89</v>
      </c>
      <c r="S36" s="53" t="s">
        <v>37</v>
      </c>
      <c r="T36" s="95">
        <v>634205</v>
      </c>
      <c r="U36" s="95">
        <v>634205</v>
      </c>
      <c r="V36" s="53" t="s">
        <v>66</v>
      </c>
      <c r="W36" s="17">
        <v>632622</v>
      </c>
      <c r="X36" s="17">
        <v>632622</v>
      </c>
      <c r="Y36" s="15" t="s">
        <v>66</v>
      </c>
      <c r="Z36" s="15" t="s">
        <v>66</v>
      </c>
      <c r="AA36" s="15" t="s">
        <v>66</v>
      </c>
      <c r="AB36" s="15" t="s">
        <v>66</v>
      </c>
      <c r="AC36" s="15" t="s">
        <v>66</v>
      </c>
      <c r="AD36" s="15" t="s">
        <v>66</v>
      </c>
      <c r="AE36" s="15" t="s">
        <v>66</v>
      </c>
      <c r="AF36" s="15" t="s">
        <v>66</v>
      </c>
      <c r="AG36" s="48" t="s">
        <v>69</v>
      </c>
      <c r="AH36" s="153"/>
      <c r="AI36" s="37"/>
    </row>
    <row r="37" spans="1:35" ht="21" thickBot="1" x14ac:dyDescent="0.3">
      <c r="A37" s="51" t="s">
        <v>84</v>
      </c>
      <c r="B37" s="56" t="s">
        <v>64</v>
      </c>
      <c r="C37" s="16" t="s">
        <v>65</v>
      </c>
      <c r="D37" s="53" t="s">
        <v>41</v>
      </c>
      <c r="E37" s="186" t="s">
        <v>57</v>
      </c>
      <c r="F37" s="15" t="s">
        <v>66</v>
      </c>
      <c r="G37" s="15" t="s">
        <v>66</v>
      </c>
      <c r="H37" s="53" t="s">
        <v>66</v>
      </c>
      <c r="I37" s="53" t="s">
        <v>66</v>
      </c>
      <c r="J37" s="53" t="s">
        <v>66</v>
      </c>
      <c r="K37" s="53" t="s">
        <v>66</v>
      </c>
      <c r="L37" s="53" t="s">
        <v>66</v>
      </c>
      <c r="M37" s="53" t="s">
        <v>66</v>
      </c>
      <c r="N37" s="55">
        <v>44683</v>
      </c>
      <c r="O37" s="15" t="s">
        <v>66</v>
      </c>
      <c r="P37" s="18" t="s">
        <v>97</v>
      </c>
      <c r="Q37" s="18" t="s">
        <v>89</v>
      </c>
      <c r="R37" s="18" t="s">
        <v>89</v>
      </c>
      <c r="S37" s="53" t="s">
        <v>37</v>
      </c>
      <c r="T37" s="95">
        <v>797400</v>
      </c>
      <c r="U37" s="95">
        <v>797400</v>
      </c>
      <c r="V37" s="53" t="s">
        <v>66</v>
      </c>
      <c r="W37" s="17">
        <v>796920</v>
      </c>
      <c r="X37" s="17">
        <v>796920</v>
      </c>
      <c r="Y37" s="15" t="s">
        <v>66</v>
      </c>
      <c r="Z37" s="15" t="s">
        <v>66</v>
      </c>
      <c r="AA37" s="15" t="s">
        <v>66</v>
      </c>
      <c r="AB37" s="15" t="s">
        <v>66</v>
      </c>
      <c r="AC37" s="15" t="s">
        <v>66</v>
      </c>
      <c r="AD37" s="15" t="s">
        <v>66</v>
      </c>
      <c r="AE37" s="15" t="s">
        <v>66</v>
      </c>
      <c r="AF37" s="15" t="s">
        <v>66</v>
      </c>
      <c r="AG37" s="48" t="s">
        <v>69</v>
      </c>
      <c r="AH37" s="153"/>
      <c r="AI37" s="37"/>
    </row>
    <row r="38" spans="1:35" s="83" customFormat="1" ht="21" thickBot="1" x14ac:dyDescent="0.3">
      <c r="A38" s="120" t="s">
        <v>90</v>
      </c>
      <c r="B38" s="77" t="s">
        <v>91</v>
      </c>
      <c r="C38" s="114" t="s">
        <v>85</v>
      </c>
      <c r="D38" s="59" t="s">
        <v>41</v>
      </c>
      <c r="E38" s="189" t="s">
        <v>57</v>
      </c>
      <c r="F38" s="15" t="s">
        <v>66</v>
      </c>
      <c r="G38" s="15" t="s">
        <v>66</v>
      </c>
      <c r="H38" s="53" t="s">
        <v>66</v>
      </c>
      <c r="I38" s="53" t="s">
        <v>66</v>
      </c>
      <c r="J38" s="53" t="s">
        <v>66</v>
      </c>
      <c r="K38" s="53" t="s">
        <v>66</v>
      </c>
      <c r="L38" s="53" t="s">
        <v>66</v>
      </c>
      <c r="M38" s="53" t="s">
        <v>66</v>
      </c>
      <c r="N38" s="81">
        <v>44683</v>
      </c>
      <c r="O38" s="53" t="s">
        <v>66</v>
      </c>
      <c r="P38" s="81">
        <v>44718</v>
      </c>
      <c r="Q38" s="81">
        <v>44721</v>
      </c>
      <c r="R38" s="81">
        <v>44721</v>
      </c>
      <c r="S38" s="53" t="s">
        <v>37</v>
      </c>
      <c r="T38" s="149">
        <v>105800</v>
      </c>
      <c r="U38" s="149">
        <v>105500</v>
      </c>
      <c r="V38" s="53" t="s">
        <v>66</v>
      </c>
      <c r="W38" s="98">
        <v>105400</v>
      </c>
      <c r="X38" s="98">
        <v>105400</v>
      </c>
      <c r="Y38" s="53" t="s">
        <v>66</v>
      </c>
      <c r="Z38" s="53" t="s">
        <v>66</v>
      </c>
      <c r="AA38" s="53" t="s">
        <v>66</v>
      </c>
      <c r="AB38" s="53" t="s">
        <v>66</v>
      </c>
      <c r="AC38" s="53" t="s">
        <v>66</v>
      </c>
      <c r="AD38" s="53" t="s">
        <v>66</v>
      </c>
      <c r="AE38" s="53" t="s">
        <v>66</v>
      </c>
      <c r="AF38" s="53" t="s">
        <v>66</v>
      </c>
      <c r="AG38" s="53" t="s">
        <v>69</v>
      </c>
      <c r="AH38" s="152"/>
      <c r="AI38" s="82"/>
    </row>
    <row r="39" spans="1:35" ht="21" thickBot="1" x14ac:dyDescent="0.3">
      <c r="A39" s="60" t="s">
        <v>63</v>
      </c>
      <c r="B39" s="16" t="s">
        <v>64</v>
      </c>
      <c r="C39" s="16" t="s">
        <v>65</v>
      </c>
      <c r="D39" s="59" t="s">
        <v>41</v>
      </c>
      <c r="E39" s="189" t="s">
        <v>57</v>
      </c>
      <c r="F39" s="15" t="s">
        <v>66</v>
      </c>
      <c r="G39" s="15" t="s">
        <v>66</v>
      </c>
      <c r="H39" s="53" t="s">
        <v>66</v>
      </c>
      <c r="I39" s="53" t="s">
        <v>66</v>
      </c>
      <c r="J39" s="53" t="s">
        <v>66</v>
      </c>
      <c r="K39" s="53" t="s">
        <v>66</v>
      </c>
      <c r="L39" s="53" t="s">
        <v>66</v>
      </c>
      <c r="M39" s="53" t="s">
        <v>66</v>
      </c>
      <c r="N39" s="55">
        <v>44704</v>
      </c>
      <c r="O39" s="15" t="s">
        <v>66</v>
      </c>
      <c r="P39" s="55">
        <v>44741</v>
      </c>
      <c r="Q39" s="55">
        <v>44749</v>
      </c>
      <c r="R39" s="55">
        <v>44749</v>
      </c>
      <c r="S39" s="53" t="s">
        <v>37</v>
      </c>
      <c r="T39" s="96">
        <v>608997</v>
      </c>
      <c r="U39" s="96">
        <v>608997</v>
      </c>
      <c r="V39" s="53" t="s">
        <v>66</v>
      </c>
      <c r="W39" s="63">
        <v>608497</v>
      </c>
      <c r="X39" s="63">
        <v>608497</v>
      </c>
      <c r="Y39" s="15" t="s">
        <v>66</v>
      </c>
      <c r="Z39" s="15" t="s">
        <v>66</v>
      </c>
      <c r="AA39" s="15" t="s">
        <v>66</v>
      </c>
      <c r="AB39" s="15" t="s">
        <v>66</v>
      </c>
      <c r="AC39" s="15" t="s">
        <v>66</v>
      </c>
      <c r="AD39" s="15" t="s">
        <v>66</v>
      </c>
      <c r="AE39" s="15" t="s">
        <v>66</v>
      </c>
      <c r="AF39" s="15" t="s">
        <v>66</v>
      </c>
      <c r="AG39" s="48" t="s">
        <v>69</v>
      </c>
      <c r="AH39" s="153"/>
      <c r="AI39" s="37"/>
    </row>
    <row r="40" spans="1:35" ht="21" thickBot="1" x14ac:dyDescent="0.3">
      <c r="A40" s="51" t="s">
        <v>73</v>
      </c>
      <c r="B40" s="56" t="s">
        <v>76</v>
      </c>
      <c r="C40" s="16" t="s">
        <v>65</v>
      </c>
      <c r="D40" s="53" t="s">
        <v>41</v>
      </c>
      <c r="E40" s="186" t="s">
        <v>57</v>
      </c>
      <c r="F40" s="15" t="s">
        <v>66</v>
      </c>
      <c r="G40" s="15" t="s">
        <v>66</v>
      </c>
      <c r="H40" s="15" t="s">
        <v>66</v>
      </c>
      <c r="I40" s="15" t="s">
        <v>66</v>
      </c>
      <c r="J40" s="15" t="s">
        <v>66</v>
      </c>
      <c r="K40" s="15" t="s">
        <v>66</v>
      </c>
      <c r="L40" s="15" t="s">
        <v>66</v>
      </c>
      <c r="M40" s="15" t="s">
        <v>66</v>
      </c>
      <c r="N40" s="55">
        <v>44704</v>
      </c>
      <c r="O40" s="53" t="s">
        <v>66</v>
      </c>
      <c r="P40" s="55">
        <v>44741</v>
      </c>
      <c r="Q40" s="55">
        <v>44749</v>
      </c>
      <c r="R40" s="55">
        <v>44749</v>
      </c>
      <c r="S40" s="53" t="s">
        <v>37</v>
      </c>
      <c r="T40" s="96">
        <v>455070</v>
      </c>
      <c r="U40" s="96">
        <v>455070</v>
      </c>
      <c r="V40" s="53" t="s">
        <v>66</v>
      </c>
      <c r="W40" s="63">
        <v>454665</v>
      </c>
      <c r="X40" s="63">
        <v>454665</v>
      </c>
      <c r="Y40" s="53" t="s">
        <v>66</v>
      </c>
      <c r="Z40" s="53" t="s">
        <v>66</v>
      </c>
      <c r="AA40" s="53" t="s">
        <v>66</v>
      </c>
      <c r="AB40" s="53" t="s">
        <v>66</v>
      </c>
      <c r="AC40" s="53" t="s">
        <v>66</v>
      </c>
      <c r="AD40" s="53" t="s">
        <v>66</v>
      </c>
      <c r="AE40" s="15" t="s">
        <v>66</v>
      </c>
      <c r="AF40" s="15" t="s">
        <v>66</v>
      </c>
      <c r="AG40" s="48" t="s">
        <v>69</v>
      </c>
      <c r="AH40" s="153"/>
      <c r="AI40" s="37"/>
    </row>
    <row r="41" spans="1:35" ht="21" thickBot="1" x14ac:dyDescent="0.3">
      <c r="A41" s="51" t="s">
        <v>70</v>
      </c>
      <c r="B41" s="52" t="s">
        <v>71</v>
      </c>
      <c r="C41" s="16" t="s">
        <v>65</v>
      </c>
      <c r="D41" s="53" t="s">
        <v>41</v>
      </c>
      <c r="E41" s="186" t="s">
        <v>57</v>
      </c>
      <c r="F41" s="15" t="s">
        <v>66</v>
      </c>
      <c r="G41" s="15" t="s">
        <v>66</v>
      </c>
      <c r="H41" s="15" t="s">
        <v>66</v>
      </c>
      <c r="I41" s="15" t="s">
        <v>66</v>
      </c>
      <c r="J41" s="15" t="s">
        <v>66</v>
      </c>
      <c r="K41" s="15" t="s">
        <v>66</v>
      </c>
      <c r="L41" s="15" t="s">
        <v>66</v>
      </c>
      <c r="M41" s="15" t="s">
        <v>66</v>
      </c>
      <c r="N41" s="55">
        <v>44705</v>
      </c>
      <c r="O41" s="15" t="s">
        <v>66</v>
      </c>
      <c r="P41" s="55">
        <v>44741</v>
      </c>
      <c r="Q41" s="55">
        <v>44749</v>
      </c>
      <c r="R41" s="55">
        <v>44749</v>
      </c>
      <c r="S41" s="53" t="s">
        <v>37</v>
      </c>
      <c r="T41" s="96">
        <v>87800</v>
      </c>
      <c r="U41" s="96">
        <v>87800</v>
      </c>
      <c r="V41" s="53" t="s">
        <v>66</v>
      </c>
      <c r="W41" s="148">
        <v>87742</v>
      </c>
      <c r="X41" s="148">
        <v>87742</v>
      </c>
      <c r="Y41" s="15" t="s">
        <v>66</v>
      </c>
      <c r="Z41" s="15" t="s">
        <v>66</v>
      </c>
      <c r="AA41" s="15" t="s">
        <v>66</v>
      </c>
      <c r="AB41" s="15" t="s">
        <v>66</v>
      </c>
      <c r="AC41" s="15" t="s">
        <v>66</v>
      </c>
      <c r="AD41" s="15" t="s">
        <v>66</v>
      </c>
      <c r="AE41" s="15" t="s">
        <v>66</v>
      </c>
      <c r="AF41" s="15" t="s">
        <v>66</v>
      </c>
      <c r="AG41" s="48" t="s">
        <v>69</v>
      </c>
      <c r="AH41" s="153"/>
      <c r="AI41" s="37"/>
    </row>
    <row r="42" spans="1:35" s="83" customFormat="1" ht="21" thickBot="1" x14ac:dyDescent="0.3">
      <c r="A42" s="120" t="s">
        <v>125</v>
      </c>
      <c r="B42" s="77" t="s">
        <v>126</v>
      </c>
      <c r="C42" s="114" t="s">
        <v>85</v>
      </c>
      <c r="D42" s="59" t="s">
        <v>41</v>
      </c>
      <c r="E42" s="189" t="s">
        <v>57</v>
      </c>
      <c r="F42" s="15" t="s">
        <v>66</v>
      </c>
      <c r="G42" s="15" t="s">
        <v>66</v>
      </c>
      <c r="H42" s="53" t="s">
        <v>66</v>
      </c>
      <c r="I42" s="53" t="s">
        <v>66</v>
      </c>
      <c r="J42" s="53" t="s">
        <v>66</v>
      </c>
      <c r="K42" s="53" t="s">
        <v>66</v>
      </c>
      <c r="L42" s="53" t="s">
        <v>66</v>
      </c>
      <c r="M42" s="53" t="s">
        <v>66</v>
      </c>
      <c r="N42" s="81">
        <v>44697</v>
      </c>
      <c r="O42" s="53" t="s">
        <v>66</v>
      </c>
      <c r="P42" s="81">
        <v>44741</v>
      </c>
      <c r="Q42" s="81">
        <v>44749</v>
      </c>
      <c r="R42" s="81">
        <v>44749</v>
      </c>
      <c r="S42" s="53" t="s">
        <v>37</v>
      </c>
      <c r="T42" s="149">
        <v>61500</v>
      </c>
      <c r="U42" s="149">
        <v>61500</v>
      </c>
      <c r="V42" s="53" t="s">
        <v>66</v>
      </c>
      <c r="W42" s="98">
        <v>61200</v>
      </c>
      <c r="X42" s="98">
        <v>61200</v>
      </c>
      <c r="Y42" s="53" t="s">
        <v>66</v>
      </c>
      <c r="Z42" s="53" t="s">
        <v>66</v>
      </c>
      <c r="AA42" s="53" t="s">
        <v>66</v>
      </c>
      <c r="AB42" s="53" t="s">
        <v>66</v>
      </c>
      <c r="AC42" s="53" t="s">
        <v>66</v>
      </c>
      <c r="AD42" s="53" t="s">
        <v>66</v>
      </c>
      <c r="AE42" s="53" t="s">
        <v>66</v>
      </c>
      <c r="AF42" s="53" t="s">
        <v>66</v>
      </c>
      <c r="AG42" s="53" t="s">
        <v>69</v>
      </c>
      <c r="AH42" s="152"/>
      <c r="AI42" s="82"/>
    </row>
    <row r="43" spans="1:35" s="83" customFormat="1" ht="21" thickBot="1" x14ac:dyDescent="0.3">
      <c r="A43" s="105" t="s">
        <v>73</v>
      </c>
      <c r="B43" s="113" t="s">
        <v>76</v>
      </c>
      <c r="C43" s="114" t="s">
        <v>85</v>
      </c>
      <c r="D43" s="107" t="s">
        <v>41</v>
      </c>
      <c r="E43" s="187" t="s">
        <v>57</v>
      </c>
      <c r="F43" s="109" t="s">
        <v>66</v>
      </c>
      <c r="G43" s="109" t="s">
        <v>66</v>
      </c>
      <c r="H43" s="107" t="s">
        <v>66</v>
      </c>
      <c r="I43" s="107" t="s">
        <v>66</v>
      </c>
      <c r="J43" s="107" t="s">
        <v>66</v>
      </c>
      <c r="K43" s="107" t="s">
        <v>66</v>
      </c>
      <c r="L43" s="107" t="s">
        <v>66</v>
      </c>
      <c r="M43" s="107" t="s">
        <v>66</v>
      </c>
      <c r="N43" s="81">
        <v>44698</v>
      </c>
      <c r="O43" s="109" t="s">
        <v>66</v>
      </c>
      <c r="P43" s="119">
        <v>44741</v>
      </c>
      <c r="Q43" s="119">
        <v>44749</v>
      </c>
      <c r="R43" s="119">
        <v>44749</v>
      </c>
      <c r="S43" s="107" t="s">
        <v>37</v>
      </c>
      <c r="T43" s="95">
        <v>32700</v>
      </c>
      <c r="U43" s="95">
        <v>32700</v>
      </c>
      <c r="V43" s="107" t="s">
        <v>66</v>
      </c>
      <c r="W43" s="117">
        <v>32309</v>
      </c>
      <c r="X43" s="117">
        <v>32309</v>
      </c>
      <c r="Y43" s="109" t="s">
        <v>66</v>
      </c>
      <c r="Z43" s="109" t="s">
        <v>66</v>
      </c>
      <c r="AA43" s="109" t="s">
        <v>66</v>
      </c>
      <c r="AB43" s="109" t="s">
        <v>66</v>
      </c>
      <c r="AC43" s="109" t="s">
        <v>66</v>
      </c>
      <c r="AD43" s="109" t="s">
        <v>66</v>
      </c>
      <c r="AE43" s="109" t="s">
        <v>66</v>
      </c>
      <c r="AF43" s="109" t="s">
        <v>66</v>
      </c>
      <c r="AG43" s="115" t="s">
        <v>69</v>
      </c>
      <c r="AH43" s="152"/>
      <c r="AI43" s="82"/>
    </row>
    <row r="44" spans="1:35" ht="21" thickBot="1" x14ac:dyDescent="0.3">
      <c r="A44" s="51" t="s">
        <v>81</v>
      </c>
      <c r="B44" s="56" t="s">
        <v>82</v>
      </c>
      <c r="C44" s="16" t="s">
        <v>65</v>
      </c>
      <c r="D44" s="59" t="s">
        <v>41</v>
      </c>
      <c r="E44" s="189" t="s">
        <v>57</v>
      </c>
      <c r="F44" s="15" t="s">
        <v>66</v>
      </c>
      <c r="G44" s="15" t="s">
        <v>66</v>
      </c>
      <c r="H44" s="53" t="s">
        <v>66</v>
      </c>
      <c r="I44" s="53" t="s">
        <v>66</v>
      </c>
      <c r="J44" s="53" t="s">
        <v>66</v>
      </c>
      <c r="K44" s="53" t="s">
        <v>66</v>
      </c>
      <c r="L44" s="53" t="s">
        <v>66</v>
      </c>
      <c r="M44" s="53" t="s">
        <v>66</v>
      </c>
      <c r="N44" s="55">
        <v>44704</v>
      </c>
      <c r="O44" s="15" t="s">
        <v>66</v>
      </c>
      <c r="P44" s="55">
        <v>44753</v>
      </c>
      <c r="Q44" s="119">
        <v>44764</v>
      </c>
      <c r="R44" s="119">
        <v>44764</v>
      </c>
      <c r="S44" s="53" t="s">
        <v>37</v>
      </c>
      <c r="T44" s="95">
        <v>678488.84</v>
      </c>
      <c r="U44" s="95">
        <v>678488.84</v>
      </c>
      <c r="V44" s="53" t="s">
        <v>66</v>
      </c>
      <c r="W44" s="17">
        <v>677914</v>
      </c>
      <c r="X44" s="17">
        <v>677914</v>
      </c>
      <c r="Y44" s="15" t="s">
        <v>66</v>
      </c>
      <c r="Z44" s="15" t="s">
        <v>66</v>
      </c>
      <c r="AA44" s="15" t="s">
        <v>66</v>
      </c>
      <c r="AB44" s="15" t="s">
        <v>66</v>
      </c>
      <c r="AC44" s="15" t="s">
        <v>66</v>
      </c>
      <c r="AD44" s="15" t="s">
        <v>66</v>
      </c>
      <c r="AE44" s="15" t="s">
        <v>66</v>
      </c>
      <c r="AF44" s="15" t="s">
        <v>66</v>
      </c>
      <c r="AG44" s="48" t="s">
        <v>69</v>
      </c>
      <c r="AH44" s="153"/>
      <c r="AI44" s="37"/>
    </row>
    <row r="45" spans="1:35" ht="21" thickBot="1" x14ac:dyDescent="0.3">
      <c r="A45" s="60" t="s">
        <v>120</v>
      </c>
      <c r="B45" s="16" t="s">
        <v>121</v>
      </c>
      <c r="C45" s="16" t="s">
        <v>65</v>
      </c>
      <c r="D45" s="59" t="s">
        <v>41</v>
      </c>
      <c r="E45" s="189" t="s">
        <v>57</v>
      </c>
      <c r="F45" s="15" t="s">
        <v>66</v>
      </c>
      <c r="G45" s="15" t="s">
        <v>66</v>
      </c>
      <c r="H45" s="53" t="s">
        <v>66</v>
      </c>
      <c r="I45" s="53" t="s">
        <v>66</v>
      </c>
      <c r="J45" s="53" t="s">
        <v>66</v>
      </c>
      <c r="K45" s="53" t="s">
        <v>66</v>
      </c>
      <c r="L45" s="53" t="s">
        <v>66</v>
      </c>
      <c r="M45" s="53" t="s">
        <v>66</v>
      </c>
      <c r="N45" s="55">
        <v>44704</v>
      </c>
      <c r="O45" s="15" t="s">
        <v>66</v>
      </c>
      <c r="P45" s="55">
        <v>44753</v>
      </c>
      <c r="Q45" s="119">
        <v>44764</v>
      </c>
      <c r="R45" s="119">
        <v>44764</v>
      </c>
      <c r="S45" s="53" t="s">
        <v>37</v>
      </c>
      <c r="T45" s="96">
        <v>997860</v>
      </c>
      <c r="U45" s="96">
        <v>997860</v>
      </c>
      <c r="V45" s="53" t="s">
        <v>66</v>
      </c>
      <c r="W45" s="63">
        <v>997210</v>
      </c>
      <c r="X45" s="63">
        <v>997210</v>
      </c>
      <c r="Y45" s="15" t="s">
        <v>66</v>
      </c>
      <c r="Z45" s="15" t="s">
        <v>66</v>
      </c>
      <c r="AA45" s="15" t="s">
        <v>66</v>
      </c>
      <c r="AB45" s="15" t="s">
        <v>66</v>
      </c>
      <c r="AC45" s="15" t="s">
        <v>66</v>
      </c>
      <c r="AD45" s="15" t="s">
        <v>66</v>
      </c>
      <c r="AE45" s="15" t="s">
        <v>66</v>
      </c>
      <c r="AF45" s="15" t="s">
        <v>66</v>
      </c>
      <c r="AG45" s="48" t="s">
        <v>69</v>
      </c>
      <c r="AH45" s="153"/>
      <c r="AI45" s="37"/>
    </row>
    <row r="46" spans="1:35" ht="21" thickBot="1" x14ac:dyDescent="0.3">
      <c r="A46" s="51" t="s">
        <v>67</v>
      </c>
      <c r="B46" s="52" t="s">
        <v>68</v>
      </c>
      <c r="C46" s="16" t="s">
        <v>65</v>
      </c>
      <c r="D46" s="59" t="s">
        <v>41</v>
      </c>
      <c r="E46" s="189" t="s">
        <v>57</v>
      </c>
      <c r="F46" s="15" t="s">
        <v>66</v>
      </c>
      <c r="G46" s="15" t="s">
        <v>66</v>
      </c>
      <c r="H46" s="53" t="s">
        <v>66</v>
      </c>
      <c r="I46" s="53" t="s">
        <v>66</v>
      </c>
      <c r="J46" s="53" t="s">
        <v>66</v>
      </c>
      <c r="K46" s="53" t="s">
        <v>66</v>
      </c>
      <c r="L46" s="53" t="s">
        <v>66</v>
      </c>
      <c r="M46" s="53" t="s">
        <v>66</v>
      </c>
      <c r="N46" s="81">
        <v>44704</v>
      </c>
      <c r="O46" s="53" t="s">
        <v>66</v>
      </c>
      <c r="P46" s="81">
        <v>44753</v>
      </c>
      <c r="Q46" s="119">
        <v>44764</v>
      </c>
      <c r="R46" s="119">
        <v>44764</v>
      </c>
      <c r="S46" s="53" t="s">
        <v>37</v>
      </c>
      <c r="T46" s="95">
        <v>120000</v>
      </c>
      <c r="U46" s="95">
        <v>120000</v>
      </c>
      <c r="V46" s="53" t="s">
        <v>66</v>
      </c>
      <c r="W46" s="17">
        <v>119610</v>
      </c>
      <c r="X46" s="17">
        <v>119610</v>
      </c>
      <c r="Y46" s="53" t="s">
        <v>66</v>
      </c>
      <c r="Z46" s="53" t="s">
        <v>66</v>
      </c>
      <c r="AA46" s="53" t="s">
        <v>66</v>
      </c>
      <c r="AB46" s="53" t="s">
        <v>66</v>
      </c>
      <c r="AC46" s="53" t="s">
        <v>66</v>
      </c>
      <c r="AD46" s="53" t="s">
        <v>66</v>
      </c>
      <c r="AE46" s="53" t="s">
        <v>66</v>
      </c>
      <c r="AF46" s="53" t="s">
        <v>66</v>
      </c>
      <c r="AG46" s="53" t="s">
        <v>69</v>
      </c>
      <c r="AH46" s="153"/>
      <c r="AI46" s="37"/>
    </row>
    <row r="47" spans="1:35" ht="21" thickBot="1" x14ac:dyDescent="0.3">
      <c r="A47" s="51" t="s">
        <v>74</v>
      </c>
      <c r="B47" s="52" t="s">
        <v>77</v>
      </c>
      <c r="C47" s="16" t="s">
        <v>65</v>
      </c>
      <c r="D47" s="53" t="s">
        <v>41</v>
      </c>
      <c r="E47" s="186" t="s">
        <v>57</v>
      </c>
      <c r="F47" s="15" t="s">
        <v>66</v>
      </c>
      <c r="G47" s="15" t="s">
        <v>66</v>
      </c>
      <c r="H47" s="15" t="s">
        <v>66</v>
      </c>
      <c r="I47" s="15" t="s">
        <v>66</v>
      </c>
      <c r="J47" s="15" t="s">
        <v>66</v>
      </c>
      <c r="K47" s="15" t="s">
        <v>66</v>
      </c>
      <c r="L47" s="15" t="s">
        <v>66</v>
      </c>
      <c r="M47" s="15" t="s">
        <v>66</v>
      </c>
      <c r="N47" s="65">
        <v>44712</v>
      </c>
      <c r="O47" s="15" t="s">
        <v>66</v>
      </c>
      <c r="P47" s="81">
        <v>44756</v>
      </c>
      <c r="Q47" s="119">
        <v>44764</v>
      </c>
      <c r="R47" s="119">
        <v>44764</v>
      </c>
      <c r="S47" s="53" t="s">
        <v>37</v>
      </c>
      <c r="T47" s="96">
        <v>205930</v>
      </c>
      <c r="U47" s="96">
        <v>205930</v>
      </c>
      <c r="V47" s="53" t="s">
        <v>66</v>
      </c>
      <c r="W47" s="63">
        <v>205517</v>
      </c>
      <c r="X47" s="63">
        <v>205517</v>
      </c>
      <c r="Y47" s="15" t="s">
        <v>66</v>
      </c>
      <c r="Z47" s="15" t="s">
        <v>66</v>
      </c>
      <c r="AA47" s="15" t="s">
        <v>66</v>
      </c>
      <c r="AB47" s="15" t="s">
        <v>66</v>
      </c>
      <c r="AC47" s="15" t="s">
        <v>66</v>
      </c>
      <c r="AD47" s="15" t="s">
        <v>66</v>
      </c>
      <c r="AE47" s="15" t="s">
        <v>66</v>
      </c>
      <c r="AF47" s="15" t="s">
        <v>66</v>
      </c>
      <c r="AG47" s="48" t="s">
        <v>69</v>
      </c>
      <c r="AH47" s="153"/>
      <c r="AI47" s="37"/>
    </row>
    <row r="48" spans="1:35" s="30" customFormat="1" ht="13.8" thickBot="1" x14ac:dyDescent="0.3">
      <c r="A48" s="51" t="s">
        <v>78</v>
      </c>
      <c r="B48" s="56" t="s">
        <v>79</v>
      </c>
      <c r="C48" s="16" t="s">
        <v>65</v>
      </c>
      <c r="D48" s="59" t="s">
        <v>41</v>
      </c>
      <c r="E48" s="186" t="s">
        <v>80</v>
      </c>
      <c r="F48" s="15" t="s">
        <v>66</v>
      </c>
      <c r="G48" s="15" t="s">
        <v>66</v>
      </c>
      <c r="H48" s="53" t="s">
        <v>66</v>
      </c>
      <c r="I48" s="53" t="s">
        <v>66</v>
      </c>
      <c r="J48" s="53" t="s">
        <v>66</v>
      </c>
      <c r="K48" s="53" t="s">
        <v>66</v>
      </c>
      <c r="L48" s="53" t="s">
        <v>66</v>
      </c>
      <c r="M48" s="53" t="s">
        <v>66</v>
      </c>
      <c r="N48" s="65">
        <v>44712</v>
      </c>
      <c r="O48" s="15" t="s">
        <v>66</v>
      </c>
      <c r="P48" s="81">
        <v>44756</v>
      </c>
      <c r="Q48" s="119">
        <v>44764</v>
      </c>
      <c r="R48" s="119">
        <v>44764</v>
      </c>
      <c r="S48" s="53" t="s">
        <v>37</v>
      </c>
      <c r="T48" s="148">
        <v>207876.15</v>
      </c>
      <c r="U48" s="148">
        <v>207876.15</v>
      </c>
      <c r="V48" s="53" t="s">
        <v>66</v>
      </c>
      <c r="W48" s="63">
        <v>207450</v>
      </c>
      <c r="X48" s="63">
        <v>207450</v>
      </c>
      <c r="Y48" s="15" t="s">
        <v>66</v>
      </c>
      <c r="Z48" s="15" t="s">
        <v>66</v>
      </c>
      <c r="AA48" s="15" t="s">
        <v>66</v>
      </c>
      <c r="AB48" s="15" t="s">
        <v>66</v>
      </c>
      <c r="AC48" s="15" t="s">
        <v>66</v>
      </c>
      <c r="AD48" s="15" t="s">
        <v>66</v>
      </c>
      <c r="AE48" s="15" t="s">
        <v>66</v>
      </c>
      <c r="AF48" s="15" t="s">
        <v>66</v>
      </c>
      <c r="AG48" s="48" t="s">
        <v>69</v>
      </c>
      <c r="AH48" s="153"/>
      <c r="AI48" s="37"/>
    </row>
    <row r="49" spans="1:35" ht="21" thickBot="1" x14ac:dyDescent="0.3">
      <c r="A49" s="60" t="s">
        <v>72</v>
      </c>
      <c r="B49" s="58" t="s">
        <v>119</v>
      </c>
      <c r="C49" s="16" t="s">
        <v>65</v>
      </c>
      <c r="D49" s="59" t="s">
        <v>41</v>
      </c>
      <c r="E49" s="189" t="s">
        <v>57</v>
      </c>
      <c r="F49" s="15" t="s">
        <v>66</v>
      </c>
      <c r="G49" s="15" t="s">
        <v>66</v>
      </c>
      <c r="H49" s="53" t="s">
        <v>66</v>
      </c>
      <c r="I49" s="53" t="s">
        <v>66</v>
      </c>
      <c r="J49" s="53" t="s">
        <v>66</v>
      </c>
      <c r="K49" s="53" t="s">
        <v>66</v>
      </c>
      <c r="L49" s="53" t="s">
        <v>66</v>
      </c>
      <c r="M49" s="53" t="s">
        <v>66</v>
      </c>
      <c r="N49" s="55">
        <v>44704</v>
      </c>
      <c r="O49" s="15" t="s">
        <v>66</v>
      </c>
      <c r="P49" s="55">
        <v>44774</v>
      </c>
      <c r="Q49" s="55">
        <v>44778</v>
      </c>
      <c r="R49" s="55">
        <v>44778</v>
      </c>
      <c r="S49" s="53" t="s">
        <v>37</v>
      </c>
      <c r="T49" s="96">
        <v>78100</v>
      </c>
      <c r="U49" s="96">
        <v>78100</v>
      </c>
      <c r="V49" s="53" t="s">
        <v>66</v>
      </c>
      <c r="W49" s="148">
        <v>77760</v>
      </c>
      <c r="X49" s="148">
        <v>77760</v>
      </c>
      <c r="Y49" s="15" t="s">
        <v>66</v>
      </c>
      <c r="Z49" s="15" t="s">
        <v>66</v>
      </c>
      <c r="AA49" s="15" t="s">
        <v>66</v>
      </c>
      <c r="AB49" s="15" t="s">
        <v>66</v>
      </c>
      <c r="AC49" s="15" t="s">
        <v>66</v>
      </c>
      <c r="AD49" s="15" t="s">
        <v>66</v>
      </c>
      <c r="AE49" s="15" t="s">
        <v>66</v>
      </c>
      <c r="AF49" s="15" t="s">
        <v>66</v>
      </c>
      <c r="AG49" s="48" t="s">
        <v>69</v>
      </c>
      <c r="AH49" s="154"/>
    </row>
    <row r="50" spans="1:35" s="83" customFormat="1" ht="21.6" thickBot="1" x14ac:dyDescent="0.3">
      <c r="A50" s="76" t="s">
        <v>63</v>
      </c>
      <c r="B50" s="79" t="s">
        <v>64</v>
      </c>
      <c r="C50" s="79" t="s">
        <v>65</v>
      </c>
      <c r="D50" s="100" t="s">
        <v>41</v>
      </c>
      <c r="E50" s="190" t="s">
        <v>57</v>
      </c>
      <c r="F50" s="80" t="s">
        <v>66</v>
      </c>
      <c r="G50" s="80" t="s">
        <v>66</v>
      </c>
      <c r="H50" s="78" t="s">
        <v>66</v>
      </c>
      <c r="I50" s="78" t="s">
        <v>66</v>
      </c>
      <c r="J50" s="99" t="s">
        <v>66</v>
      </c>
      <c r="K50" s="99" t="s">
        <v>66</v>
      </c>
      <c r="L50" s="99" t="s">
        <v>66</v>
      </c>
      <c r="M50" s="99" t="s">
        <v>66</v>
      </c>
      <c r="N50" s="101">
        <v>44739</v>
      </c>
      <c r="O50" s="99" t="s">
        <v>66</v>
      </c>
      <c r="P50" s="102">
        <v>44774</v>
      </c>
      <c r="Q50" s="102">
        <v>44778</v>
      </c>
      <c r="R50" s="102">
        <v>44778</v>
      </c>
      <c r="S50" s="78" t="s">
        <v>37</v>
      </c>
      <c r="T50" s="103">
        <v>700000</v>
      </c>
      <c r="U50" s="103">
        <v>700000</v>
      </c>
      <c r="V50" s="53" t="s">
        <v>66</v>
      </c>
      <c r="W50" s="104">
        <v>699600</v>
      </c>
      <c r="X50" s="104">
        <v>699600</v>
      </c>
      <c r="Y50" s="53" t="s">
        <v>66</v>
      </c>
      <c r="Z50" s="53" t="s">
        <v>66</v>
      </c>
      <c r="AA50" s="53" t="s">
        <v>66</v>
      </c>
      <c r="AB50" s="53" t="s">
        <v>66</v>
      </c>
      <c r="AC50" s="53" t="s">
        <v>66</v>
      </c>
      <c r="AD50" s="53" t="s">
        <v>66</v>
      </c>
      <c r="AE50" s="53" t="s">
        <v>66</v>
      </c>
      <c r="AF50" s="53" t="s">
        <v>66</v>
      </c>
      <c r="AG50" s="53" t="s">
        <v>69</v>
      </c>
      <c r="AH50" s="151"/>
      <c r="AI50" s="8"/>
    </row>
    <row r="51" spans="1:35" ht="21" thickBot="1" x14ac:dyDescent="0.3">
      <c r="A51" s="51" t="s">
        <v>81</v>
      </c>
      <c r="B51" s="56" t="s">
        <v>82</v>
      </c>
      <c r="C51" s="16" t="s">
        <v>65</v>
      </c>
      <c r="D51" s="53" t="s">
        <v>41</v>
      </c>
      <c r="E51" s="186" t="s">
        <v>57</v>
      </c>
      <c r="F51" s="15" t="s">
        <v>66</v>
      </c>
      <c r="G51" s="15" t="s">
        <v>66</v>
      </c>
      <c r="H51" s="53" t="s">
        <v>66</v>
      </c>
      <c r="I51" s="53" t="s">
        <v>66</v>
      </c>
      <c r="J51" s="53" t="s">
        <v>66</v>
      </c>
      <c r="K51" s="53" t="s">
        <v>66</v>
      </c>
      <c r="L51" s="53" t="s">
        <v>66</v>
      </c>
      <c r="M51" s="53" t="s">
        <v>66</v>
      </c>
      <c r="N51" s="55">
        <v>44739</v>
      </c>
      <c r="O51" s="15" t="s">
        <v>66</v>
      </c>
      <c r="P51" s="102">
        <v>44774</v>
      </c>
      <c r="Q51" s="55">
        <v>44778</v>
      </c>
      <c r="R51" s="55">
        <v>44778</v>
      </c>
      <c r="S51" s="53" t="s">
        <v>37</v>
      </c>
      <c r="T51" s="95">
        <v>230000</v>
      </c>
      <c r="U51" s="95">
        <v>230000</v>
      </c>
      <c r="V51" s="53" t="s">
        <v>66</v>
      </c>
      <c r="W51" s="17">
        <v>229620</v>
      </c>
      <c r="X51" s="17">
        <v>229620</v>
      </c>
      <c r="Y51" s="53" t="s">
        <v>66</v>
      </c>
      <c r="Z51" s="53" t="s">
        <v>66</v>
      </c>
      <c r="AA51" s="53" t="s">
        <v>66</v>
      </c>
      <c r="AB51" s="53" t="s">
        <v>66</v>
      </c>
      <c r="AC51" s="53" t="s">
        <v>66</v>
      </c>
      <c r="AD51" s="53" t="s">
        <v>66</v>
      </c>
      <c r="AE51" s="53" t="s">
        <v>66</v>
      </c>
      <c r="AF51" s="53" t="s">
        <v>66</v>
      </c>
      <c r="AG51" s="53" t="s">
        <v>69</v>
      </c>
      <c r="AH51" s="150"/>
      <c r="AI51" s="19"/>
    </row>
    <row r="52" spans="1:35" ht="21.6" thickBot="1" x14ac:dyDescent="0.3">
      <c r="A52" s="76" t="s">
        <v>63</v>
      </c>
      <c r="B52" s="79" t="s">
        <v>64</v>
      </c>
      <c r="C52" s="79" t="s">
        <v>65</v>
      </c>
      <c r="D52" s="100" t="s">
        <v>41</v>
      </c>
      <c r="E52" s="190" t="s">
        <v>57</v>
      </c>
      <c r="F52" s="80" t="s">
        <v>66</v>
      </c>
      <c r="G52" s="80" t="s">
        <v>66</v>
      </c>
      <c r="H52" s="78" t="s">
        <v>66</v>
      </c>
      <c r="I52" s="78" t="s">
        <v>66</v>
      </c>
      <c r="J52" s="99" t="s">
        <v>66</v>
      </c>
      <c r="K52" s="99" t="s">
        <v>66</v>
      </c>
      <c r="L52" s="99" t="s">
        <v>66</v>
      </c>
      <c r="M52" s="99" t="s">
        <v>66</v>
      </c>
      <c r="N52" s="101">
        <v>44781</v>
      </c>
      <c r="O52" s="99" t="s">
        <v>66</v>
      </c>
      <c r="P52" s="102">
        <v>44803</v>
      </c>
      <c r="Q52" s="102">
        <v>44810</v>
      </c>
      <c r="R52" s="102">
        <v>44810</v>
      </c>
      <c r="S52" s="78" t="s">
        <v>37</v>
      </c>
      <c r="T52" s="103">
        <v>900000</v>
      </c>
      <c r="U52" s="103">
        <v>900000</v>
      </c>
      <c r="V52" s="53" t="s">
        <v>66</v>
      </c>
      <c r="W52" s="104">
        <v>899350</v>
      </c>
      <c r="X52" s="104">
        <v>899350</v>
      </c>
      <c r="Y52" s="53" t="s">
        <v>66</v>
      </c>
      <c r="Z52" s="53" t="s">
        <v>66</v>
      </c>
      <c r="AA52" s="53" t="s">
        <v>66</v>
      </c>
      <c r="AB52" s="53" t="s">
        <v>66</v>
      </c>
      <c r="AC52" s="53" t="s">
        <v>66</v>
      </c>
      <c r="AD52" s="53" t="s">
        <v>66</v>
      </c>
      <c r="AE52" s="53" t="s">
        <v>66</v>
      </c>
      <c r="AF52" s="53" t="s">
        <v>66</v>
      </c>
      <c r="AG52" s="53" t="s">
        <v>69</v>
      </c>
      <c r="AH52" s="154"/>
    </row>
    <row r="53" spans="1:35" s="94" customFormat="1" ht="21" thickBot="1" x14ac:dyDescent="0.3">
      <c r="A53" s="105" t="s">
        <v>73</v>
      </c>
      <c r="B53" s="113" t="s">
        <v>76</v>
      </c>
      <c r="C53" s="114" t="s">
        <v>85</v>
      </c>
      <c r="D53" s="107" t="s">
        <v>41</v>
      </c>
      <c r="E53" s="187" t="s">
        <v>57</v>
      </c>
      <c r="F53" s="109" t="s">
        <v>66</v>
      </c>
      <c r="G53" s="109" t="s">
        <v>66</v>
      </c>
      <c r="H53" s="107" t="s">
        <v>66</v>
      </c>
      <c r="I53" s="107" t="s">
        <v>66</v>
      </c>
      <c r="J53" s="107" t="s">
        <v>66</v>
      </c>
      <c r="K53" s="107" t="s">
        <v>66</v>
      </c>
      <c r="L53" s="107" t="s">
        <v>66</v>
      </c>
      <c r="M53" s="107" t="s">
        <v>66</v>
      </c>
      <c r="N53" s="101">
        <v>44740</v>
      </c>
      <c r="O53" s="109" t="s">
        <v>66</v>
      </c>
      <c r="P53" s="119">
        <v>44781</v>
      </c>
      <c r="Q53" s="119">
        <v>44789</v>
      </c>
      <c r="R53" s="119">
        <v>44789</v>
      </c>
      <c r="S53" s="107" t="s">
        <v>37</v>
      </c>
      <c r="T53" s="95">
        <v>150000</v>
      </c>
      <c r="U53" s="95">
        <v>150000</v>
      </c>
      <c r="V53" s="107" t="s">
        <v>66</v>
      </c>
      <c r="W53" s="117">
        <v>149347</v>
      </c>
      <c r="X53" s="117">
        <v>149347</v>
      </c>
      <c r="Y53" s="109" t="s">
        <v>66</v>
      </c>
      <c r="Z53" s="109" t="s">
        <v>66</v>
      </c>
      <c r="AA53" s="109" t="s">
        <v>66</v>
      </c>
      <c r="AB53" s="109" t="s">
        <v>66</v>
      </c>
      <c r="AC53" s="109" t="s">
        <v>66</v>
      </c>
      <c r="AD53" s="109" t="s">
        <v>66</v>
      </c>
      <c r="AE53" s="109" t="s">
        <v>66</v>
      </c>
      <c r="AF53" s="109" t="s">
        <v>66</v>
      </c>
      <c r="AG53" s="115" t="s">
        <v>69</v>
      </c>
      <c r="AH53" s="155"/>
      <c r="AI53" s="121"/>
    </row>
    <row r="54" spans="1:35" s="94" customFormat="1" ht="21" thickBot="1" x14ac:dyDescent="0.3">
      <c r="A54" s="105" t="s">
        <v>81</v>
      </c>
      <c r="B54" s="113" t="s">
        <v>82</v>
      </c>
      <c r="C54" s="114" t="s">
        <v>85</v>
      </c>
      <c r="D54" s="107" t="s">
        <v>41</v>
      </c>
      <c r="E54" s="187" t="s">
        <v>57</v>
      </c>
      <c r="F54" s="109" t="s">
        <v>66</v>
      </c>
      <c r="G54" s="109" t="s">
        <v>66</v>
      </c>
      <c r="H54" s="107" t="s">
        <v>66</v>
      </c>
      <c r="I54" s="107" t="s">
        <v>66</v>
      </c>
      <c r="J54" s="107" t="s">
        <v>66</v>
      </c>
      <c r="K54" s="107" t="s">
        <v>66</v>
      </c>
      <c r="L54" s="107" t="s">
        <v>66</v>
      </c>
      <c r="M54" s="107" t="s">
        <v>66</v>
      </c>
      <c r="N54" s="81">
        <v>44742</v>
      </c>
      <c r="O54" s="109" t="s">
        <v>66</v>
      </c>
      <c r="P54" s="81">
        <v>44781</v>
      </c>
      <c r="Q54" s="81">
        <v>44789</v>
      </c>
      <c r="R54" s="81">
        <v>44789</v>
      </c>
      <c r="S54" s="107" t="s">
        <v>37</v>
      </c>
      <c r="T54" s="95">
        <v>40000</v>
      </c>
      <c r="U54" s="95">
        <v>40000</v>
      </c>
      <c r="V54" s="107" t="s">
        <v>66</v>
      </c>
      <c r="W54" s="111">
        <v>39700</v>
      </c>
      <c r="X54" s="111">
        <v>39700</v>
      </c>
      <c r="Y54" s="109" t="s">
        <v>66</v>
      </c>
      <c r="Z54" s="109" t="s">
        <v>66</v>
      </c>
      <c r="AA54" s="109" t="s">
        <v>66</v>
      </c>
      <c r="AB54" s="109" t="s">
        <v>66</v>
      </c>
      <c r="AC54" s="109" t="s">
        <v>66</v>
      </c>
      <c r="AD54" s="109" t="s">
        <v>66</v>
      </c>
      <c r="AE54" s="109" t="s">
        <v>66</v>
      </c>
      <c r="AF54" s="109" t="s">
        <v>66</v>
      </c>
      <c r="AG54" s="115" t="s">
        <v>69</v>
      </c>
      <c r="AH54" s="155"/>
      <c r="AI54" s="121"/>
    </row>
    <row r="55" spans="1:35" ht="21" thickBot="1" x14ac:dyDescent="0.3">
      <c r="A55" s="60" t="s">
        <v>72</v>
      </c>
      <c r="B55" s="58" t="s">
        <v>92</v>
      </c>
      <c r="C55" s="16" t="s">
        <v>65</v>
      </c>
      <c r="D55" s="59" t="s">
        <v>41</v>
      </c>
      <c r="E55" s="189" t="s">
        <v>57</v>
      </c>
      <c r="F55" s="15" t="s">
        <v>66</v>
      </c>
      <c r="G55" s="15" t="s">
        <v>66</v>
      </c>
      <c r="H55" s="53" t="s">
        <v>66</v>
      </c>
      <c r="I55" s="53" t="s">
        <v>66</v>
      </c>
      <c r="J55" s="53" t="s">
        <v>66</v>
      </c>
      <c r="K55" s="53" t="s">
        <v>66</v>
      </c>
      <c r="L55" s="53" t="s">
        <v>66</v>
      </c>
      <c r="M55" s="53" t="s">
        <v>66</v>
      </c>
      <c r="N55" s="55">
        <v>44739</v>
      </c>
      <c r="O55" s="15" t="s">
        <v>66</v>
      </c>
      <c r="P55" s="64">
        <v>44781</v>
      </c>
      <c r="Q55" s="64">
        <v>44789</v>
      </c>
      <c r="R55" s="64">
        <v>44789</v>
      </c>
      <c r="S55" s="53" t="s">
        <v>37</v>
      </c>
      <c r="T55" s="95">
        <v>120000</v>
      </c>
      <c r="U55" s="95">
        <v>120000</v>
      </c>
      <c r="V55" s="53" t="s">
        <v>66</v>
      </c>
      <c r="W55" s="17">
        <v>119780</v>
      </c>
      <c r="X55" s="17">
        <v>119780</v>
      </c>
      <c r="Y55" s="15" t="s">
        <v>66</v>
      </c>
      <c r="Z55" s="15" t="s">
        <v>66</v>
      </c>
      <c r="AA55" s="15" t="s">
        <v>66</v>
      </c>
      <c r="AB55" s="15" t="s">
        <v>66</v>
      </c>
      <c r="AC55" s="15" t="s">
        <v>66</v>
      </c>
      <c r="AD55" s="15" t="s">
        <v>66</v>
      </c>
      <c r="AE55" s="15" t="s">
        <v>66</v>
      </c>
      <c r="AF55" s="15" t="s">
        <v>66</v>
      </c>
      <c r="AG55" s="48" t="s">
        <v>69</v>
      </c>
      <c r="AH55" s="153"/>
      <c r="AI55" s="37"/>
    </row>
    <row r="56" spans="1:35" ht="21" thickBot="1" x14ac:dyDescent="0.3">
      <c r="A56" s="60" t="s">
        <v>93</v>
      </c>
      <c r="B56" s="58" t="s">
        <v>94</v>
      </c>
      <c r="C56" s="16" t="s">
        <v>65</v>
      </c>
      <c r="D56" s="59" t="s">
        <v>41</v>
      </c>
      <c r="E56" s="189" t="s">
        <v>57</v>
      </c>
      <c r="F56" s="15" t="s">
        <v>66</v>
      </c>
      <c r="G56" s="15" t="s">
        <v>66</v>
      </c>
      <c r="H56" s="53" t="s">
        <v>66</v>
      </c>
      <c r="I56" s="53" t="s">
        <v>66</v>
      </c>
      <c r="J56" s="53" t="s">
        <v>66</v>
      </c>
      <c r="K56" s="53" t="s">
        <v>66</v>
      </c>
      <c r="L56" s="53" t="s">
        <v>66</v>
      </c>
      <c r="M56" s="53" t="s">
        <v>66</v>
      </c>
      <c r="N56" s="55">
        <v>44739</v>
      </c>
      <c r="O56" s="15" t="s">
        <v>66</v>
      </c>
      <c r="P56" s="64">
        <v>44781</v>
      </c>
      <c r="Q56" s="64">
        <v>44789</v>
      </c>
      <c r="R56" s="64">
        <v>44789</v>
      </c>
      <c r="S56" s="53" t="s">
        <v>37</v>
      </c>
      <c r="T56" s="95">
        <v>60000</v>
      </c>
      <c r="U56" s="95">
        <v>60000</v>
      </c>
      <c r="V56" s="53" t="s">
        <v>66</v>
      </c>
      <c r="W56" s="17">
        <v>59750</v>
      </c>
      <c r="X56" s="17">
        <v>59750</v>
      </c>
      <c r="Y56" s="15" t="s">
        <v>66</v>
      </c>
      <c r="Z56" s="15" t="s">
        <v>66</v>
      </c>
      <c r="AA56" s="15" t="s">
        <v>66</v>
      </c>
      <c r="AB56" s="15" t="s">
        <v>66</v>
      </c>
      <c r="AC56" s="15" t="s">
        <v>66</v>
      </c>
      <c r="AD56" s="15" t="s">
        <v>66</v>
      </c>
      <c r="AE56" s="15" t="s">
        <v>66</v>
      </c>
      <c r="AF56" s="15" t="s">
        <v>66</v>
      </c>
      <c r="AG56" s="48" t="s">
        <v>69</v>
      </c>
      <c r="AH56" s="153"/>
      <c r="AI56" s="37"/>
    </row>
    <row r="57" spans="1:35" ht="21" thickBot="1" x14ac:dyDescent="0.3">
      <c r="A57" s="60" t="s">
        <v>90</v>
      </c>
      <c r="B57" s="58" t="s">
        <v>91</v>
      </c>
      <c r="C57" s="16" t="s">
        <v>65</v>
      </c>
      <c r="D57" s="59" t="s">
        <v>41</v>
      </c>
      <c r="E57" s="189" t="s">
        <v>57</v>
      </c>
      <c r="F57" s="15" t="s">
        <v>66</v>
      </c>
      <c r="G57" s="15" t="s">
        <v>66</v>
      </c>
      <c r="H57" s="53" t="s">
        <v>66</v>
      </c>
      <c r="I57" s="53" t="s">
        <v>66</v>
      </c>
      <c r="J57" s="53" t="s">
        <v>66</v>
      </c>
      <c r="K57" s="53" t="s">
        <v>66</v>
      </c>
      <c r="L57" s="53" t="s">
        <v>66</v>
      </c>
      <c r="M57" s="53" t="s">
        <v>66</v>
      </c>
      <c r="N57" s="55">
        <v>44746</v>
      </c>
      <c r="O57" s="15" t="s">
        <v>66</v>
      </c>
      <c r="P57" s="64">
        <v>44781</v>
      </c>
      <c r="Q57" s="64">
        <v>44789</v>
      </c>
      <c r="R57" s="64">
        <v>44789</v>
      </c>
      <c r="S57" s="53" t="s">
        <v>37</v>
      </c>
      <c r="T57" s="95">
        <v>74995</v>
      </c>
      <c r="U57" s="95">
        <v>74995</v>
      </c>
      <c r="V57" s="53" t="s">
        <v>66</v>
      </c>
      <c r="W57" s="17">
        <v>74790</v>
      </c>
      <c r="X57" s="17">
        <v>74790</v>
      </c>
      <c r="Y57" s="15" t="s">
        <v>66</v>
      </c>
      <c r="Z57" s="15" t="s">
        <v>66</v>
      </c>
      <c r="AA57" s="15" t="s">
        <v>66</v>
      </c>
      <c r="AB57" s="15" t="s">
        <v>66</v>
      </c>
      <c r="AC57" s="15" t="s">
        <v>66</v>
      </c>
      <c r="AD57" s="15" t="s">
        <v>66</v>
      </c>
      <c r="AE57" s="15" t="s">
        <v>66</v>
      </c>
      <c r="AF57" s="15" t="s">
        <v>66</v>
      </c>
      <c r="AG57" s="48" t="s">
        <v>69</v>
      </c>
      <c r="AH57" s="153"/>
      <c r="AI57" s="37"/>
    </row>
    <row r="58" spans="1:35" ht="21" thickBot="1" x14ac:dyDescent="0.3">
      <c r="A58" s="60" t="s">
        <v>95</v>
      </c>
      <c r="B58" s="58" t="s">
        <v>96</v>
      </c>
      <c r="C58" s="16" t="s">
        <v>65</v>
      </c>
      <c r="D58" s="59" t="s">
        <v>41</v>
      </c>
      <c r="E58" s="189" t="s">
        <v>57</v>
      </c>
      <c r="F58" s="15" t="s">
        <v>66</v>
      </c>
      <c r="G58" s="15" t="s">
        <v>66</v>
      </c>
      <c r="H58" s="53" t="s">
        <v>66</v>
      </c>
      <c r="I58" s="53" t="s">
        <v>66</v>
      </c>
      <c r="J58" s="53" t="s">
        <v>66</v>
      </c>
      <c r="K58" s="53" t="s">
        <v>66</v>
      </c>
      <c r="L58" s="53" t="s">
        <v>66</v>
      </c>
      <c r="M58" s="53" t="s">
        <v>66</v>
      </c>
      <c r="N58" s="55">
        <v>44746</v>
      </c>
      <c r="O58" s="15" t="s">
        <v>66</v>
      </c>
      <c r="P58" s="64">
        <v>44781</v>
      </c>
      <c r="Q58" s="64">
        <v>44789</v>
      </c>
      <c r="R58" s="64">
        <v>44789</v>
      </c>
      <c r="S58" s="53" t="s">
        <v>37</v>
      </c>
      <c r="T58" s="95">
        <v>106994</v>
      </c>
      <c r="U58" s="95">
        <v>106994</v>
      </c>
      <c r="V58" s="53" t="s">
        <v>66</v>
      </c>
      <c r="W58" s="17">
        <v>106700</v>
      </c>
      <c r="X58" s="17">
        <v>106700</v>
      </c>
      <c r="Y58" s="15" t="s">
        <v>66</v>
      </c>
      <c r="Z58" s="15" t="s">
        <v>66</v>
      </c>
      <c r="AA58" s="15" t="s">
        <v>66</v>
      </c>
      <c r="AB58" s="15" t="s">
        <v>66</v>
      </c>
      <c r="AC58" s="15" t="s">
        <v>66</v>
      </c>
      <c r="AD58" s="15" t="s">
        <v>66</v>
      </c>
      <c r="AE58" s="15" t="s">
        <v>66</v>
      </c>
      <c r="AF58" s="15" t="s">
        <v>66</v>
      </c>
      <c r="AG58" s="48" t="s">
        <v>69</v>
      </c>
      <c r="AH58" s="153"/>
      <c r="AI58" s="37"/>
    </row>
    <row r="59" spans="1:35" ht="21" thickBot="1" x14ac:dyDescent="0.3">
      <c r="A59" s="51" t="s">
        <v>73</v>
      </c>
      <c r="B59" s="56" t="s">
        <v>76</v>
      </c>
      <c r="C59" s="16" t="s">
        <v>65</v>
      </c>
      <c r="D59" s="59" t="s">
        <v>41</v>
      </c>
      <c r="E59" s="189" t="s">
        <v>57</v>
      </c>
      <c r="F59" s="15" t="s">
        <v>66</v>
      </c>
      <c r="G59" s="15" t="s">
        <v>66</v>
      </c>
      <c r="H59" s="53" t="s">
        <v>66</v>
      </c>
      <c r="I59" s="53" t="s">
        <v>66</v>
      </c>
      <c r="J59" s="53" t="s">
        <v>66</v>
      </c>
      <c r="K59" s="53" t="s">
        <v>66</v>
      </c>
      <c r="L59" s="53" t="s">
        <v>66</v>
      </c>
      <c r="M59" s="53" t="s">
        <v>66</v>
      </c>
      <c r="N59" s="55">
        <v>44746</v>
      </c>
      <c r="O59" s="15" t="s">
        <v>66</v>
      </c>
      <c r="P59" s="64">
        <v>44781</v>
      </c>
      <c r="Q59" s="64">
        <v>44789</v>
      </c>
      <c r="R59" s="64">
        <v>44789</v>
      </c>
      <c r="S59" s="53" t="s">
        <v>37</v>
      </c>
      <c r="T59" s="95">
        <v>252901</v>
      </c>
      <c r="U59" s="95">
        <v>252901</v>
      </c>
      <c r="V59" s="53" t="s">
        <v>66</v>
      </c>
      <c r="W59" s="17">
        <v>252525</v>
      </c>
      <c r="X59" s="17">
        <v>252525</v>
      </c>
      <c r="Y59" s="15" t="s">
        <v>66</v>
      </c>
      <c r="Z59" s="15" t="s">
        <v>66</v>
      </c>
      <c r="AA59" s="15" t="s">
        <v>66</v>
      </c>
      <c r="AB59" s="15" t="s">
        <v>66</v>
      </c>
      <c r="AC59" s="15" t="s">
        <v>66</v>
      </c>
      <c r="AD59" s="15" t="s">
        <v>66</v>
      </c>
      <c r="AE59" s="15" t="s">
        <v>66</v>
      </c>
      <c r="AF59" s="15" t="s">
        <v>66</v>
      </c>
      <c r="AG59" s="48" t="s">
        <v>69</v>
      </c>
      <c r="AH59" s="153"/>
      <c r="AI59" s="37"/>
    </row>
    <row r="60" spans="1:35" ht="21" thickBot="1" x14ac:dyDescent="0.3">
      <c r="A60" s="53" t="s">
        <v>98</v>
      </c>
      <c r="B60" s="57" t="s">
        <v>99</v>
      </c>
      <c r="C60" s="57" t="s">
        <v>65</v>
      </c>
      <c r="D60" s="67" t="s">
        <v>41</v>
      </c>
      <c r="E60" s="191" t="s">
        <v>57</v>
      </c>
      <c r="F60" s="67" t="s">
        <v>66</v>
      </c>
      <c r="G60" s="67" t="s">
        <v>66</v>
      </c>
      <c r="H60" s="67" t="s">
        <v>66</v>
      </c>
      <c r="I60" s="67" t="s">
        <v>66</v>
      </c>
      <c r="J60" s="67" t="s">
        <v>66</v>
      </c>
      <c r="K60" s="67" t="s">
        <v>66</v>
      </c>
      <c r="L60" s="67" t="s">
        <v>66</v>
      </c>
      <c r="M60" s="67" t="s">
        <v>66</v>
      </c>
      <c r="N60" s="65">
        <v>44768</v>
      </c>
      <c r="O60" s="67" t="s">
        <v>66</v>
      </c>
      <c r="P60" s="64">
        <v>44781</v>
      </c>
      <c r="Q60" s="64">
        <v>44789</v>
      </c>
      <c r="R60" s="64">
        <v>44789</v>
      </c>
      <c r="S60" s="53" t="s">
        <v>37</v>
      </c>
      <c r="T60" s="95">
        <v>69980</v>
      </c>
      <c r="U60" s="95">
        <v>69980</v>
      </c>
      <c r="V60" s="53" t="s">
        <v>66</v>
      </c>
      <c r="W60" s="129">
        <v>69700</v>
      </c>
      <c r="X60" s="129">
        <v>69700</v>
      </c>
      <c r="Y60" s="15" t="s">
        <v>66</v>
      </c>
      <c r="Z60" s="15" t="s">
        <v>66</v>
      </c>
      <c r="AA60" s="15" t="s">
        <v>66</v>
      </c>
      <c r="AB60" s="15" t="s">
        <v>66</v>
      </c>
      <c r="AC60" s="15" t="s">
        <v>66</v>
      </c>
      <c r="AD60" s="15" t="s">
        <v>66</v>
      </c>
      <c r="AE60" s="15" t="s">
        <v>66</v>
      </c>
      <c r="AF60" s="15" t="s">
        <v>66</v>
      </c>
      <c r="AG60" s="48" t="s">
        <v>69</v>
      </c>
      <c r="AH60" s="150"/>
      <c r="AI60" s="19"/>
    </row>
    <row r="61" spans="1:35" ht="21" thickBot="1" x14ac:dyDescent="0.3">
      <c r="A61" s="53" t="s">
        <v>67</v>
      </c>
      <c r="B61" s="52" t="s">
        <v>68</v>
      </c>
      <c r="C61" s="57" t="s">
        <v>65</v>
      </c>
      <c r="D61" s="67" t="s">
        <v>41</v>
      </c>
      <c r="E61" s="191" t="s">
        <v>57</v>
      </c>
      <c r="F61" s="67" t="s">
        <v>66</v>
      </c>
      <c r="G61" s="67" t="s">
        <v>66</v>
      </c>
      <c r="H61" s="67" t="s">
        <v>66</v>
      </c>
      <c r="I61" s="67" t="s">
        <v>66</v>
      </c>
      <c r="J61" s="67" t="s">
        <v>66</v>
      </c>
      <c r="K61" s="67" t="s">
        <v>66</v>
      </c>
      <c r="L61" s="67" t="s">
        <v>66</v>
      </c>
      <c r="M61" s="67" t="s">
        <v>66</v>
      </c>
      <c r="N61" s="65">
        <v>44760</v>
      </c>
      <c r="O61" s="67" t="s">
        <v>66</v>
      </c>
      <c r="P61" s="64">
        <v>44781</v>
      </c>
      <c r="Q61" s="64">
        <v>44789</v>
      </c>
      <c r="R61" s="64">
        <v>44789</v>
      </c>
      <c r="S61" s="53" t="s">
        <v>37</v>
      </c>
      <c r="T61" s="95">
        <v>327819.65000000002</v>
      </c>
      <c r="U61" s="95">
        <v>327819.65000000002</v>
      </c>
      <c r="V61" s="53" t="s">
        <v>66</v>
      </c>
      <c r="W61" s="17">
        <v>327521</v>
      </c>
      <c r="X61" s="17">
        <v>327521</v>
      </c>
      <c r="Y61" s="15" t="s">
        <v>66</v>
      </c>
      <c r="Z61" s="15" t="s">
        <v>66</v>
      </c>
      <c r="AA61" s="15" t="s">
        <v>66</v>
      </c>
      <c r="AB61" s="15" t="s">
        <v>66</v>
      </c>
      <c r="AC61" s="15" t="s">
        <v>66</v>
      </c>
      <c r="AD61" s="15" t="s">
        <v>66</v>
      </c>
      <c r="AE61" s="15" t="s">
        <v>66</v>
      </c>
      <c r="AF61" s="15" t="s">
        <v>66</v>
      </c>
      <c r="AG61" s="48" t="s">
        <v>69</v>
      </c>
      <c r="AH61" s="150"/>
      <c r="AI61" s="19"/>
    </row>
    <row r="62" spans="1:35" ht="21" thickBot="1" x14ac:dyDescent="0.3">
      <c r="A62" s="53" t="s">
        <v>100</v>
      </c>
      <c r="B62" s="57" t="s">
        <v>101</v>
      </c>
      <c r="C62" s="57" t="s">
        <v>65</v>
      </c>
      <c r="D62" s="67" t="s">
        <v>41</v>
      </c>
      <c r="E62" s="191" t="s">
        <v>57</v>
      </c>
      <c r="F62" s="67" t="s">
        <v>66</v>
      </c>
      <c r="G62" s="67" t="s">
        <v>66</v>
      </c>
      <c r="H62" s="67" t="s">
        <v>66</v>
      </c>
      <c r="I62" s="67" t="s">
        <v>66</v>
      </c>
      <c r="J62" s="67" t="s">
        <v>66</v>
      </c>
      <c r="K62" s="67" t="s">
        <v>66</v>
      </c>
      <c r="L62" s="67" t="s">
        <v>66</v>
      </c>
      <c r="M62" s="67" t="s">
        <v>66</v>
      </c>
      <c r="N62" s="65">
        <v>44768</v>
      </c>
      <c r="O62" s="67" t="s">
        <v>66</v>
      </c>
      <c r="P62" s="64">
        <v>44781</v>
      </c>
      <c r="Q62" s="64">
        <v>44789</v>
      </c>
      <c r="R62" s="64">
        <v>44789</v>
      </c>
      <c r="S62" s="53" t="s">
        <v>37</v>
      </c>
      <c r="T62" s="95">
        <v>207278</v>
      </c>
      <c r="U62" s="95">
        <v>207278</v>
      </c>
      <c r="V62" s="53" t="s">
        <v>66</v>
      </c>
      <c r="W62" s="17">
        <v>207008</v>
      </c>
      <c r="X62" s="17">
        <v>207008</v>
      </c>
      <c r="Y62" s="15" t="s">
        <v>66</v>
      </c>
      <c r="Z62" s="15" t="s">
        <v>66</v>
      </c>
      <c r="AA62" s="15" t="s">
        <v>66</v>
      </c>
      <c r="AB62" s="15" t="s">
        <v>66</v>
      </c>
      <c r="AC62" s="15" t="s">
        <v>66</v>
      </c>
      <c r="AD62" s="15" t="s">
        <v>66</v>
      </c>
      <c r="AE62" s="15" t="s">
        <v>66</v>
      </c>
      <c r="AF62" s="15" t="s">
        <v>66</v>
      </c>
      <c r="AG62" s="48" t="s">
        <v>69</v>
      </c>
      <c r="AH62" s="150"/>
      <c r="AI62" s="19"/>
    </row>
    <row r="63" spans="1:35" ht="21" thickBot="1" x14ac:dyDescent="0.3">
      <c r="A63" s="53" t="s">
        <v>74</v>
      </c>
      <c r="B63" s="58" t="s">
        <v>77</v>
      </c>
      <c r="C63" s="62" t="s">
        <v>65</v>
      </c>
      <c r="D63" s="61" t="s">
        <v>41</v>
      </c>
      <c r="E63" s="192" t="s">
        <v>57</v>
      </c>
      <c r="F63" s="61" t="s">
        <v>66</v>
      </c>
      <c r="G63" s="61" t="s">
        <v>66</v>
      </c>
      <c r="H63" s="61" t="s">
        <v>66</v>
      </c>
      <c r="I63" s="61" t="s">
        <v>66</v>
      </c>
      <c r="J63" s="61" t="s">
        <v>66</v>
      </c>
      <c r="K63" s="61" t="s">
        <v>66</v>
      </c>
      <c r="L63" s="61" t="s">
        <v>66</v>
      </c>
      <c r="M63" s="61" t="s">
        <v>66</v>
      </c>
      <c r="N63" s="68">
        <v>44768</v>
      </c>
      <c r="O63" s="61" t="s">
        <v>66</v>
      </c>
      <c r="P63" s="64">
        <v>44781</v>
      </c>
      <c r="Q63" s="64">
        <v>44789</v>
      </c>
      <c r="R63" s="64">
        <v>44789</v>
      </c>
      <c r="S63" s="53" t="s">
        <v>37</v>
      </c>
      <c r="T63" s="95">
        <v>109887</v>
      </c>
      <c r="U63" s="95">
        <v>109887</v>
      </c>
      <c r="V63" s="53" t="s">
        <v>66</v>
      </c>
      <c r="W63" s="17">
        <v>109680</v>
      </c>
      <c r="X63" s="17">
        <v>109680</v>
      </c>
      <c r="Y63" s="15" t="s">
        <v>66</v>
      </c>
      <c r="Z63" s="15" t="s">
        <v>66</v>
      </c>
      <c r="AA63" s="15" t="s">
        <v>66</v>
      </c>
      <c r="AB63" s="15" t="s">
        <v>66</v>
      </c>
      <c r="AC63" s="15" t="s">
        <v>66</v>
      </c>
      <c r="AD63" s="15" t="s">
        <v>66</v>
      </c>
      <c r="AE63" s="15" t="s">
        <v>66</v>
      </c>
      <c r="AF63" s="15" t="s">
        <v>66</v>
      </c>
      <c r="AG63" s="48" t="s">
        <v>69</v>
      </c>
      <c r="AH63" s="150"/>
      <c r="AI63" s="19"/>
    </row>
    <row r="64" spans="1:35" ht="20.399999999999999" x14ac:dyDescent="0.25">
      <c r="A64" s="53" t="s">
        <v>63</v>
      </c>
      <c r="B64" s="52" t="s">
        <v>64</v>
      </c>
      <c r="C64" s="52" t="s">
        <v>65</v>
      </c>
      <c r="D64" s="53" t="s">
        <v>41</v>
      </c>
      <c r="E64" s="186" t="s">
        <v>57</v>
      </c>
      <c r="F64" s="53" t="s">
        <v>66</v>
      </c>
      <c r="G64" s="53" t="s">
        <v>66</v>
      </c>
      <c r="H64" s="53" t="s">
        <v>66</v>
      </c>
      <c r="I64" s="53" t="s">
        <v>66</v>
      </c>
      <c r="J64" s="53" t="s">
        <v>66</v>
      </c>
      <c r="K64" s="53" t="s">
        <v>66</v>
      </c>
      <c r="L64" s="53" t="s">
        <v>66</v>
      </c>
      <c r="M64" s="53" t="s">
        <v>66</v>
      </c>
      <c r="N64" s="55">
        <v>44718</v>
      </c>
      <c r="O64" s="53" t="s">
        <v>66</v>
      </c>
      <c r="P64" s="55">
        <v>44781</v>
      </c>
      <c r="Q64" s="55">
        <v>44789</v>
      </c>
      <c r="R64" s="55">
        <v>44789</v>
      </c>
      <c r="S64" s="53" t="s">
        <v>37</v>
      </c>
      <c r="T64" s="95">
        <v>943020</v>
      </c>
      <c r="U64" s="95">
        <v>943020</v>
      </c>
      <c r="V64" s="53" t="s">
        <v>66</v>
      </c>
      <c r="W64" s="17">
        <v>942500</v>
      </c>
      <c r="X64" s="17">
        <v>942500</v>
      </c>
      <c r="Y64" s="66" t="s">
        <v>66</v>
      </c>
      <c r="Z64" s="66" t="s">
        <v>66</v>
      </c>
      <c r="AA64" s="66" t="s">
        <v>66</v>
      </c>
      <c r="AB64" s="66" t="s">
        <v>66</v>
      </c>
      <c r="AC64" s="66" t="s">
        <v>66</v>
      </c>
      <c r="AD64" s="66" t="s">
        <v>66</v>
      </c>
      <c r="AE64" s="66" t="s">
        <v>66</v>
      </c>
      <c r="AF64" s="66" t="s">
        <v>66</v>
      </c>
      <c r="AG64" s="69" t="s">
        <v>69</v>
      </c>
      <c r="AH64" s="150"/>
      <c r="AI64" s="19"/>
    </row>
    <row r="65" spans="1:35" ht="21" thickBot="1" x14ac:dyDescent="0.3">
      <c r="A65" s="53" t="s">
        <v>102</v>
      </c>
      <c r="B65" s="52" t="s">
        <v>103</v>
      </c>
      <c r="C65" s="52" t="s">
        <v>65</v>
      </c>
      <c r="D65" s="53" t="s">
        <v>41</v>
      </c>
      <c r="E65" s="186" t="s">
        <v>57</v>
      </c>
      <c r="F65" s="53" t="s">
        <v>66</v>
      </c>
      <c r="G65" s="53" t="s">
        <v>66</v>
      </c>
      <c r="H65" s="53" t="s">
        <v>66</v>
      </c>
      <c r="I65" s="53" t="s">
        <v>66</v>
      </c>
      <c r="J65" s="53" t="s">
        <v>66</v>
      </c>
      <c r="K65" s="53" t="s">
        <v>66</v>
      </c>
      <c r="L65" s="53" t="s">
        <v>66</v>
      </c>
      <c r="M65" s="53" t="s">
        <v>66</v>
      </c>
      <c r="N65" s="55">
        <v>44768</v>
      </c>
      <c r="O65" s="53" t="s">
        <v>66</v>
      </c>
      <c r="P65" s="55">
        <v>44781</v>
      </c>
      <c r="Q65" s="55">
        <v>44789</v>
      </c>
      <c r="R65" s="55">
        <v>44789</v>
      </c>
      <c r="S65" s="53" t="s">
        <v>37</v>
      </c>
      <c r="T65" s="95">
        <v>398253.5</v>
      </c>
      <c r="U65" s="95">
        <v>398253.5</v>
      </c>
      <c r="V65" s="53" t="s">
        <v>66</v>
      </c>
      <c r="W65" s="17">
        <v>388905</v>
      </c>
      <c r="X65" s="17">
        <v>388905</v>
      </c>
      <c r="Y65" s="53" t="s">
        <v>66</v>
      </c>
      <c r="Z65" s="53" t="s">
        <v>66</v>
      </c>
      <c r="AA65" s="53" t="s">
        <v>66</v>
      </c>
      <c r="AB65" s="53" t="s">
        <v>66</v>
      </c>
      <c r="AC65" s="53" t="s">
        <v>66</v>
      </c>
      <c r="AD65" s="53" t="s">
        <v>66</v>
      </c>
      <c r="AE65" s="53" t="s">
        <v>66</v>
      </c>
      <c r="AF65" s="53" t="s">
        <v>66</v>
      </c>
      <c r="AG65" s="53" t="s">
        <v>69</v>
      </c>
      <c r="AH65" s="150"/>
      <c r="AI65" s="19"/>
    </row>
    <row r="66" spans="1:35" s="30" customFormat="1" ht="13.8" thickBot="1" x14ac:dyDescent="0.3">
      <c r="A66" s="122" t="s">
        <v>124</v>
      </c>
      <c r="B66" s="123" t="s">
        <v>79</v>
      </c>
      <c r="C66" s="124" t="s">
        <v>85</v>
      </c>
      <c r="D66" s="125" t="s">
        <v>41</v>
      </c>
      <c r="E66" s="193" t="s">
        <v>80</v>
      </c>
      <c r="F66" s="126" t="s">
        <v>66</v>
      </c>
      <c r="G66" s="126" t="s">
        <v>66</v>
      </c>
      <c r="H66" s="127" t="s">
        <v>66</v>
      </c>
      <c r="I66" s="127" t="s">
        <v>66</v>
      </c>
      <c r="J66" s="127" t="s">
        <v>66</v>
      </c>
      <c r="K66" s="127" t="s">
        <v>66</v>
      </c>
      <c r="L66" s="127" t="s">
        <v>66</v>
      </c>
      <c r="M66" s="127" t="s">
        <v>66</v>
      </c>
      <c r="N66" s="128">
        <v>44746</v>
      </c>
      <c r="O66" s="126" t="s">
        <v>66</v>
      </c>
      <c r="P66" s="81">
        <v>44803</v>
      </c>
      <c r="Q66" s="55">
        <v>44811</v>
      </c>
      <c r="R66" s="55">
        <v>44790</v>
      </c>
      <c r="S66" s="127" t="s">
        <v>37</v>
      </c>
      <c r="T66" s="147">
        <v>139145.91</v>
      </c>
      <c r="U66" s="147">
        <v>139145.91</v>
      </c>
      <c r="V66" s="127" t="s">
        <v>66</v>
      </c>
      <c r="W66" s="146">
        <v>138860</v>
      </c>
      <c r="X66" s="146">
        <v>138860</v>
      </c>
      <c r="Y66" s="126" t="s">
        <v>66</v>
      </c>
      <c r="Z66" s="126" t="s">
        <v>66</v>
      </c>
      <c r="AA66" s="126" t="s">
        <v>66</v>
      </c>
      <c r="AB66" s="126" t="s">
        <v>66</v>
      </c>
      <c r="AC66" s="126" t="s">
        <v>66</v>
      </c>
      <c r="AD66" s="126" t="s">
        <v>66</v>
      </c>
      <c r="AE66" s="126" t="s">
        <v>66</v>
      </c>
      <c r="AF66" s="126" t="s">
        <v>66</v>
      </c>
      <c r="AG66" s="53" t="s">
        <v>69</v>
      </c>
      <c r="AH66" s="153"/>
      <c r="AI66" s="37"/>
    </row>
    <row r="67" spans="1:35" ht="21" thickBot="1" x14ac:dyDescent="0.3">
      <c r="A67" s="60" t="s">
        <v>67</v>
      </c>
      <c r="B67" s="58" t="s">
        <v>68</v>
      </c>
      <c r="C67" s="84" t="s">
        <v>65</v>
      </c>
      <c r="D67" s="59" t="s">
        <v>41</v>
      </c>
      <c r="E67" s="189" t="s">
        <v>57</v>
      </c>
      <c r="F67" s="66" t="s">
        <v>66</v>
      </c>
      <c r="G67" s="66" t="s">
        <v>66</v>
      </c>
      <c r="H67" s="59" t="s">
        <v>66</v>
      </c>
      <c r="I67" s="59" t="s">
        <v>66</v>
      </c>
      <c r="J67" s="59" t="s">
        <v>66</v>
      </c>
      <c r="K67" s="59" t="s">
        <v>66</v>
      </c>
      <c r="L67" s="59" t="s">
        <v>66</v>
      </c>
      <c r="M67" s="59" t="s">
        <v>66</v>
      </c>
      <c r="N67" s="85">
        <v>44788</v>
      </c>
      <c r="O67" s="59" t="s">
        <v>66</v>
      </c>
      <c r="P67" s="85">
        <v>44803</v>
      </c>
      <c r="Q67" s="64">
        <v>44718</v>
      </c>
      <c r="R67" s="64">
        <v>44718</v>
      </c>
      <c r="S67" s="53" t="s">
        <v>37</v>
      </c>
      <c r="T67" s="95">
        <v>200000</v>
      </c>
      <c r="U67" s="95">
        <v>200000</v>
      </c>
      <c r="V67" s="53" t="s">
        <v>66</v>
      </c>
      <c r="W67" s="17">
        <v>199660</v>
      </c>
      <c r="X67" s="17">
        <v>199660</v>
      </c>
      <c r="Y67" s="59" t="s">
        <v>66</v>
      </c>
      <c r="Z67" s="59" t="s">
        <v>66</v>
      </c>
      <c r="AA67" s="59" t="s">
        <v>66</v>
      </c>
      <c r="AB67" s="59" t="s">
        <v>66</v>
      </c>
      <c r="AC67" s="59" t="s">
        <v>66</v>
      </c>
      <c r="AD67" s="59" t="s">
        <v>66</v>
      </c>
      <c r="AE67" s="59" t="s">
        <v>66</v>
      </c>
      <c r="AF67" s="59" t="s">
        <v>66</v>
      </c>
      <c r="AG67" s="59" t="s">
        <v>69</v>
      </c>
      <c r="AH67" s="153"/>
      <c r="AI67" s="37"/>
    </row>
    <row r="68" spans="1:35" ht="20.399999999999999" x14ac:dyDescent="0.25">
      <c r="A68" s="53" t="s">
        <v>100</v>
      </c>
      <c r="B68" s="57" t="s">
        <v>101</v>
      </c>
      <c r="C68" s="57" t="s">
        <v>65</v>
      </c>
      <c r="D68" s="67" t="s">
        <v>41</v>
      </c>
      <c r="E68" s="191" t="s">
        <v>57</v>
      </c>
      <c r="F68" s="67" t="s">
        <v>66</v>
      </c>
      <c r="G68" s="67" t="s">
        <v>66</v>
      </c>
      <c r="H68" s="67" t="s">
        <v>66</v>
      </c>
      <c r="I68" s="67" t="s">
        <v>66</v>
      </c>
      <c r="J68" s="67" t="s">
        <v>66</v>
      </c>
      <c r="K68" s="67" t="s">
        <v>66</v>
      </c>
      <c r="L68" s="67" t="s">
        <v>66</v>
      </c>
      <c r="M68" s="67" t="s">
        <v>66</v>
      </c>
      <c r="N68" s="65">
        <v>44774</v>
      </c>
      <c r="O68" s="67" t="s">
        <v>66</v>
      </c>
      <c r="P68" s="64">
        <v>44803</v>
      </c>
      <c r="Q68" s="64">
        <v>44789</v>
      </c>
      <c r="R68" s="64">
        <v>44789</v>
      </c>
      <c r="S68" s="53" t="s">
        <v>37</v>
      </c>
      <c r="T68" s="95">
        <v>207278</v>
      </c>
      <c r="U68" s="95">
        <v>207278</v>
      </c>
      <c r="V68" s="53" t="s">
        <v>66</v>
      </c>
      <c r="W68" s="17">
        <v>207000</v>
      </c>
      <c r="X68" s="17">
        <v>207000</v>
      </c>
      <c r="Y68" s="15" t="s">
        <v>66</v>
      </c>
      <c r="Z68" s="15" t="s">
        <v>66</v>
      </c>
      <c r="AA68" s="15" t="s">
        <v>66</v>
      </c>
      <c r="AB68" s="15" t="s">
        <v>66</v>
      </c>
      <c r="AC68" s="15" t="s">
        <v>66</v>
      </c>
      <c r="AD68" s="15" t="s">
        <v>66</v>
      </c>
      <c r="AE68" s="15" t="s">
        <v>66</v>
      </c>
      <c r="AF68" s="15" t="s">
        <v>66</v>
      </c>
      <c r="AG68" s="48" t="s">
        <v>69</v>
      </c>
      <c r="AH68" s="150"/>
      <c r="AI68" s="19"/>
    </row>
    <row r="69" spans="1:35" ht="21" thickBot="1" x14ac:dyDescent="0.3">
      <c r="A69" s="53" t="s">
        <v>102</v>
      </c>
      <c r="B69" s="52" t="s">
        <v>103</v>
      </c>
      <c r="C69" s="52" t="s">
        <v>65</v>
      </c>
      <c r="D69" s="53" t="s">
        <v>41</v>
      </c>
      <c r="E69" s="186" t="s">
        <v>57</v>
      </c>
      <c r="F69" s="53" t="s">
        <v>66</v>
      </c>
      <c r="G69" s="53" t="s">
        <v>66</v>
      </c>
      <c r="H69" s="53" t="s">
        <v>66</v>
      </c>
      <c r="I69" s="53" t="s">
        <v>66</v>
      </c>
      <c r="J69" s="53" t="s">
        <v>66</v>
      </c>
      <c r="K69" s="53" t="s">
        <v>66</v>
      </c>
      <c r="L69" s="53" t="s">
        <v>66</v>
      </c>
      <c r="M69" s="53" t="s">
        <v>66</v>
      </c>
      <c r="N69" s="55">
        <v>44774</v>
      </c>
      <c r="O69" s="53" t="s">
        <v>66</v>
      </c>
      <c r="P69" s="55">
        <v>44803</v>
      </c>
      <c r="Q69" s="55">
        <v>44810</v>
      </c>
      <c r="R69" s="55">
        <v>44810</v>
      </c>
      <c r="S69" s="53" t="s">
        <v>37</v>
      </c>
      <c r="T69" s="95">
        <v>396753</v>
      </c>
      <c r="U69" s="95">
        <v>396753</v>
      </c>
      <c r="V69" s="53" t="s">
        <v>66</v>
      </c>
      <c r="W69" s="17">
        <v>396480</v>
      </c>
      <c r="X69" s="17">
        <v>396480</v>
      </c>
      <c r="Y69" s="53" t="s">
        <v>66</v>
      </c>
      <c r="Z69" s="53" t="s">
        <v>66</v>
      </c>
      <c r="AA69" s="53" t="s">
        <v>66</v>
      </c>
      <c r="AB69" s="53" t="s">
        <v>66</v>
      </c>
      <c r="AC69" s="53" t="s">
        <v>66</v>
      </c>
      <c r="AD69" s="53" t="s">
        <v>66</v>
      </c>
      <c r="AE69" s="53" t="s">
        <v>66</v>
      </c>
      <c r="AF69" s="53" t="s">
        <v>66</v>
      </c>
      <c r="AG69" s="53" t="s">
        <v>69</v>
      </c>
      <c r="AH69" s="150"/>
      <c r="AI69" s="19"/>
    </row>
    <row r="70" spans="1:35" ht="21" thickBot="1" x14ac:dyDescent="0.3">
      <c r="A70" s="60" t="s">
        <v>72</v>
      </c>
      <c r="B70" s="58" t="s">
        <v>119</v>
      </c>
      <c r="C70" s="16" t="s">
        <v>65</v>
      </c>
      <c r="D70" s="59" t="s">
        <v>41</v>
      </c>
      <c r="E70" s="189" t="s">
        <v>57</v>
      </c>
      <c r="F70" s="15" t="s">
        <v>66</v>
      </c>
      <c r="G70" s="15" t="s">
        <v>66</v>
      </c>
      <c r="H70" s="53" t="s">
        <v>66</v>
      </c>
      <c r="I70" s="53" t="s">
        <v>66</v>
      </c>
      <c r="J70" s="53" t="s">
        <v>66</v>
      </c>
      <c r="K70" s="53" t="s">
        <v>66</v>
      </c>
      <c r="L70" s="53" t="s">
        <v>66</v>
      </c>
      <c r="M70" s="53" t="s">
        <v>66</v>
      </c>
      <c r="N70" s="55">
        <v>44775</v>
      </c>
      <c r="O70" s="15" t="s">
        <v>66</v>
      </c>
      <c r="P70" s="55">
        <v>44803</v>
      </c>
      <c r="Q70" s="55">
        <v>44810</v>
      </c>
      <c r="R70" s="55">
        <v>44810</v>
      </c>
      <c r="S70" s="53" t="s">
        <v>37</v>
      </c>
      <c r="T70" s="96">
        <v>424635</v>
      </c>
      <c r="U70" s="96">
        <v>424635</v>
      </c>
      <c r="V70" s="53" t="s">
        <v>66</v>
      </c>
      <c r="W70" s="148">
        <v>424330</v>
      </c>
      <c r="X70" s="148">
        <v>424330</v>
      </c>
      <c r="Y70" s="15" t="s">
        <v>66</v>
      </c>
      <c r="Z70" s="15" t="s">
        <v>66</v>
      </c>
      <c r="AA70" s="15" t="s">
        <v>66</v>
      </c>
      <c r="AB70" s="15" t="s">
        <v>66</v>
      </c>
      <c r="AC70" s="15" t="s">
        <v>66</v>
      </c>
      <c r="AD70" s="15" t="s">
        <v>66</v>
      </c>
      <c r="AE70" s="15" t="s">
        <v>66</v>
      </c>
      <c r="AF70" s="15" t="s">
        <v>66</v>
      </c>
      <c r="AG70" s="48" t="s">
        <v>69</v>
      </c>
      <c r="AH70" s="154"/>
    </row>
    <row r="71" spans="1:35" ht="21" thickBot="1" x14ac:dyDescent="0.3">
      <c r="A71" s="97" t="s">
        <v>74</v>
      </c>
      <c r="B71" s="77" t="s">
        <v>77</v>
      </c>
      <c r="C71" s="16" t="s">
        <v>65</v>
      </c>
      <c r="D71" s="59" t="s">
        <v>41</v>
      </c>
      <c r="E71" s="189" t="s">
        <v>57</v>
      </c>
      <c r="F71" s="15" t="s">
        <v>66</v>
      </c>
      <c r="G71" s="15" t="s">
        <v>66</v>
      </c>
      <c r="H71" s="53" t="s">
        <v>66</v>
      </c>
      <c r="I71" s="53" t="s">
        <v>66</v>
      </c>
      <c r="J71" s="53" t="s">
        <v>66</v>
      </c>
      <c r="K71" s="53" t="s">
        <v>66</v>
      </c>
      <c r="L71" s="53" t="s">
        <v>66</v>
      </c>
      <c r="M71" s="53" t="s">
        <v>66</v>
      </c>
      <c r="N71" s="81">
        <v>44774</v>
      </c>
      <c r="O71" s="53" t="s">
        <v>66</v>
      </c>
      <c r="P71" s="81">
        <v>44803</v>
      </c>
      <c r="Q71" s="55">
        <v>44810</v>
      </c>
      <c r="R71" s="55">
        <v>44810</v>
      </c>
      <c r="S71" s="53" t="s">
        <v>37</v>
      </c>
      <c r="T71" s="149">
        <v>111387.5</v>
      </c>
      <c r="U71" s="149">
        <v>111387.5</v>
      </c>
      <c r="V71" s="53" t="s">
        <v>66</v>
      </c>
      <c r="W71" s="98">
        <v>111072</v>
      </c>
      <c r="X71" s="98">
        <v>111072</v>
      </c>
      <c r="Y71" s="53" t="s">
        <v>66</v>
      </c>
      <c r="Z71" s="53" t="s">
        <v>66</v>
      </c>
      <c r="AA71" s="53" t="s">
        <v>66</v>
      </c>
      <c r="AB71" s="53" t="s">
        <v>66</v>
      </c>
      <c r="AC71" s="53" t="s">
        <v>66</v>
      </c>
      <c r="AD71" s="53" t="s">
        <v>66</v>
      </c>
      <c r="AE71" s="53" t="s">
        <v>66</v>
      </c>
      <c r="AF71" s="53" t="s">
        <v>66</v>
      </c>
      <c r="AG71" s="53" t="s">
        <v>69</v>
      </c>
      <c r="AH71" s="153"/>
      <c r="AI71" s="37"/>
    </row>
    <row r="72" spans="1:35" ht="21" thickBot="1" x14ac:dyDescent="0.3">
      <c r="A72" s="60" t="s">
        <v>122</v>
      </c>
      <c r="B72" s="58" t="s">
        <v>119</v>
      </c>
      <c r="C72" s="16" t="s">
        <v>65</v>
      </c>
      <c r="D72" s="59" t="s">
        <v>41</v>
      </c>
      <c r="E72" s="189" t="s">
        <v>57</v>
      </c>
      <c r="F72" s="15" t="s">
        <v>66</v>
      </c>
      <c r="G72" s="15" t="s">
        <v>66</v>
      </c>
      <c r="H72" s="53" t="s">
        <v>66</v>
      </c>
      <c r="I72" s="53" t="s">
        <v>66</v>
      </c>
      <c r="J72" s="53" t="s">
        <v>66</v>
      </c>
      <c r="K72" s="53" t="s">
        <v>66</v>
      </c>
      <c r="L72" s="53" t="s">
        <v>66</v>
      </c>
      <c r="M72" s="53" t="s">
        <v>66</v>
      </c>
      <c r="N72" s="55">
        <v>44771</v>
      </c>
      <c r="O72" s="15" t="s">
        <v>66</v>
      </c>
      <c r="P72" s="55">
        <v>44803</v>
      </c>
      <c r="Q72" s="55">
        <v>44810</v>
      </c>
      <c r="R72" s="55">
        <v>44810</v>
      </c>
      <c r="S72" s="53" t="s">
        <v>37</v>
      </c>
      <c r="T72" s="96">
        <v>600000</v>
      </c>
      <c r="U72" s="96">
        <v>600000</v>
      </c>
      <c r="V72" s="53" t="s">
        <v>66</v>
      </c>
      <c r="W72" s="148">
        <v>599660</v>
      </c>
      <c r="X72" s="148">
        <v>599660</v>
      </c>
      <c r="Y72" s="15" t="s">
        <v>66</v>
      </c>
      <c r="Z72" s="15" t="s">
        <v>66</v>
      </c>
      <c r="AA72" s="15" t="s">
        <v>66</v>
      </c>
      <c r="AB72" s="15" t="s">
        <v>66</v>
      </c>
      <c r="AC72" s="15" t="s">
        <v>66</v>
      </c>
      <c r="AD72" s="15" t="s">
        <v>66</v>
      </c>
      <c r="AE72" s="15" t="s">
        <v>66</v>
      </c>
      <c r="AF72" s="15" t="s">
        <v>66</v>
      </c>
      <c r="AG72" s="48" t="s">
        <v>69</v>
      </c>
      <c r="AH72" s="154"/>
    </row>
    <row r="73" spans="1:35" ht="21" thickBot="1" x14ac:dyDescent="0.3">
      <c r="A73" s="97" t="s">
        <v>74</v>
      </c>
      <c r="B73" s="77" t="s">
        <v>77</v>
      </c>
      <c r="C73" s="16" t="s">
        <v>65</v>
      </c>
      <c r="D73" s="59" t="s">
        <v>41</v>
      </c>
      <c r="E73" s="189" t="s">
        <v>57</v>
      </c>
      <c r="F73" s="15" t="s">
        <v>66</v>
      </c>
      <c r="G73" s="15" t="s">
        <v>66</v>
      </c>
      <c r="H73" s="53" t="s">
        <v>66</v>
      </c>
      <c r="I73" s="53" t="s">
        <v>66</v>
      </c>
      <c r="J73" s="53" t="s">
        <v>66</v>
      </c>
      <c r="K73" s="53" t="s">
        <v>66</v>
      </c>
      <c r="L73" s="53" t="s">
        <v>66</v>
      </c>
      <c r="M73" s="53" t="s">
        <v>66</v>
      </c>
      <c r="N73" s="81">
        <v>44788</v>
      </c>
      <c r="O73" s="53" t="s">
        <v>66</v>
      </c>
      <c r="P73" s="81">
        <v>44803</v>
      </c>
      <c r="Q73" s="55">
        <v>44811</v>
      </c>
      <c r="R73" s="55">
        <v>44811</v>
      </c>
      <c r="S73" s="53" t="s">
        <v>37</v>
      </c>
      <c r="T73" s="149">
        <v>260983</v>
      </c>
      <c r="U73" s="149">
        <v>260983</v>
      </c>
      <c r="V73" s="53" t="s">
        <v>66</v>
      </c>
      <c r="W73" s="98">
        <v>260630</v>
      </c>
      <c r="X73" s="98">
        <v>260630</v>
      </c>
      <c r="Y73" s="53" t="s">
        <v>66</v>
      </c>
      <c r="Z73" s="53" t="s">
        <v>66</v>
      </c>
      <c r="AA73" s="53" t="s">
        <v>66</v>
      </c>
      <c r="AB73" s="53" t="s">
        <v>66</v>
      </c>
      <c r="AC73" s="53" t="s">
        <v>66</v>
      </c>
      <c r="AD73" s="53" t="s">
        <v>66</v>
      </c>
      <c r="AE73" s="53" t="s">
        <v>66</v>
      </c>
      <c r="AF73" s="53" t="s">
        <v>66</v>
      </c>
      <c r="AG73" s="53" t="s">
        <v>69</v>
      </c>
      <c r="AH73" s="153"/>
      <c r="AI73" s="37"/>
    </row>
    <row r="74" spans="1:35" ht="21" thickBot="1" x14ac:dyDescent="0.3">
      <c r="A74" s="53" t="s">
        <v>98</v>
      </c>
      <c r="B74" s="57" t="s">
        <v>118</v>
      </c>
      <c r="C74" s="57" t="s">
        <v>65</v>
      </c>
      <c r="D74" s="67" t="s">
        <v>41</v>
      </c>
      <c r="E74" s="191" t="s">
        <v>57</v>
      </c>
      <c r="F74" s="67" t="s">
        <v>66</v>
      </c>
      <c r="G74" s="67" t="s">
        <v>66</v>
      </c>
      <c r="H74" s="67" t="s">
        <v>66</v>
      </c>
      <c r="I74" s="67" t="s">
        <v>66</v>
      </c>
      <c r="J74" s="67" t="s">
        <v>66</v>
      </c>
      <c r="K74" s="67" t="s">
        <v>66</v>
      </c>
      <c r="L74" s="67" t="s">
        <v>66</v>
      </c>
      <c r="M74" s="67" t="s">
        <v>66</v>
      </c>
      <c r="N74" s="65">
        <v>44775</v>
      </c>
      <c r="O74" s="67" t="s">
        <v>66</v>
      </c>
      <c r="P74" s="64">
        <v>44803</v>
      </c>
      <c r="Q74" s="64">
        <v>44810</v>
      </c>
      <c r="R74" s="64">
        <v>44810</v>
      </c>
      <c r="S74" s="53" t="s">
        <v>37</v>
      </c>
      <c r="T74" s="95">
        <v>69980</v>
      </c>
      <c r="U74" s="95">
        <v>69980</v>
      </c>
      <c r="V74" s="53" t="s">
        <v>66</v>
      </c>
      <c r="W74" s="129">
        <v>69705</v>
      </c>
      <c r="X74" s="129">
        <v>69705</v>
      </c>
      <c r="Y74" s="15" t="s">
        <v>66</v>
      </c>
      <c r="Z74" s="15" t="s">
        <v>66</v>
      </c>
      <c r="AA74" s="15" t="s">
        <v>66</v>
      </c>
      <c r="AB74" s="15" t="s">
        <v>66</v>
      </c>
      <c r="AC74" s="15" t="s">
        <v>66</v>
      </c>
      <c r="AD74" s="15" t="s">
        <v>66</v>
      </c>
      <c r="AE74" s="15" t="s">
        <v>66</v>
      </c>
      <c r="AF74" s="15" t="s">
        <v>66</v>
      </c>
      <c r="AG74" s="48" t="s">
        <v>69</v>
      </c>
      <c r="AH74" s="150"/>
      <c r="AI74" s="19"/>
    </row>
    <row r="75" spans="1:35" s="83" customFormat="1" ht="21" thickBot="1" x14ac:dyDescent="0.3">
      <c r="A75" s="60" t="s">
        <v>72</v>
      </c>
      <c r="B75" s="58" t="s">
        <v>92</v>
      </c>
      <c r="C75" s="114" t="s">
        <v>85</v>
      </c>
      <c r="D75" s="59" t="s">
        <v>41</v>
      </c>
      <c r="E75" s="189" t="s">
        <v>57</v>
      </c>
      <c r="F75" s="15" t="s">
        <v>66</v>
      </c>
      <c r="G75" s="15" t="s">
        <v>66</v>
      </c>
      <c r="H75" s="53" t="s">
        <v>66</v>
      </c>
      <c r="I75" s="53" t="s">
        <v>66</v>
      </c>
      <c r="J75" s="53" t="s">
        <v>66</v>
      </c>
      <c r="K75" s="53" t="s">
        <v>66</v>
      </c>
      <c r="L75" s="53" t="s">
        <v>66</v>
      </c>
      <c r="M75" s="53" t="s">
        <v>66</v>
      </c>
      <c r="N75" s="55">
        <v>44767</v>
      </c>
      <c r="O75" s="53" t="s">
        <v>66</v>
      </c>
      <c r="P75" s="55">
        <v>44811</v>
      </c>
      <c r="Q75" s="55">
        <v>44813</v>
      </c>
      <c r="R75" s="55">
        <v>44813</v>
      </c>
      <c r="S75" s="53" t="s">
        <v>37</v>
      </c>
      <c r="T75" s="95">
        <v>100000</v>
      </c>
      <c r="U75" s="95">
        <f>T75</f>
        <v>100000</v>
      </c>
      <c r="V75" s="53" t="s">
        <v>66</v>
      </c>
      <c r="W75" s="17">
        <v>99755</v>
      </c>
      <c r="X75" s="17">
        <v>99755</v>
      </c>
      <c r="Y75" s="53" t="s">
        <v>66</v>
      </c>
      <c r="Z75" s="53" t="s">
        <v>66</v>
      </c>
      <c r="AA75" s="53" t="s">
        <v>66</v>
      </c>
      <c r="AB75" s="53" t="s">
        <v>66</v>
      </c>
      <c r="AC75" s="53" t="s">
        <v>66</v>
      </c>
      <c r="AD75" s="53" t="s">
        <v>66</v>
      </c>
      <c r="AE75" s="53" t="s">
        <v>66</v>
      </c>
      <c r="AF75" s="53" t="s">
        <v>66</v>
      </c>
      <c r="AG75" s="53" t="s">
        <v>69</v>
      </c>
      <c r="AH75" s="152"/>
      <c r="AI75" s="82"/>
    </row>
    <row r="76" spans="1:35" ht="21" thickBot="1" x14ac:dyDescent="0.3">
      <c r="A76" s="51" t="s">
        <v>81</v>
      </c>
      <c r="B76" s="56" t="s">
        <v>82</v>
      </c>
      <c r="C76" s="16" t="s">
        <v>65</v>
      </c>
      <c r="D76" s="53" t="s">
        <v>41</v>
      </c>
      <c r="E76" s="186" t="s">
        <v>57</v>
      </c>
      <c r="F76" s="15" t="s">
        <v>66</v>
      </c>
      <c r="G76" s="15" t="s">
        <v>66</v>
      </c>
      <c r="H76" s="53" t="s">
        <v>66</v>
      </c>
      <c r="I76" s="53" t="s">
        <v>66</v>
      </c>
      <c r="J76" s="53" t="s">
        <v>66</v>
      </c>
      <c r="K76" s="53" t="s">
        <v>66</v>
      </c>
      <c r="L76" s="53" t="s">
        <v>66</v>
      </c>
      <c r="M76" s="53" t="s">
        <v>66</v>
      </c>
      <c r="N76" s="55">
        <v>44803</v>
      </c>
      <c r="O76" s="15" t="s">
        <v>66</v>
      </c>
      <c r="P76" s="55">
        <v>44837</v>
      </c>
      <c r="Q76" s="55">
        <v>44841</v>
      </c>
      <c r="R76" s="55">
        <v>44841</v>
      </c>
      <c r="S76" s="53" t="s">
        <v>37</v>
      </c>
      <c r="T76" s="95">
        <v>235000</v>
      </c>
      <c r="U76" s="95">
        <v>235000</v>
      </c>
      <c r="V76" s="53" t="s">
        <v>66</v>
      </c>
      <c r="W76" s="17">
        <v>234645</v>
      </c>
      <c r="X76" s="17">
        <v>234645</v>
      </c>
      <c r="Y76" s="15" t="s">
        <v>66</v>
      </c>
      <c r="Z76" s="15" t="s">
        <v>66</v>
      </c>
      <c r="AA76" s="15" t="s">
        <v>66</v>
      </c>
      <c r="AB76" s="15" t="s">
        <v>66</v>
      </c>
      <c r="AC76" s="15" t="s">
        <v>66</v>
      </c>
      <c r="AD76" s="15" t="s">
        <v>66</v>
      </c>
      <c r="AE76" s="15" t="s">
        <v>66</v>
      </c>
      <c r="AF76" s="15" t="s">
        <v>66</v>
      </c>
      <c r="AG76" s="49" t="s">
        <v>69</v>
      </c>
      <c r="AH76" s="150"/>
      <c r="AI76" s="19"/>
    </row>
    <row r="77" spans="1:35" s="83" customFormat="1" ht="21" thickBot="1" x14ac:dyDescent="0.3">
      <c r="A77" s="97" t="s">
        <v>74</v>
      </c>
      <c r="B77" s="77" t="s">
        <v>77</v>
      </c>
      <c r="C77" s="16" t="s">
        <v>65</v>
      </c>
      <c r="D77" s="59" t="s">
        <v>41</v>
      </c>
      <c r="E77" s="189" t="s">
        <v>57</v>
      </c>
      <c r="F77" s="15" t="s">
        <v>66</v>
      </c>
      <c r="G77" s="15" t="s">
        <v>66</v>
      </c>
      <c r="H77" s="53" t="s">
        <v>66</v>
      </c>
      <c r="I77" s="53" t="s">
        <v>66</v>
      </c>
      <c r="J77" s="53" t="s">
        <v>66</v>
      </c>
      <c r="K77" s="53" t="s">
        <v>66</v>
      </c>
      <c r="L77" s="53" t="s">
        <v>66</v>
      </c>
      <c r="M77" s="53" t="s">
        <v>66</v>
      </c>
      <c r="N77" s="81">
        <v>44803</v>
      </c>
      <c r="O77" s="53" t="s">
        <v>66</v>
      </c>
      <c r="P77" s="81">
        <v>44837</v>
      </c>
      <c r="Q77" s="55">
        <v>44841</v>
      </c>
      <c r="R77" s="55">
        <v>44841</v>
      </c>
      <c r="S77" s="53" t="s">
        <v>37</v>
      </c>
      <c r="T77" s="149">
        <v>173410</v>
      </c>
      <c r="U77" s="149">
        <v>173410</v>
      </c>
      <c r="V77" s="53" t="s">
        <v>66</v>
      </c>
      <c r="W77" s="98">
        <v>173130</v>
      </c>
      <c r="X77" s="98">
        <v>173130</v>
      </c>
      <c r="Y77" s="53" t="s">
        <v>66</v>
      </c>
      <c r="Z77" s="53" t="s">
        <v>66</v>
      </c>
      <c r="AA77" s="53" t="s">
        <v>66</v>
      </c>
      <c r="AB77" s="53" t="s">
        <v>66</v>
      </c>
      <c r="AC77" s="53" t="s">
        <v>66</v>
      </c>
      <c r="AD77" s="53" t="s">
        <v>66</v>
      </c>
      <c r="AE77" s="53" t="s">
        <v>66</v>
      </c>
      <c r="AF77" s="53" t="s">
        <v>66</v>
      </c>
      <c r="AG77" s="53" t="s">
        <v>69</v>
      </c>
      <c r="AH77" s="152"/>
      <c r="AI77" s="82"/>
    </row>
    <row r="78" spans="1:35" ht="21" thickBot="1" x14ac:dyDescent="0.3">
      <c r="A78" s="51" t="s">
        <v>70</v>
      </c>
      <c r="B78" s="52" t="s">
        <v>71</v>
      </c>
      <c r="C78" s="16" t="s">
        <v>65</v>
      </c>
      <c r="D78" s="53" t="s">
        <v>41</v>
      </c>
      <c r="E78" s="186" t="s">
        <v>57</v>
      </c>
      <c r="F78" s="15" t="s">
        <v>66</v>
      </c>
      <c r="G78" s="15" t="s">
        <v>66</v>
      </c>
      <c r="H78" s="15" t="s">
        <v>66</v>
      </c>
      <c r="I78" s="15" t="s">
        <v>66</v>
      </c>
      <c r="J78" s="15" t="s">
        <v>66</v>
      </c>
      <c r="K78" s="15" t="s">
        <v>66</v>
      </c>
      <c r="L78" s="15" t="s">
        <v>66</v>
      </c>
      <c r="M78" s="15" t="s">
        <v>66</v>
      </c>
      <c r="N78" s="55">
        <v>44803</v>
      </c>
      <c r="O78" s="15" t="s">
        <v>66</v>
      </c>
      <c r="P78" s="55">
        <v>44837</v>
      </c>
      <c r="Q78" s="55">
        <v>44841</v>
      </c>
      <c r="R78" s="55">
        <v>44841</v>
      </c>
      <c r="S78" s="53" t="s">
        <v>37</v>
      </c>
      <c r="T78" s="96">
        <v>87800</v>
      </c>
      <c r="U78" s="96">
        <v>87800</v>
      </c>
      <c r="V78" s="53" t="s">
        <v>66</v>
      </c>
      <c r="W78" s="148">
        <v>87653.75</v>
      </c>
      <c r="X78" s="148">
        <v>87653.75</v>
      </c>
      <c r="Y78" s="15" t="s">
        <v>66</v>
      </c>
      <c r="Z78" s="15" t="s">
        <v>66</v>
      </c>
      <c r="AA78" s="15" t="s">
        <v>66</v>
      </c>
      <c r="AB78" s="15" t="s">
        <v>66</v>
      </c>
      <c r="AC78" s="15" t="s">
        <v>66</v>
      </c>
      <c r="AD78" s="15" t="s">
        <v>66</v>
      </c>
      <c r="AE78" s="15" t="s">
        <v>66</v>
      </c>
      <c r="AF78" s="15" t="s">
        <v>66</v>
      </c>
      <c r="AG78" s="48" t="s">
        <v>69</v>
      </c>
      <c r="AH78" s="153"/>
      <c r="AI78" s="37"/>
    </row>
    <row r="79" spans="1:35" ht="21" thickBot="1" x14ac:dyDescent="0.3">
      <c r="A79" s="60" t="s">
        <v>63</v>
      </c>
      <c r="B79" s="16" t="s">
        <v>64</v>
      </c>
      <c r="C79" s="16" t="s">
        <v>65</v>
      </c>
      <c r="D79" s="59" t="s">
        <v>41</v>
      </c>
      <c r="E79" s="189" t="s">
        <v>57</v>
      </c>
      <c r="F79" s="15" t="s">
        <v>66</v>
      </c>
      <c r="G79" s="15" t="s">
        <v>66</v>
      </c>
      <c r="H79" s="53" t="s">
        <v>66</v>
      </c>
      <c r="I79" s="53" t="s">
        <v>66</v>
      </c>
      <c r="J79" s="53" t="s">
        <v>66</v>
      </c>
      <c r="K79" s="53" t="s">
        <v>66</v>
      </c>
      <c r="L79" s="53" t="s">
        <v>66</v>
      </c>
      <c r="M79" s="53" t="s">
        <v>66</v>
      </c>
      <c r="N79" s="55">
        <v>44803</v>
      </c>
      <c r="O79" s="15" t="s">
        <v>66</v>
      </c>
      <c r="P79" s="55">
        <v>44837</v>
      </c>
      <c r="Q79" s="55">
        <v>44841</v>
      </c>
      <c r="R79" s="55">
        <v>44841</v>
      </c>
      <c r="S79" s="53" t="s">
        <v>37</v>
      </c>
      <c r="T79" s="96">
        <v>529800</v>
      </c>
      <c r="U79" s="96">
        <v>529800</v>
      </c>
      <c r="V79" s="53" t="s">
        <v>66</v>
      </c>
      <c r="W79" s="148">
        <v>529415</v>
      </c>
      <c r="X79" s="148">
        <v>529415</v>
      </c>
      <c r="Y79" s="15" t="s">
        <v>66</v>
      </c>
      <c r="Z79" s="15" t="s">
        <v>66</v>
      </c>
      <c r="AA79" s="15" t="s">
        <v>66</v>
      </c>
      <c r="AB79" s="15" t="s">
        <v>66</v>
      </c>
      <c r="AC79" s="15" t="s">
        <v>66</v>
      </c>
      <c r="AD79" s="15" t="s">
        <v>66</v>
      </c>
      <c r="AE79" s="15" t="s">
        <v>66</v>
      </c>
      <c r="AF79" s="15" t="s">
        <v>66</v>
      </c>
      <c r="AG79" s="48" t="s">
        <v>69</v>
      </c>
      <c r="AH79" s="153"/>
      <c r="AI79" s="37"/>
    </row>
    <row r="80" spans="1:35" ht="21" thickBot="1" x14ac:dyDescent="0.3">
      <c r="A80" s="60" t="s">
        <v>67</v>
      </c>
      <c r="B80" s="58" t="s">
        <v>68</v>
      </c>
      <c r="C80" s="16" t="s">
        <v>65</v>
      </c>
      <c r="D80" s="59" t="s">
        <v>41</v>
      </c>
      <c r="E80" s="189" t="s">
        <v>57</v>
      </c>
      <c r="F80" s="15" t="s">
        <v>66</v>
      </c>
      <c r="G80" s="15" t="s">
        <v>66</v>
      </c>
      <c r="H80" s="53" t="s">
        <v>66</v>
      </c>
      <c r="I80" s="53" t="s">
        <v>66</v>
      </c>
      <c r="J80" s="53" t="s">
        <v>66</v>
      </c>
      <c r="K80" s="53" t="s">
        <v>66</v>
      </c>
      <c r="L80" s="53" t="s">
        <v>66</v>
      </c>
      <c r="M80" s="53" t="s">
        <v>66</v>
      </c>
      <c r="N80" s="55">
        <v>44803</v>
      </c>
      <c r="O80" s="15" t="s">
        <v>66</v>
      </c>
      <c r="P80" s="55">
        <v>44837</v>
      </c>
      <c r="Q80" s="55">
        <v>44841</v>
      </c>
      <c r="R80" s="55">
        <v>44841</v>
      </c>
      <c r="S80" s="53" t="s">
        <v>37</v>
      </c>
      <c r="T80" s="96">
        <v>180000</v>
      </c>
      <c r="U80" s="96">
        <v>180000</v>
      </c>
      <c r="V80" s="53" t="s">
        <v>66</v>
      </c>
      <c r="W80" s="148">
        <v>179660</v>
      </c>
      <c r="X80" s="148">
        <v>179660</v>
      </c>
      <c r="Y80" s="15" t="s">
        <v>66</v>
      </c>
      <c r="Z80" s="15" t="s">
        <v>66</v>
      </c>
      <c r="AA80" s="15" t="s">
        <v>66</v>
      </c>
      <c r="AB80" s="15" t="s">
        <v>66</v>
      </c>
      <c r="AC80" s="15" t="s">
        <v>66</v>
      </c>
      <c r="AD80" s="15" t="s">
        <v>66</v>
      </c>
      <c r="AE80" s="15" t="s">
        <v>66</v>
      </c>
      <c r="AF80" s="15" t="s">
        <v>66</v>
      </c>
      <c r="AG80" s="48" t="s">
        <v>69</v>
      </c>
      <c r="AH80" s="154"/>
    </row>
    <row r="81" spans="1:35" ht="21" thickBot="1" x14ac:dyDescent="0.3">
      <c r="A81" s="60" t="s">
        <v>72</v>
      </c>
      <c r="B81" s="58" t="s">
        <v>119</v>
      </c>
      <c r="C81" s="16" t="s">
        <v>65</v>
      </c>
      <c r="D81" s="59" t="s">
        <v>41</v>
      </c>
      <c r="E81" s="189" t="s">
        <v>57</v>
      </c>
      <c r="F81" s="15" t="s">
        <v>66</v>
      </c>
      <c r="G81" s="15" t="s">
        <v>66</v>
      </c>
      <c r="H81" s="53" t="s">
        <v>66</v>
      </c>
      <c r="I81" s="53" t="s">
        <v>66</v>
      </c>
      <c r="J81" s="53" t="s">
        <v>66</v>
      </c>
      <c r="K81" s="53" t="s">
        <v>66</v>
      </c>
      <c r="L81" s="53" t="s">
        <v>66</v>
      </c>
      <c r="M81" s="53" t="s">
        <v>66</v>
      </c>
      <c r="N81" s="55">
        <v>44803</v>
      </c>
      <c r="O81" s="15" t="s">
        <v>66</v>
      </c>
      <c r="P81" s="55">
        <v>44837</v>
      </c>
      <c r="Q81" s="55">
        <v>44841</v>
      </c>
      <c r="R81" s="55">
        <v>44841</v>
      </c>
      <c r="S81" s="53" t="s">
        <v>37</v>
      </c>
      <c r="T81" s="96">
        <v>78100</v>
      </c>
      <c r="U81" s="96">
        <v>78100</v>
      </c>
      <c r="V81" s="53" t="s">
        <v>66</v>
      </c>
      <c r="W81" s="148">
        <v>77740</v>
      </c>
      <c r="X81" s="148">
        <v>77740</v>
      </c>
      <c r="Y81" s="15" t="s">
        <v>66</v>
      </c>
      <c r="Z81" s="15" t="s">
        <v>66</v>
      </c>
      <c r="AA81" s="15" t="s">
        <v>66</v>
      </c>
      <c r="AB81" s="15" t="s">
        <v>66</v>
      </c>
      <c r="AC81" s="15" t="s">
        <v>66</v>
      </c>
      <c r="AD81" s="15" t="s">
        <v>66</v>
      </c>
      <c r="AE81" s="15" t="s">
        <v>66</v>
      </c>
      <c r="AF81" s="15" t="s">
        <v>66</v>
      </c>
      <c r="AG81" s="48" t="s">
        <v>69</v>
      </c>
      <c r="AH81" s="154"/>
    </row>
    <row r="82" spans="1:35" s="83" customFormat="1" ht="21" thickBot="1" x14ac:dyDescent="0.3">
      <c r="A82" s="60" t="s">
        <v>72</v>
      </c>
      <c r="B82" s="58" t="s">
        <v>92</v>
      </c>
      <c r="C82" s="114" t="s">
        <v>85</v>
      </c>
      <c r="D82" s="59" t="s">
        <v>41</v>
      </c>
      <c r="E82" s="189" t="s">
        <v>57</v>
      </c>
      <c r="F82" s="15" t="s">
        <v>66</v>
      </c>
      <c r="G82" s="15" t="s">
        <v>66</v>
      </c>
      <c r="H82" s="53" t="s">
        <v>66</v>
      </c>
      <c r="I82" s="53" t="s">
        <v>66</v>
      </c>
      <c r="J82" s="53" t="s">
        <v>66</v>
      </c>
      <c r="K82" s="53" t="s">
        <v>66</v>
      </c>
      <c r="L82" s="53" t="s">
        <v>66</v>
      </c>
      <c r="M82" s="53" t="s">
        <v>66</v>
      </c>
      <c r="N82" s="55">
        <v>44809</v>
      </c>
      <c r="O82" s="53" t="s">
        <v>66</v>
      </c>
      <c r="P82" s="55">
        <v>44848</v>
      </c>
      <c r="Q82" s="55">
        <v>44861</v>
      </c>
      <c r="R82" s="55">
        <v>44861</v>
      </c>
      <c r="S82" s="53" t="s">
        <v>37</v>
      </c>
      <c r="T82" s="95">
        <v>200000</v>
      </c>
      <c r="U82" s="95">
        <f>T82</f>
        <v>200000</v>
      </c>
      <c r="V82" s="53" t="s">
        <v>66</v>
      </c>
      <c r="W82" s="17">
        <v>199730</v>
      </c>
      <c r="X82" s="17">
        <v>199730</v>
      </c>
      <c r="Y82" s="53" t="s">
        <v>66</v>
      </c>
      <c r="Z82" s="53" t="s">
        <v>66</v>
      </c>
      <c r="AA82" s="53" t="s">
        <v>66</v>
      </c>
      <c r="AB82" s="53" t="s">
        <v>66</v>
      </c>
      <c r="AC82" s="53" t="s">
        <v>66</v>
      </c>
      <c r="AD82" s="53" t="s">
        <v>66</v>
      </c>
      <c r="AE82" s="53" t="s">
        <v>66</v>
      </c>
      <c r="AF82" s="53" t="s">
        <v>66</v>
      </c>
      <c r="AG82" s="53" t="s">
        <v>69</v>
      </c>
      <c r="AH82" s="152"/>
      <c r="AI82" s="82"/>
    </row>
    <row r="83" spans="1:35" ht="12" customHeight="1" thickBot="1" x14ac:dyDescent="0.3">
      <c r="A83" s="60" t="s">
        <v>72</v>
      </c>
      <c r="B83" s="58" t="s">
        <v>92</v>
      </c>
      <c r="C83" s="16" t="s">
        <v>65</v>
      </c>
      <c r="D83" s="59" t="s">
        <v>41</v>
      </c>
      <c r="E83" s="189" t="s">
        <v>57</v>
      </c>
      <c r="F83" s="15" t="s">
        <v>66</v>
      </c>
      <c r="G83" s="15" t="s">
        <v>66</v>
      </c>
      <c r="H83" s="53" t="s">
        <v>66</v>
      </c>
      <c r="I83" s="53" t="s">
        <v>66</v>
      </c>
      <c r="J83" s="53" t="s">
        <v>66</v>
      </c>
      <c r="K83" s="53" t="s">
        <v>66</v>
      </c>
      <c r="L83" s="53" t="s">
        <v>66</v>
      </c>
      <c r="M83" s="53" t="s">
        <v>66</v>
      </c>
      <c r="N83" s="81">
        <v>44824</v>
      </c>
      <c r="O83" s="53" t="s">
        <v>66</v>
      </c>
      <c r="P83" s="81">
        <v>44861</v>
      </c>
      <c r="Q83" s="55">
        <v>44876</v>
      </c>
      <c r="R83" s="55">
        <v>44876</v>
      </c>
      <c r="S83" s="53" t="s">
        <v>37</v>
      </c>
      <c r="T83" s="95">
        <v>124600</v>
      </c>
      <c r="U83" s="95">
        <f>T83</f>
        <v>124600</v>
      </c>
      <c r="V83" s="53" t="s">
        <v>66</v>
      </c>
      <c r="W83" s="17">
        <v>124300</v>
      </c>
      <c r="X83" s="17">
        <v>124300</v>
      </c>
      <c r="Y83" s="53" t="s">
        <v>66</v>
      </c>
      <c r="Z83" s="53" t="s">
        <v>66</v>
      </c>
      <c r="AA83" s="53" t="s">
        <v>66</v>
      </c>
      <c r="AB83" s="53" t="s">
        <v>66</v>
      </c>
      <c r="AC83" s="53" t="s">
        <v>66</v>
      </c>
      <c r="AD83" s="53" t="s">
        <v>66</v>
      </c>
      <c r="AE83" s="53" t="s">
        <v>66</v>
      </c>
      <c r="AF83" s="53" t="s">
        <v>66</v>
      </c>
      <c r="AG83" s="53" t="s">
        <v>69</v>
      </c>
      <c r="AH83" s="150"/>
      <c r="AI83" s="19"/>
    </row>
    <row r="84" spans="1:35" s="83" customFormat="1" ht="21" thickBot="1" x14ac:dyDescent="0.3">
      <c r="A84" s="105" t="s">
        <v>73</v>
      </c>
      <c r="B84" s="113" t="s">
        <v>76</v>
      </c>
      <c r="C84" s="114" t="s">
        <v>85</v>
      </c>
      <c r="D84" s="107" t="s">
        <v>41</v>
      </c>
      <c r="E84" s="187" t="s">
        <v>57</v>
      </c>
      <c r="F84" s="109" t="s">
        <v>66</v>
      </c>
      <c r="G84" s="109" t="s">
        <v>66</v>
      </c>
      <c r="H84" s="107" t="s">
        <v>66</v>
      </c>
      <c r="I84" s="107" t="s">
        <v>66</v>
      </c>
      <c r="J84" s="107" t="s">
        <v>66</v>
      </c>
      <c r="K84" s="107" t="s">
        <v>66</v>
      </c>
      <c r="L84" s="107" t="s">
        <v>66</v>
      </c>
      <c r="M84" s="107" t="s">
        <v>66</v>
      </c>
      <c r="N84" s="81">
        <v>44830</v>
      </c>
      <c r="O84" s="109" t="s">
        <v>66</v>
      </c>
      <c r="P84" s="119">
        <v>44861</v>
      </c>
      <c r="Q84" s="119">
        <v>44873</v>
      </c>
      <c r="R84" s="119">
        <v>44873</v>
      </c>
      <c r="S84" s="107" t="s">
        <v>37</v>
      </c>
      <c r="T84" s="95">
        <v>150000</v>
      </c>
      <c r="U84" s="95">
        <v>150000</v>
      </c>
      <c r="V84" s="107" t="s">
        <v>66</v>
      </c>
      <c r="W84" s="117">
        <v>149670</v>
      </c>
      <c r="X84" s="117">
        <v>149670</v>
      </c>
      <c r="Y84" s="109" t="s">
        <v>66</v>
      </c>
      <c r="Z84" s="109" t="s">
        <v>66</v>
      </c>
      <c r="AA84" s="109" t="s">
        <v>66</v>
      </c>
      <c r="AB84" s="109" t="s">
        <v>66</v>
      </c>
      <c r="AC84" s="109" t="s">
        <v>66</v>
      </c>
      <c r="AD84" s="109" t="s">
        <v>66</v>
      </c>
      <c r="AE84" s="109" t="s">
        <v>66</v>
      </c>
      <c r="AF84" s="109" t="s">
        <v>66</v>
      </c>
      <c r="AG84" s="115" t="s">
        <v>69</v>
      </c>
      <c r="AH84" s="152"/>
      <c r="AI84" s="82"/>
    </row>
    <row r="85" spans="1:35" s="83" customFormat="1" ht="21" thickBot="1" x14ac:dyDescent="0.3">
      <c r="A85" s="105" t="s">
        <v>81</v>
      </c>
      <c r="B85" s="113" t="s">
        <v>82</v>
      </c>
      <c r="C85" s="114" t="s">
        <v>85</v>
      </c>
      <c r="D85" s="107" t="s">
        <v>41</v>
      </c>
      <c r="E85" s="187" t="s">
        <v>57</v>
      </c>
      <c r="F85" s="109" t="s">
        <v>66</v>
      </c>
      <c r="G85" s="109" t="s">
        <v>66</v>
      </c>
      <c r="H85" s="107" t="s">
        <v>66</v>
      </c>
      <c r="I85" s="107" t="s">
        <v>66</v>
      </c>
      <c r="J85" s="107" t="s">
        <v>66</v>
      </c>
      <c r="K85" s="107" t="s">
        <v>66</v>
      </c>
      <c r="L85" s="107" t="s">
        <v>66</v>
      </c>
      <c r="M85" s="107" t="s">
        <v>66</v>
      </c>
      <c r="N85" s="81">
        <v>44824</v>
      </c>
      <c r="O85" s="109" t="s">
        <v>66</v>
      </c>
      <c r="P85" s="81">
        <v>44861</v>
      </c>
      <c r="Q85" s="81">
        <v>44873</v>
      </c>
      <c r="R85" s="81">
        <v>44873</v>
      </c>
      <c r="S85" s="107" t="s">
        <v>37</v>
      </c>
      <c r="T85" s="95">
        <v>40000</v>
      </c>
      <c r="U85" s="95">
        <v>40000</v>
      </c>
      <c r="V85" s="107" t="s">
        <v>66</v>
      </c>
      <c r="W85" s="111">
        <v>39690</v>
      </c>
      <c r="X85" s="111">
        <v>39690</v>
      </c>
      <c r="Y85" s="109" t="s">
        <v>66</v>
      </c>
      <c r="Z85" s="109" t="s">
        <v>66</v>
      </c>
      <c r="AA85" s="109" t="s">
        <v>66</v>
      </c>
      <c r="AB85" s="109" t="s">
        <v>66</v>
      </c>
      <c r="AC85" s="109" t="s">
        <v>66</v>
      </c>
      <c r="AD85" s="109" t="s">
        <v>66</v>
      </c>
      <c r="AE85" s="109" t="s">
        <v>66</v>
      </c>
      <c r="AF85" s="109" t="s">
        <v>66</v>
      </c>
      <c r="AG85" s="115" t="s">
        <v>69</v>
      </c>
      <c r="AH85" s="152"/>
      <c r="AI85" s="82"/>
    </row>
    <row r="86" spans="1:35" s="83" customFormat="1" ht="21" thickBot="1" x14ac:dyDescent="0.3">
      <c r="A86" s="97" t="s">
        <v>63</v>
      </c>
      <c r="B86" s="77" t="s">
        <v>117</v>
      </c>
      <c r="C86" s="16" t="s">
        <v>65</v>
      </c>
      <c r="D86" s="59" t="s">
        <v>41</v>
      </c>
      <c r="E86" s="189" t="s">
        <v>57</v>
      </c>
      <c r="F86" s="15" t="s">
        <v>66</v>
      </c>
      <c r="G86" s="15" t="s">
        <v>66</v>
      </c>
      <c r="H86" s="53" t="s">
        <v>66</v>
      </c>
      <c r="I86" s="53" t="s">
        <v>66</v>
      </c>
      <c r="J86" s="53" t="s">
        <v>66</v>
      </c>
      <c r="K86" s="53" t="s">
        <v>66</v>
      </c>
      <c r="L86" s="53" t="s">
        <v>66</v>
      </c>
      <c r="M86" s="53" t="s">
        <v>66</v>
      </c>
      <c r="N86" s="81">
        <v>44852</v>
      </c>
      <c r="O86" s="53" t="s">
        <v>66</v>
      </c>
      <c r="P86" s="81">
        <v>44874</v>
      </c>
      <c r="Q86" s="55">
        <v>44881</v>
      </c>
      <c r="R86" s="55">
        <v>44881</v>
      </c>
      <c r="S86" s="53" t="s">
        <v>37</v>
      </c>
      <c r="T86" s="149">
        <v>369435</v>
      </c>
      <c r="U86" s="149">
        <v>369435</v>
      </c>
      <c r="V86" s="53" t="s">
        <v>66</v>
      </c>
      <c r="W86" s="98">
        <v>369055</v>
      </c>
      <c r="X86" s="98">
        <v>369055</v>
      </c>
      <c r="Y86" s="53" t="s">
        <v>66</v>
      </c>
      <c r="Z86" s="53" t="s">
        <v>66</v>
      </c>
      <c r="AA86" s="53" t="s">
        <v>66</v>
      </c>
      <c r="AB86" s="53" t="s">
        <v>66</v>
      </c>
      <c r="AC86" s="53" t="s">
        <v>66</v>
      </c>
      <c r="AD86" s="53" t="s">
        <v>66</v>
      </c>
      <c r="AE86" s="53" t="s">
        <v>66</v>
      </c>
      <c r="AF86" s="53" t="s">
        <v>66</v>
      </c>
      <c r="AG86" s="53" t="s">
        <v>69</v>
      </c>
      <c r="AH86" s="152"/>
      <c r="AI86" s="82"/>
    </row>
    <row r="87" spans="1:35" s="83" customFormat="1" ht="21" thickBot="1" x14ac:dyDescent="0.3">
      <c r="A87" s="97" t="s">
        <v>74</v>
      </c>
      <c r="B87" s="77" t="s">
        <v>77</v>
      </c>
      <c r="C87" s="16" t="s">
        <v>65</v>
      </c>
      <c r="D87" s="59" t="s">
        <v>41</v>
      </c>
      <c r="E87" s="189" t="s">
        <v>57</v>
      </c>
      <c r="F87" s="15" t="s">
        <v>66</v>
      </c>
      <c r="G87" s="15" t="s">
        <v>66</v>
      </c>
      <c r="H87" s="53" t="s">
        <v>66</v>
      </c>
      <c r="I87" s="53" t="s">
        <v>66</v>
      </c>
      <c r="J87" s="53" t="s">
        <v>66</v>
      </c>
      <c r="K87" s="53" t="s">
        <v>66</v>
      </c>
      <c r="L87" s="53" t="s">
        <v>66</v>
      </c>
      <c r="M87" s="53" t="s">
        <v>66</v>
      </c>
      <c r="N87" s="81">
        <v>44852</v>
      </c>
      <c r="O87" s="53" t="s">
        <v>66</v>
      </c>
      <c r="P87" s="81">
        <v>44874</v>
      </c>
      <c r="Q87" s="55">
        <v>44881</v>
      </c>
      <c r="R87" s="55">
        <v>44881</v>
      </c>
      <c r="S87" s="53" t="s">
        <v>37</v>
      </c>
      <c r="T87" s="149">
        <v>500000</v>
      </c>
      <c r="U87" s="149">
        <v>500000</v>
      </c>
      <c r="V87" s="53" t="s">
        <v>66</v>
      </c>
      <c r="W87" s="98">
        <v>499400</v>
      </c>
      <c r="X87" s="98">
        <v>499400</v>
      </c>
      <c r="Y87" s="53" t="s">
        <v>66</v>
      </c>
      <c r="Z87" s="53" t="s">
        <v>66</v>
      </c>
      <c r="AA87" s="53" t="s">
        <v>66</v>
      </c>
      <c r="AB87" s="53" t="s">
        <v>66</v>
      </c>
      <c r="AC87" s="53" t="s">
        <v>66</v>
      </c>
      <c r="AD87" s="53" t="s">
        <v>66</v>
      </c>
      <c r="AE87" s="53" t="s">
        <v>66</v>
      </c>
      <c r="AF87" s="53" t="s">
        <v>66</v>
      </c>
      <c r="AG87" s="53" t="s">
        <v>69</v>
      </c>
      <c r="AH87" s="152"/>
      <c r="AI87" s="82"/>
    </row>
    <row r="88" spans="1:35" ht="21" thickBot="1" x14ac:dyDescent="0.3">
      <c r="A88" s="51" t="s">
        <v>67</v>
      </c>
      <c r="B88" s="52" t="s">
        <v>68</v>
      </c>
      <c r="C88" s="16" t="s">
        <v>65</v>
      </c>
      <c r="D88" s="59" t="s">
        <v>41</v>
      </c>
      <c r="E88" s="189" t="s">
        <v>57</v>
      </c>
      <c r="F88" s="15" t="s">
        <v>66</v>
      </c>
      <c r="G88" s="15" t="s">
        <v>66</v>
      </c>
      <c r="H88" s="53" t="s">
        <v>66</v>
      </c>
      <c r="I88" s="53" t="s">
        <v>66</v>
      </c>
      <c r="J88" s="53" t="s">
        <v>66</v>
      </c>
      <c r="K88" s="53" t="s">
        <v>66</v>
      </c>
      <c r="L88" s="53" t="s">
        <v>66</v>
      </c>
      <c r="M88" s="53" t="s">
        <v>66</v>
      </c>
      <c r="N88" s="81">
        <v>44858</v>
      </c>
      <c r="O88" s="53" t="s">
        <v>66</v>
      </c>
      <c r="P88" s="81">
        <v>44875</v>
      </c>
      <c r="Q88" s="55">
        <v>44881</v>
      </c>
      <c r="R88" s="55">
        <v>44881</v>
      </c>
      <c r="S88" s="53" t="s">
        <v>37</v>
      </c>
      <c r="T88" s="95">
        <v>180000</v>
      </c>
      <c r="U88" s="95">
        <v>180000</v>
      </c>
      <c r="V88" s="53" t="s">
        <v>66</v>
      </c>
      <c r="W88" s="17">
        <v>179500</v>
      </c>
      <c r="X88" s="17">
        <v>179500</v>
      </c>
      <c r="Y88" s="53" t="s">
        <v>66</v>
      </c>
      <c r="Z88" s="53" t="s">
        <v>66</v>
      </c>
      <c r="AA88" s="53" t="s">
        <v>66</v>
      </c>
      <c r="AB88" s="53" t="s">
        <v>66</v>
      </c>
      <c r="AC88" s="53" t="s">
        <v>66</v>
      </c>
      <c r="AD88" s="53" t="s">
        <v>66</v>
      </c>
      <c r="AE88" s="53" t="s">
        <v>66</v>
      </c>
      <c r="AF88" s="53" t="s">
        <v>66</v>
      </c>
      <c r="AG88" s="53" t="s">
        <v>69</v>
      </c>
      <c r="AH88" s="153"/>
      <c r="AI88" s="37"/>
    </row>
    <row r="89" spans="1:35" ht="12" customHeight="1" thickBot="1" x14ac:dyDescent="0.3">
      <c r="A89" s="60" t="s">
        <v>72</v>
      </c>
      <c r="B89" s="58" t="s">
        <v>92</v>
      </c>
      <c r="C89" s="16" t="s">
        <v>65</v>
      </c>
      <c r="D89" s="59" t="s">
        <v>41</v>
      </c>
      <c r="E89" s="189" t="s">
        <v>57</v>
      </c>
      <c r="F89" s="15" t="s">
        <v>66</v>
      </c>
      <c r="G89" s="15" t="s">
        <v>66</v>
      </c>
      <c r="H89" s="53" t="s">
        <v>66</v>
      </c>
      <c r="I89" s="53" t="s">
        <v>66</v>
      </c>
      <c r="J89" s="53" t="s">
        <v>66</v>
      </c>
      <c r="K89" s="53" t="s">
        <v>66</v>
      </c>
      <c r="L89" s="53" t="s">
        <v>66</v>
      </c>
      <c r="M89" s="53" t="s">
        <v>66</v>
      </c>
      <c r="N89" s="55">
        <v>44872</v>
      </c>
      <c r="O89" s="53" t="s">
        <v>66</v>
      </c>
      <c r="P89" s="55">
        <v>44889</v>
      </c>
      <c r="Q89" s="55">
        <v>44896</v>
      </c>
      <c r="R89" s="55">
        <v>44896</v>
      </c>
      <c r="S89" s="53" t="s">
        <v>37</v>
      </c>
      <c r="T89" s="95">
        <v>100000</v>
      </c>
      <c r="U89" s="95">
        <f>T89</f>
        <v>100000</v>
      </c>
      <c r="V89" s="53" t="s">
        <v>66</v>
      </c>
      <c r="W89" s="17">
        <v>99700</v>
      </c>
      <c r="X89" s="17">
        <v>99700</v>
      </c>
      <c r="Y89" s="53" t="s">
        <v>66</v>
      </c>
      <c r="Z89" s="53" t="s">
        <v>66</v>
      </c>
      <c r="AA89" s="53" t="s">
        <v>66</v>
      </c>
      <c r="AB89" s="53" t="s">
        <v>66</v>
      </c>
      <c r="AC89" s="53" t="s">
        <v>66</v>
      </c>
      <c r="AD89" s="53" t="s">
        <v>66</v>
      </c>
      <c r="AE89" s="53" t="s">
        <v>66</v>
      </c>
      <c r="AF89" s="53" t="s">
        <v>66</v>
      </c>
      <c r="AG89" s="53" t="s">
        <v>69</v>
      </c>
      <c r="AH89" s="150"/>
      <c r="AI89" s="19"/>
    </row>
    <row r="90" spans="1:35" s="83" customFormat="1" ht="21.6" thickBot="1" x14ac:dyDescent="0.3">
      <c r="A90" s="97" t="s">
        <v>74</v>
      </c>
      <c r="B90" s="77" t="s">
        <v>77</v>
      </c>
      <c r="C90" s="79" t="s">
        <v>65</v>
      </c>
      <c r="D90" s="78" t="s">
        <v>41</v>
      </c>
      <c r="E90" s="194" t="s">
        <v>57</v>
      </c>
      <c r="F90" s="80" t="s">
        <v>66</v>
      </c>
      <c r="G90" s="80" t="s">
        <v>66</v>
      </c>
      <c r="H90" s="80" t="s">
        <v>66</v>
      </c>
      <c r="I90" s="80" t="s">
        <v>66</v>
      </c>
      <c r="J90" s="80" t="s">
        <v>66</v>
      </c>
      <c r="K90" s="80" t="s">
        <v>66</v>
      </c>
      <c r="L90" s="80" t="s">
        <v>66</v>
      </c>
      <c r="M90" s="80" t="s">
        <v>66</v>
      </c>
      <c r="N90" s="81">
        <v>44872</v>
      </c>
      <c r="O90" s="53" t="s">
        <v>66</v>
      </c>
      <c r="P90" s="81">
        <v>44889</v>
      </c>
      <c r="Q90" s="81">
        <v>44896</v>
      </c>
      <c r="R90" s="81">
        <v>44896</v>
      </c>
      <c r="S90" s="53" t="s">
        <v>37</v>
      </c>
      <c r="T90" s="149">
        <v>500000</v>
      </c>
      <c r="U90" s="149">
        <v>500000</v>
      </c>
      <c r="V90" s="53" t="s">
        <v>66</v>
      </c>
      <c r="W90" s="98">
        <v>499400</v>
      </c>
      <c r="X90" s="98">
        <v>499400</v>
      </c>
      <c r="Y90" s="53" t="s">
        <v>66</v>
      </c>
      <c r="Z90" s="53" t="s">
        <v>66</v>
      </c>
      <c r="AA90" s="53" t="s">
        <v>66</v>
      </c>
      <c r="AB90" s="53" t="s">
        <v>66</v>
      </c>
      <c r="AC90" s="53" t="s">
        <v>66</v>
      </c>
      <c r="AD90" s="53" t="s">
        <v>66</v>
      </c>
      <c r="AE90" s="53" t="s">
        <v>66</v>
      </c>
      <c r="AF90" s="53" t="s">
        <v>66</v>
      </c>
      <c r="AG90" s="53" t="s">
        <v>69</v>
      </c>
      <c r="AH90" s="152"/>
      <c r="AI90" s="82"/>
    </row>
    <row r="91" spans="1:35" s="83" customFormat="1" ht="21.6" thickBot="1" x14ac:dyDescent="0.3">
      <c r="A91" s="97" t="s">
        <v>74</v>
      </c>
      <c r="B91" s="77" t="s">
        <v>77</v>
      </c>
      <c r="C91" s="79" t="s">
        <v>65</v>
      </c>
      <c r="D91" s="78" t="s">
        <v>41</v>
      </c>
      <c r="E91" s="194" t="s">
        <v>57</v>
      </c>
      <c r="F91" s="80" t="s">
        <v>66</v>
      </c>
      <c r="G91" s="80" t="s">
        <v>66</v>
      </c>
      <c r="H91" s="80" t="s">
        <v>66</v>
      </c>
      <c r="I91" s="80" t="s">
        <v>66</v>
      </c>
      <c r="J91" s="80" t="s">
        <v>66</v>
      </c>
      <c r="K91" s="80" t="s">
        <v>66</v>
      </c>
      <c r="L91" s="80" t="s">
        <v>66</v>
      </c>
      <c r="M91" s="80" t="s">
        <v>66</v>
      </c>
      <c r="N91" s="81">
        <v>44872</v>
      </c>
      <c r="O91" s="53" t="s">
        <v>66</v>
      </c>
      <c r="P91" s="81">
        <v>44889</v>
      </c>
      <c r="Q91" s="81">
        <v>44896</v>
      </c>
      <c r="R91" s="81">
        <v>44896</v>
      </c>
      <c r="S91" s="53" t="s">
        <v>37</v>
      </c>
      <c r="T91" s="149">
        <v>500000</v>
      </c>
      <c r="U91" s="149">
        <v>500000</v>
      </c>
      <c r="V91" s="53" t="s">
        <v>66</v>
      </c>
      <c r="W91" s="98">
        <v>499400</v>
      </c>
      <c r="X91" s="98">
        <v>499400</v>
      </c>
      <c r="Y91" s="53" t="s">
        <v>66</v>
      </c>
      <c r="Z91" s="53" t="s">
        <v>66</v>
      </c>
      <c r="AA91" s="53" t="s">
        <v>66</v>
      </c>
      <c r="AB91" s="53" t="s">
        <v>66</v>
      </c>
      <c r="AC91" s="53" t="s">
        <v>66</v>
      </c>
      <c r="AD91" s="53" t="s">
        <v>66</v>
      </c>
      <c r="AE91" s="53" t="s">
        <v>66</v>
      </c>
      <c r="AF91" s="53" t="s">
        <v>66</v>
      </c>
      <c r="AG91" s="53" t="s">
        <v>69</v>
      </c>
      <c r="AH91" s="152"/>
      <c r="AI91" s="82"/>
    </row>
    <row r="92" spans="1:35" ht="21" thickBot="1" x14ac:dyDescent="0.3">
      <c r="A92" s="51" t="s">
        <v>73</v>
      </c>
      <c r="B92" s="56" t="s">
        <v>76</v>
      </c>
      <c r="C92" s="16" t="s">
        <v>65</v>
      </c>
      <c r="D92" s="53" t="s">
        <v>41</v>
      </c>
      <c r="E92" s="186" t="s">
        <v>57</v>
      </c>
      <c r="F92" s="53" t="s">
        <v>66</v>
      </c>
      <c r="G92" s="53" t="s">
        <v>66</v>
      </c>
      <c r="H92" s="53" t="s">
        <v>66</v>
      </c>
      <c r="I92" s="53" t="s">
        <v>66</v>
      </c>
      <c r="J92" s="53" t="s">
        <v>66</v>
      </c>
      <c r="K92" s="53" t="s">
        <v>66</v>
      </c>
      <c r="L92" s="53" t="s">
        <v>66</v>
      </c>
      <c r="M92" s="53" t="s">
        <v>66</v>
      </c>
      <c r="N92" s="55">
        <v>44886</v>
      </c>
      <c r="O92" s="53" t="s">
        <v>66</v>
      </c>
      <c r="P92" s="55">
        <v>44902</v>
      </c>
      <c r="Q92" s="55">
        <v>44908</v>
      </c>
      <c r="R92" s="55">
        <v>44908</v>
      </c>
      <c r="S92" s="53" t="s">
        <v>37</v>
      </c>
      <c r="T92" s="95">
        <v>588136</v>
      </c>
      <c r="U92" s="95">
        <v>588136</v>
      </c>
      <c r="V92" s="53" t="s">
        <v>66</v>
      </c>
      <c r="W92" s="17">
        <v>587526</v>
      </c>
      <c r="X92" s="17">
        <v>587526</v>
      </c>
      <c r="Y92" s="53" t="s">
        <v>66</v>
      </c>
      <c r="Z92" s="53" t="s">
        <v>66</v>
      </c>
      <c r="AA92" s="53" t="s">
        <v>66</v>
      </c>
      <c r="AB92" s="53" t="s">
        <v>66</v>
      </c>
      <c r="AC92" s="53" t="s">
        <v>66</v>
      </c>
      <c r="AD92" s="53" t="s">
        <v>66</v>
      </c>
      <c r="AE92" s="53" t="s">
        <v>66</v>
      </c>
      <c r="AF92" s="53" t="s">
        <v>66</v>
      </c>
      <c r="AG92" s="53" t="s">
        <v>69</v>
      </c>
      <c r="AH92" s="150"/>
      <c r="AI92" s="19"/>
    </row>
    <row r="93" spans="1:35" ht="12" customHeight="1" x14ac:dyDescent="0.25">
      <c r="A93" s="53" t="s">
        <v>116</v>
      </c>
      <c r="B93" s="52" t="s">
        <v>115</v>
      </c>
      <c r="C93" s="16" t="s">
        <v>65</v>
      </c>
      <c r="D93" s="53" t="s">
        <v>41</v>
      </c>
      <c r="E93" s="186" t="s">
        <v>57</v>
      </c>
      <c r="F93" s="53" t="s">
        <v>66</v>
      </c>
      <c r="G93" s="53" t="s">
        <v>66</v>
      </c>
      <c r="H93" s="53" t="s">
        <v>66</v>
      </c>
      <c r="I93" s="53" t="s">
        <v>66</v>
      </c>
      <c r="J93" s="53" t="s">
        <v>66</v>
      </c>
      <c r="K93" s="53" t="s">
        <v>66</v>
      </c>
      <c r="L93" s="53" t="s">
        <v>66</v>
      </c>
      <c r="M93" s="53" t="s">
        <v>66</v>
      </c>
      <c r="N93" s="55">
        <v>44886</v>
      </c>
      <c r="O93" s="53" t="s">
        <v>66</v>
      </c>
      <c r="P93" s="55">
        <v>44909</v>
      </c>
      <c r="Q93" s="55">
        <v>44910</v>
      </c>
      <c r="R93" s="55">
        <v>44910</v>
      </c>
      <c r="S93" s="53" t="s">
        <v>37</v>
      </c>
      <c r="T93" s="95">
        <v>60020</v>
      </c>
      <c r="U93" s="95">
        <f>T93</f>
        <v>60020</v>
      </c>
      <c r="V93" s="53" t="s">
        <v>66</v>
      </c>
      <c r="W93" s="17">
        <v>59680</v>
      </c>
      <c r="X93" s="17">
        <v>59680</v>
      </c>
      <c r="Y93" s="53" t="s">
        <v>66</v>
      </c>
      <c r="Z93" s="53" t="s">
        <v>66</v>
      </c>
      <c r="AA93" s="53" t="s">
        <v>66</v>
      </c>
      <c r="AB93" s="53" t="s">
        <v>66</v>
      </c>
      <c r="AC93" s="53" t="s">
        <v>66</v>
      </c>
      <c r="AD93" s="53" t="s">
        <v>66</v>
      </c>
      <c r="AE93" s="53" t="s">
        <v>66</v>
      </c>
      <c r="AF93" s="53" t="s">
        <v>66</v>
      </c>
      <c r="AG93" s="53" t="s">
        <v>69</v>
      </c>
      <c r="AH93" s="150"/>
      <c r="AI93" s="19"/>
    </row>
    <row r="94" spans="1:35" s="83" customFormat="1" x14ac:dyDescent="0.25">
      <c r="A94" s="140"/>
      <c r="B94" s="141"/>
      <c r="C94" s="114"/>
      <c r="D94" s="142"/>
      <c r="E94" s="195"/>
      <c r="F94" s="142"/>
      <c r="G94" s="142"/>
      <c r="H94" s="142"/>
      <c r="I94" s="142"/>
      <c r="J94" s="142"/>
      <c r="K94" s="142"/>
      <c r="L94" s="142"/>
      <c r="M94" s="142"/>
      <c r="N94" s="143"/>
      <c r="O94" s="142"/>
      <c r="P94" s="144"/>
      <c r="Q94" s="144"/>
      <c r="R94" s="144"/>
      <c r="S94" s="107"/>
      <c r="T94" s="95">
        <f>SUM(T9:T93)</f>
        <v>23821407.460000001</v>
      </c>
      <c r="U94" s="95">
        <f>SUM(U9:U93)</f>
        <v>23821107.460000001</v>
      </c>
      <c r="V94" s="107"/>
      <c r="W94" s="117">
        <f>SUM(W9:W93)</f>
        <v>23775662.02</v>
      </c>
      <c r="X94" s="117">
        <f>SUM(X9:X93)</f>
        <v>23775662.02</v>
      </c>
      <c r="Y94" s="142"/>
      <c r="Z94" s="142"/>
      <c r="AA94" s="142"/>
      <c r="AB94" s="142"/>
      <c r="AC94" s="142"/>
      <c r="AD94" s="142"/>
      <c r="AE94" s="142"/>
      <c r="AF94" s="142"/>
      <c r="AG94" s="145"/>
      <c r="AH94" s="152"/>
      <c r="AI94" s="82"/>
    </row>
    <row r="95" spans="1:35" x14ac:dyDescent="0.25">
      <c r="A95" s="181" t="s">
        <v>32</v>
      </c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69">
        <f>SUM(T9:T93)</f>
        <v>23821407.460000001</v>
      </c>
      <c r="U95" s="170"/>
      <c r="V95" s="86"/>
      <c r="W95" s="173"/>
      <c r="X95" s="174"/>
      <c r="Y95" s="87"/>
      <c r="Z95" s="88"/>
      <c r="AA95" s="88"/>
      <c r="AB95" s="88"/>
      <c r="AC95" s="88"/>
      <c r="AD95" s="88"/>
      <c r="AE95" s="88"/>
      <c r="AF95" s="88"/>
      <c r="AG95" s="88"/>
      <c r="AH95" s="19"/>
      <c r="AI95" s="19"/>
    </row>
    <row r="96" spans="1:35" x14ac:dyDescent="0.25">
      <c r="A96" s="180" t="s">
        <v>114</v>
      </c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92"/>
      <c r="U96" s="92"/>
      <c r="V96" s="72"/>
      <c r="W96" s="171">
        <f>SUM(X9:X93)</f>
        <v>23775662.02</v>
      </c>
      <c r="X96" s="172"/>
      <c r="Y96" s="70"/>
      <c r="Z96" s="14"/>
      <c r="AA96" s="14"/>
      <c r="AB96" s="14"/>
      <c r="AC96" s="14"/>
      <c r="AD96" s="14"/>
      <c r="AE96" s="14"/>
      <c r="AF96" s="14"/>
      <c r="AG96" s="14"/>
      <c r="AH96" s="19"/>
      <c r="AI96" s="19"/>
    </row>
    <row r="97" spans="1:35" x14ac:dyDescent="0.25">
      <c r="A97" s="179" t="s">
        <v>33</v>
      </c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93"/>
      <c r="U97" s="93"/>
      <c r="V97" s="71"/>
      <c r="W97" s="75">
        <f>T95-W96</f>
        <v>45745.440000001341</v>
      </c>
      <c r="X97" s="71"/>
      <c r="Y97" s="71"/>
      <c r="Z97" s="14"/>
      <c r="AA97" s="14"/>
      <c r="AB97" s="14"/>
      <c r="AC97" s="14"/>
      <c r="AD97" s="157"/>
      <c r="AE97" s="14"/>
      <c r="AF97" s="14"/>
      <c r="AG97" s="14"/>
      <c r="AH97" s="19"/>
      <c r="AI97" s="19"/>
    </row>
    <row r="98" spans="1:35" ht="13.8" thickBot="1" x14ac:dyDescent="0.3">
      <c r="A98" s="19"/>
      <c r="B98" s="19"/>
      <c r="C98" s="19"/>
      <c r="D98" s="19"/>
      <c r="E98" s="196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20"/>
      <c r="Y98" s="19"/>
      <c r="Z98" s="19"/>
      <c r="AA98" s="19"/>
      <c r="AB98" s="19"/>
      <c r="AC98" s="19"/>
      <c r="AD98" s="19"/>
      <c r="AE98" s="14"/>
      <c r="AF98" s="14"/>
      <c r="AG98" s="14"/>
      <c r="AH98" s="19"/>
      <c r="AI98" s="19"/>
    </row>
    <row r="99" spans="1:35" ht="13.8" thickBot="1" x14ac:dyDescent="0.3">
      <c r="A99" s="131" t="s">
        <v>127</v>
      </c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3"/>
      <c r="Y99" s="132"/>
      <c r="Z99" s="132"/>
      <c r="AA99" s="132"/>
      <c r="AB99" s="132"/>
      <c r="AC99" s="132"/>
      <c r="AD99" s="132"/>
      <c r="AE99" s="158"/>
      <c r="AF99" s="19"/>
      <c r="AG99" s="19"/>
      <c r="AH99" s="19"/>
      <c r="AI99" s="19"/>
    </row>
    <row r="100" spans="1:35" ht="21" x14ac:dyDescent="0.25">
      <c r="A100" s="122" t="s">
        <v>73</v>
      </c>
      <c r="B100" s="123" t="s">
        <v>76</v>
      </c>
      <c r="C100" s="52" t="s">
        <v>85</v>
      </c>
      <c r="D100" s="127" t="s">
        <v>41</v>
      </c>
      <c r="E100" s="193" t="s">
        <v>57</v>
      </c>
      <c r="F100" s="126" t="s">
        <v>66</v>
      </c>
      <c r="G100" s="126" t="s">
        <v>66</v>
      </c>
      <c r="H100" s="126" t="s">
        <v>66</v>
      </c>
      <c r="I100" s="126" t="s">
        <v>66</v>
      </c>
      <c r="J100" s="126" t="s">
        <v>66</v>
      </c>
      <c r="K100" s="126" t="s">
        <v>66</v>
      </c>
      <c r="L100" s="126" t="s">
        <v>66</v>
      </c>
      <c r="M100" s="126" t="s">
        <v>66</v>
      </c>
      <c r="N100" s="156" t="s">
        <v>130</v>
      </c>
      <c r="O100" s="127" t="s">
        <v>66</v>
      </c>
      <c r="P100" s="156" t="s">
        <v>130</v>
      </c>
      <c r="Q100" s="156" t="s">
        <v>130</v>
      </c>
      <c r="R100" s="156" t="s">
        <v>130</v>
      </c>
      <c r="S100" s="127" t="s">
        <v>37</v>
      </c>
      <c r="T100" s="147">
        <v>535027</v>
      </c>
      <c r="U100" s="147">
        <v>535027</v>
      </c>
      <c r="V100" s="53" t="s">
        <v>66</v>
      </c>
      <c r="W100" s="147">
        <v>534322</v>
      </c>
      <c r="X100" s="146">
        <v>534322</v>
      </c>
      <c r="Y100" s="127" t="s">
        <v>66</v>
      </c>
      <c r="Z100" s="127" t="s">
        <v>66</v>
      </c>
      <c r="AA100" s="127" t="s">
        <v>66</v>
      </c>
      <c r="AB100" s="127" t="s">
        <v>66</v>
      </c>
      <c r="AC100" s="127" t="s">
        <v>66</v>
      </c>
      <c r="AD100" s="127" t="s">
        <v>66</v>
      </c>
      <c r="AE100" s="126" t="s">
        <v>66</v>
      </c>
      <c r="AF100" s="53" t="s">
        <v>66</v>
      </c>
      <c r="AG100" s="53" t="s">
        <v>129</v>
      </c>
      <c r="AH100" s="19"/>
      <c r="AI100" s="19"/>
    </row>
    <row r="101" spans="1:35" x14ac:dyDescent="0.25">
      <c r="A101" s="175" t="s">
        <v>128</v>
      </c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6">
        <f>X101</f>
        <v>534322</v>
      </c>
      <c r="U101" s="177"/>
      <c r="V101" s="178"/>
      <c r="W101" s="134"/>
      <c r="X101" s="135">
        <f>SUM(X100:X100)</f>
        <v>534322</v>
      </c>
      <c r="Y101" s="134"/>
      <c r="Z101" s="136"/>
      <c r="AA101" s="136"/>
      <c r="AB101" s="136"/>
      <c r="AC101" s="136"/>
      <c r="AD101" s="136"/>
      <c r="AE101" s="136"/>
      <c r="AF101" s="88"/>
      <c r="AG101" s="88"/>
      <c r="AH101" s="19"/>
      <c r="AI101" s="19"/>
    </row>
    <row r="102" spans="1:35" x14ac:dyDescent="0.25">
      <c r="A102" s="130"/>
      <c r="B102" s="130"/>
      <c r="C102" s="130"/>
      <c r="D102" s="130"/>
      <c r="E102" s="197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7"/>
      <c r="U102" s="137"/>
      <c r="V102" s="137"/>
      <c r="W102" s="138"/>
      <c r="X102" s="139"/>
      <c r="Y102" s="138"/>
      <c r="Z102" s="37"/>
      <c r="AA102" s="37"/>
      <c r="AB102" s="37"/>
      <c r="AC102" s="37"/>
      <c r="AD102" s="37"/>
      <c r="AE102" s="37"/>
      <c r="AF102" s="19"/>
      <c r="AG102" s="19"/>
      <c r="AH102" s="19"/>
      <c r="AI102" s="19"/>
    </row>
    <row r="103" spans="1:35" x14ac:dyDescent="0.25">
      <c r="A103" s="130"/>
      <c r="B103" s="130"/>
      <c r="C103" s="130"/>
      <c r="D103" s="130"/>
      <c r="E103" s="197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7"/>
      <c r="U103" s="137"/>
      <c r="V103" s="137"/>
      <c r="W103" s="138"/>
      <c r="X103" s="139"/>
      <c r="Y103" s="138"/>
      <c r="Z103" s="37"/>
      <c r="AA103" s="37"/>
      <c r="AB103" s="37"/>
      <c r="AC103" s="37"/>
      <c r="AD103" s="37"/>
      <c r="AE103" s="37"/>
      <c r="AF103" s="19"/>
      <c r="AG103" s="19"/>
      <c r="AH103" s="19"/>
      <c r="AI103" s="19"/>
    </row>
    <row r="104" spans="1:35" x14ac:dyDescent="0.25">
      <c r="A104" s="130"/>
      <c r="B104" s="130"/>
      <c r="C104" s="130"/>
      <c r="D104" s="130"/>
      <c r="E104" s="197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7"/>
      <c r="U104" s="137"/>
      <c r="V104" s="137"/>
      <c r="W104" s="138"/>
      <c r="X104" s="139"/>
      <c r="Y104" s="138"/>
      <c r="Z104" s="37"/>
      <c r="AA104" s="37"/>
      <c r="AB104" s="37"/>
      <c r="AC104" s="37"/>
      <c r="AD104" s="37"/>
      <c r="AE104" s="37"/>
      <c r="AF104" s="19"/>
      <c r="AG104" s="19"/>
      <c r="AH104" s="19"/>
      <c r="AI104" s="19"/>
    </row>
    <row r="105" spans="1:35" x14ac:dyDescent="0.25">
      <c r="A105" s="130"/>
      <c r="B105" s="130"/>
      <c r="C105" s="130"/>
      <c r="D105" s="130"/>
      <c r="E105" s="197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7"/>
      <c r="U105" s="137"/>
      <c r="V105" s="137"/>
      <c r="W105" s="138"/>
      <c r="X105" s="139"/>
      <c r="Y105" s="138"/>
      <c r="Z105" s="37"/>
      <c r="AA105" s="37"/>
      <c r="AB105" s="37"/>
      <c r="AC105" s="37"/>
      <c r="AD105" s="37"/>
      <c r="AE105" s="37"/>
      <c r="AF105" s="19"/>
      <c r="AG105" s="19"/>
      <c r="AH105" s="19"/>
      <c r="AI105" s="19"/>
    </row>
    <row r="106" spans="1:35" x14ac:dyDescent="0.25">
      <c r="A106" s="19"/>
      <c r="B106" s="19"/>
      <c r="C106" s="19"/>
      <c r="D106" s="19"/>
      <c r="E106" s="196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</row>
    <row r="107" spans="1:35" ht="16.2" x14ac:dyDescent="0.3">
      <c r="A107" s="19"/>
      <c r="B107" s="19"/>
      <c r="C107" s="21" t="s">
        <v>34</v>
      </c>
      <c r="D107" s="21"/>
      <c r="E107" s="198"/>
      <c r="F107" s="22"/>
      <c r="G107" s="22"/>
      <c r="H107" s="22"/>
      <c r="I107" s="22"/>
      <c r="J107" s="22"/>
      <c r="K107" s="22"/>
      <c r="L107" s="22"/>
      <c r="M107" s="22"/>
      <c r="N107" s="23" t="s">
        <v>35</v>
      </c>
      <c r="O107" s="22"/>
      <c r="P107" s="22"/>
      <c r="Q107" s="22"/>
      <c r="R107" s="22"/>
      <c r="S107" s="22"/>
      <c r="T107" s="24"/>
      <c r="U107" s="24"/>
      <c r="V107" s="25"/>
      <c r="W107" s="24"/>
      <c r="X107" s="26"/>
      <c r="Y107" s="27" t="s">
        <v>113</v>
      </c>
      <c r="Z107" s="29"/>
      <c r="AA107" s="19"/>
      <c r="AB107" s="38"/>
      <c r="AC107" s="28"/>
      <c r="AD107" s="28"/>
      <c r="AE107" s="28"/>
      <c r="AF107" s="19"/>
      <c r="AG107" s="19"/>
      <c r="AH107" s="19"/>
      <c r="AI107" s="19"/>
    </row>
    <row r="108" spans="1:35" ht="16.2" x14ac:dyDescent="0.3">
      <c r="A108" s="19"/>
      <c r="B108" s="19"/>
      <c r="C108" s="21"/>
      <c r="D108" s="21"/>
      <c r="E108" s="199"/>
      <c r="F108" s="21"/>
      <c r="G108" s="21"/>
      <c r="H108" s="21"/>
      <c r="I108" s="21"/>
      <c r="J108" s="21"/>
      <c r="K108" s="21"/>
      <c r="L108" s="24"/>
      <c r="M108" s="24"/>
      <c r="N108" s="28"/>
      <c r="O108" s="22"/>
      <c r="P108" s="22"/>
      <c r="Q108" s="21"/>
      <c r="R108" s="22"/>
      <c r="S108" s="22"/>
      <c r="T108" s="24"/>
      <c r="U108" s="24"/>
      <c r="V108" s="25"/>
      <c r="W108" s="24"/>
      <c r="X108" s="26"/>
      <c r="Y108" s="21"/>
      <c r="Z108" s="29"/>
      <c r="AA108" s="19"/>
      <c r="AB108" s="39"/>
      <c r="AC108" s="21"/>
      <c r="AD108" s="21"/>
      <c r="AE108" s="21"/>
      <c r="AF108" s="19"/>
      <c r="AG108" s="19"/>
      <c r="AH108" s="19"/>
      <c r="AI108" s="19"/>
    </row>
    <row r="109" spans="1:35" ht="16.2" x14ac:dyDescent="0.3">
      <c r="A109" s="19"/>
      <c r="B109" s="19"/>
      <c r="C109" s="21" t="s">
        <v>131</v>
      </c>
      <c r="D109" s="21"/>
      <c r="E109" s="199"/>
      <c r="F109" s="21"/>
      <c r="G109" s="21"/>
      <c r="H109" s="21"/>
      <c r="I109" s="21"/>
      <c r="J109" s="21"/>
      <c r="K109" s="21"/>
      <c r="L109" s="21"/>
      <c r="M109" s="21"/>
      <c r="N109" s="21" t="s">
        <v>131</v>
      </c>
      <c r="O109" s="22"/>
      <c r="P109" s="22"/>
      <c r="Q109" s="22"/>
      <c r="R109" s="22"/>
      <c r="S109" s="22"/>
      <c r="T109" s="24"/>
      <c r="U109" s="24"/>
      <c r="V109" s="25"/>
      <c r="W109" s="24"/>
      <c r="X109" s="26"/>
      <c r="Y109" s="21" t="s">
        <v>131</v>
      </c>
      <c r="Z109" s="29"/>
      <c r="AA109" s="19"/>
      <c r="AB109" s="39"/>
      <c r="AC109" s="21"/>
      <c r="AD109" s="21"/>
      <c r="AE109" s="21"/>
      <c r="AF109" s="19"/>
      <c r="AG109" s="19"/>
      <c r="AH109" s="19"/>
      <c r="AI109" s="19"/>
    </row>
    <row r="110" spans="1:35" ht="16.2" x14ac:dyDescent="0.3">
      <c r="A110" s="19"/>
      <c r="B110" s="19"/>
      <c r="C110" s="21" t="s">
        <v>104</v>
      </c>
      <c r="D110" s="22"/>
      <c r="E110" s="198"/>
      <c r="F110" s="22"/>
      <c r="G110" s="22"/>
      <c r="H110" s="22"/>
      <c r="I110" s="22"/>
      <c r="J110" s="22"/>
      <c r="K110" s="22"/>
      <c r="L110" s="22"/>
      <c r="M110" s="22"/>
      <c r="N110" s="23" t="s">
        <v>107</v>
      </c>
      <c r="O110" s="22"/>
      <c r="P110" s="22"/>
      <c r="Q110" s="22"/>
      <c r="R110" s="22"/>
      <c r="S110" s="22"/>
      <c r="T110" s="24"/>
      <c r="U110" s="24"/>
      <c r="V110" s="25"/>
      <c r="W110" s="24"/>
      <c r="X110" s="26"/>
      <c r="Y110" s="21" t="s">
        <v>110</v>
      </c>
      <c r="Z110" s="29"/>
      <c r="AA110" s="19"/>
      <c r="AB110" s="39"/>
      <c r="AC110" s="22"/>
      <c r="AD110" s="22"/>
      <c r="AE110" s="22"/>
      <c r="AF110" s="19"/>
      <c r="AG110" s="19"/>
      <c r="AH110" s="19"/>
      <c r="AI110" s="19"/>
    </row>
    <row r="111" spans="1:35" x14ac:dyDescent="0.25">
      <c r="A111" s="19"/>
      <c r="B111" s="19"/>
      <c r="C111" s="19" t="s">
        <v>105</v>
      </c>
      <c r="D111" s="19"/>
      <c r="E111" s="196"/>
      <c r="F111" s="19"/>
      <c r="G111" s="19"/>
      <c r="H111" s="19"/>
      <c r="I111" s="19"/>
      <c r="J111" s="19"/>
      <c r="K111" s="19"/>
      <c r="L111" s="19"/>
      <c r="M111" s="19"/>
      <c r="N111" s="19" t="s">
        <v>108</v>
      </c>
      <c r="O111" s="19"/>
      <c r="P111" s="19"/>
      <c r="Q111" s="19"/>
      <c r="R111" s="19"/>
      <c r="S111" s="19"/>
      <c r="T111" s="19"/>
      <c r="U111" s="19"/>
      <c r="V111" s="19"/>
      <c r="W111" s="19"/>
      <c r="X111" s="20"/>
      <c r="Y111" s="19" t="s">
        <v>111</v>
      </c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</row>
    <row r="112" spans="1:35" x14ac:dyDescent="0.25">
      <c r="A112" s="19"/>
      <c r="B112" s="19"/>
      <c r="C112" s="19" t="s">
        <v>106</v>
      </c>
      <c r="D112" s="19"/>
      <c r="E112" s="196"/>
      <c r="F112" s="19"/>
      <c r="G112" s="19"/>
      <c r="H112" s="19"/>
      <c r="I112" s="19"/>
      <c r="J112" s="19"/>
      <c r="K112" s="19"/>
      <c r="L112" s="19"/>
      <c r="M112" s="19"/>
      <c r="N112" s="19" t="s">
        <v>109</v>
      </c>
      <c r="O112" s="19"/>
      <c r="P112" s="19"/>
      <c r="Q112" s="19"/>
      <c r="R112" s="19"/>
      <c r="S112" s="19"/>
      <c r="T112" s="19"/>
      <c r="U112" s="19"/>
      <c r="V112" s="19"/>
      <c r="W112" s="19"/>
      <c r="X112" s="20"/>
      <c r="Y112" s="19" t="s">
        <v>112</v>
      </c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</row>
    <row r="113" spans="1:35" x14ac:dyDescent="0.25">
      <c r="A113" s="19"/>
      <c r="B113" s="19"/>
      <c r="C113" s="19"/>
      <c r="D113" s="19"/>
      <c r="E113" s="196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20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</row>
    <row r="114" spans="1:35" x14ac:dyDescent="0.25">
      <c r="A114" s="19"/>
      <c r="B114" s="19"/>
      <c r="C114" s="19"/>
      <c r="D114" s="19"/>
      <c r="E114" s="196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20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</row>
    <row r="115" spans="1:35" x14ac:dyDescent="0.25">
      <c r="A115" s="19"/>
      <c r="B115" s="19"/>
      <c r="C115" s="19"/>
      <c r="D115" s="19"/>
      <c r="E115" s="196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20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</row>
    <row r="116" spans="1:35" x14ac:dyDescent="0.25">
      <c r="A116" s="34"/>
      <c r="B116" s="19"/>
      <c r="C116" s="19"/>
      <c r="D116" s="19"/>
      <c r="E116" s="196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89"/>
      <c r="U116" s="89"/>
      <c r="V116" s="19"/>
      <c r="W116" s="19"/>
      <c r="X116" s="20"/>
      <c r="Y116" s="19"/>
      <c r="Z116" s="19"/>
      <c r="AA116" s="19"/>
      <c r="AB116" s="19"/>
      <c r="AC116" s="19"/>
      <c r="AD116" s="19"/>
      <c r="AE116" s="19"/>
      <c r="AF116" s="19"/>
      <c r="AG116" s="28"/>
      <c r="AH116" s="19"/>
      <c r="AI116" s="19"/>
    </row>
    <row r="117" spans="1:35" x14ac:dyDescent="0.25">
      <c r="A117" s="34"/>
      <c r="B117" s="19"/>
      <c r="C117" s="19"/>
      <c r="D117" s="19"/>
      <c r="E117" s="196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89"/>
      <c r="U117" s="89"/>
      <c r="V117" s="19"/>
      <c r="W117" s="19"/>
      <c r="X117" s="20"/>
      <c r="Y117" s="19"/>
      <c r="Z117" s="19"/>
      <c r="AA117" s="19"/>
      <c r="AB117" s="19"/>
      <c r="AC117" s="19"/>
      <c r="AD117" s="19"/>
      <c r="AE117" s="19"/>
      <c r="AF117" s="19"/>
      <c r="AG117" s="28"/>
      <c r="AH117" s="19"/>
      <c r="AI117" s="19"/>
    </row>
    <row r="118" spans="1:35" x14ac:dyDescent="0.25">
      <c r="A118" s="34"/>
      <c r="B118" s="19"/>
      <c r="C118" s="19"/>
      <c r="D118" s="19"/>
      <c r="E118" s="196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89"/>
      <c r="U118" s="89"/>
      <c r="V118" s="19"/>
      <c r="W118" s="19"/>
      <c r="X118" s="20"/>
      <c r="Y118" s="19"/>
      <c r="Z118" s="19"/>
      <c r="AA118" s="19"/>
      <c r="AB118" s="19"/>
      <c r="AC118" s="19"/>
      <c r="AD118" s="19"/>
      <c r="AE118" s="19"/>
      <c r="AF118" s="19"/>
      <c r="AG118" s="28"/>
      <c r="AH118" s="19"/>
      <c r="AI118" s="19"/>
    </row>
    <row r="119" spans="1:35" x14ac:dyDescent="0.25">
      <c r="A119" s="34"/>
      <c r="B119" s="19"/>
      <c r="C119" s="19"/>
      <c r="D119" s="19"/>
      <c r="E119" s="196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89"/>
      <c r="U119" s="89"/>
      <c r="V119" s="19"/>
      <c r="W119" s="19"/>
      <c r="X119" s="20"/>
      <c r="Y119" s="19"/>
      <c r="Z119" s="19"/>
      <c r="AA119" s="19"/>
      <c r="AB119" s="19"/>
      <c r="AC119" s="19"/>
      <c r="AD119" s="19"/>
      <c r="AE119" s="19"/>
      <c r="AF119" s="19"/>
      <c r="AG119" s="28"/>
      <c r="AH119" s="19"/>
      <c r="AI119" s="19"/>
    </row>
    <row r="120" spans="1:35" x14ac:dyDescent="0.25">
      <c r="A120" s="34"/>
      <c r="B120" s="19"/>
      <c r="C120" s="19"/>
      <c r="D120" s="19"/>
      <c r="E120" s="196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89"/>
      <c r="U120" s="89"/>
      <c r="V120" s="19"/>
      <c r="W120" s="19"/>
      <c r="X120" s="20"/>
      <c r="Y120" s="19"/>
      <c r="Z120" s="19"/>
      <c r="AA120" s="19"/>
      <c r="AB120" s="19"/>
      <c r="AC120" s="19"/>
      <c r="AD120" s="19"/>
      <c r="AE120" s="19"/>
      <c r="AF120" s="19"/>
      <c r="AG120" s="28"/>
      <c r="AH120" s="19"/>
      <c r="AI120" s="19"/>
    </row>
    <row r="121" spans="1:35" x14ac:dyDescent="0.25">
      <c r="A121" s="34"/>
      <c r="B121" s="19"/>
      <c r="C121" s="19"/>
      <c r="D121" s="19"/>
      <c r="E121" s="196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89"/>
      <c r="U121" s="89"/>
      <c r="V121" s="19"/>
      <c r="W121" s="19"/>
      <c r="X121" s="20"/>
      <c r="Y121" s="19"/>
      <c r="Z121" s="19"/>
      <c r="AA121" s="19"/>
      <c r="AB121" s="19"/>
      <c r="AC121" s="19"/>
      <c r="AD121" s="19"/>
      <c r="AE121" s="19"/>
      <c r="AF121" s="19"/>
      <c r="AG121" s="28"/>
      <c r="AH121" s="19"/>
      <c r="AI121" s="19"/>
    </row>
    <row r="122" spans="1:35" x14ac:dyDescent="0.25">
      <c r="A122" s="34"/>
      <c r="B122" s="19"/>
      <c r="C122" s="19"/>
      <c r="D122" s="19"/>
      <c r="E122" s="196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89"/>
      <c r="U122" s="89"/>
      <c r="V122" s="19"/>
      <c r="W122" s="19"/>
      <c r="X122" s="20"/>
      <c r="Y122" s="19"/>
      <c r="Z122" s="19"/>
      <c r="AA122" s="19"/>
      <c r="AB122" s="19"/>
      <c r="AC122" s="19"/>
      <c r="AD122" s="19"/>
      <c r="AE122" s="19"/>
      <c r="AF122" s="19"/>
      <c r="AG122" s="28"/>
      <c r="AH122" s="19"/>
      <c r="AI122" s="19"/>
    </row>
    <row r="123" spans="1:35" x14ac:dyDescent="0.25">
      <c r="A123" s="34"/>
      <c r="B123" s="19"/>
      <c r="C123" s="19"/>
      <c r="D123" s="19"/>
      <c r="E123" s="196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89"/>
      <c r="U123" s="89"/>
      <c r="V123" s="19"/>
      <c r="W123" s="19"/>
      <c r="X123" s="20"/>
      <c r="Y123" s="19"/>
      <c r="Z123" s="19"/>
      <c r="AA123" s="19"/>
      <c r="AB123" s="19"/>
      <c r="AC123" s="19"/>
      <c r="AD123" s="19"/>
      <c r="AE123" s="19"/>
      <c r="AF123" s="19"/>
      <c r="AG123" s="28"/>
      <c r="AH123" s="19"/>
      <c r="AI123" s="19"/>
    </row>
    <row r="124" spans="1:35" x14ac:dyDescent="0.25">
      <c r="A124" s="34"/>
      <c r="B124" s="19"/>
      <c r="C124" s="19"/>
      <c r="D124" s="19"/>
      <c r="E124" s="196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89"/>
      <c r="U124" s="89"/>
      <c r="V124" s="19"/>
      <c r="W124" s="19"/>
      <c r="X124" s="20"/>
      <c r="Y124" s="19"/>
      <c r="Z124" s="19"/>
      <c r="AA124" s="19"/>
      <c r="AB124" s="19"/>
      <c r="AC124" s="19"/>
      <c r="AD124" s="19"/>
      <c r="AE124" s="19"/>
      <c r="AF124" s="19"/>
      <c r="AG124" s="28"/>
      <c r="AH124" s="19"/>
      <c r="AI124" s="19"/>
    </row>
    <row r="125" spans="1:35" x14ac:dyDescent="0.25">
      <c r="A125" s="34"/>
      <c r="B125" s="19"/>
      <c r="C125" s="19"/>
      <c r="D125" s="19"/>
      <c r="E125" s="196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89"/>
      <c r="U125" s="89"/>
      <c r="V125" s="19"/>
      <c r="W125" s="19"/>
      <c r="X125" s="20"/>
      <c r="Y125" s="19"/>
      <c r="Z125" s="19"/>
      <c r="AA125" s="19"/>
      <c r="AB125" s="19"/>
      <c r="AC125" s="19"/>
      <c r="AD125" s="19"/>
      <c r="AE125" s="19"/>
      <c r="AF125" s="19"/>
      <c r="AG125" s="28"/>
      <c r="AH125" s="19"/>
      <c r="AI125" s="19"/>
    </row>
    <row r="126" spans="1:35" x14ac:dyDescent="0.25">
      <c r="A126" s="34"/>
      <c r="B126" s="19"/>
      <c r="C126" s="19"/>
      <c r="D126" s="19"/>
      <c r="E126" s="196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89"/>
      <c r="U126" s="89"/>
      <c r="V126" s="19"/>
      <c r="W126" s="19"/>
      <c r="X126" s="20"/>
      <c r="Y126" s="19"/>
      <c r="Z126" s="19"/>
      <c r="AA126" s="19"/>
      <c r="AB126" s="19"/>
      <c r="AC126" s="19"/>
      <c r="AD126" s="19"/>
      <c r="AE126" s="19"/>
      <c r="AF126" s="19"/>
      <c r="AG126" s="28"/>
      <c r="AH126" s="19"/>
      <c r="AI126" s="19"/>
    </row>
    <row r="127" spans="1:35" x14ac:dyDescent="0.25">
      <c r="A127" s="34"/>
      <c r="B127" s="19"/>
      <c r="C127" s="19"/>
      <c r="D127" s="19"/>
      <c r="E127" s="196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89"/>
      <c r="U127" s="89"/>
      <c r="V127" s="19"/>
      <c r="W127" s="19"/>
      <c r="X127" s="20"/>
      <c r="Y127" s="19"/>
      <c r="Z127" s="19"/>
      <c r="AA127" s="19"/>
      <c r="AB127" s="19"/>
      <c r="AC127" s="19"/>
      <c r="AD127" s="19"/>
      <c r="AE127" s="19"/>
      <c r="AF127" s="19"/>
      <c r="AG127" s="28"/>
      <c r="AH127" s="19"/>
      <c r="AI127" s="19"/>
    </row>
    <row r="128" spans="1:35" x14ac:dyDescent="0.25">
      <c r="A128" s="34"/>
      <c r="B128" s="19"/>
      <c r="C128" s="19"/>
      <c r="D128" s="19"/>
      <c r="E128" s="196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89"/>
      <c r="U128" s="89"/>
      <c r="V128" s="19"/>
      <c r="W128" s="19"/>
      <c r="X128" s="20"/>
      <c r="Y128" s="19"/>
      <c r="Z128" s="19"/>
      <c r="AA128" s="19"/>
      <c r="AB128" s="19"/>
      <c r="AC128" s="19"/>
      <c r="AD128" s="19"/>
      <c r="AE128" s="19"/>
      <c r="AF128" s="19"/>
      <c r="AG128" s="28"/>
      <c r="AH128" s="19"/>
      <c r="AI128" s="19"/>
    </row>
    <row r="129" spans="1:35" x14ac:dyDescent="0.25">
      <c r="A129" s="34"/>
      <c r="B129" s="19"/>
      <c r="C129" s="19"/>
      <c r="D129" s="19"/>
      <c r="E129" s="196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89"/>
      <c r="U129" s="89"/>
      <c r="V129" s="19"/>
      <c r="W129" s="19"/>
      <c r="X129" s="20"/>
      <c r="Y129" s="19"/>
      <c r="Z129" s="19"/>
      <c r="AA129" s="19"/>
      <c r="AB129" s="19"/>
      <c r="AC129" s="19"/>
      <c r="AD129" s="19"/>
      <c r="AE129" s="19"/>
      <c r="AF129" s="19"/>
      <c r="AG129" s="28"/>
      <c r="AH129" s="19"/>
      <c r="AI129" s="19"/>
    </row>
    <row r="130" spans="1:35" x14ac:dyDescent="0.25">
      <c r="A130" s="34"/>
      <c r="B130" s="19"/>
      <c r="C130" s="19"/>
      <c r="D130" s="19"/>
      <c r="E130" s="196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89"/>
      <c r="U130" s="89"/>
      <c r="V130" s="19"/>
      <c r="W130" s="19"/>
      <c r="X130" s="20"/>
      <c r="Y130" s="19"/>
      <c r="Z130" s="19"/>
      <c r="AA130" s="19"/>
      <c r="AB130" s="19"/>
      <c r="AC130" s="19"/>
      <c r="AD130" s="19"/>
      <c r="AE130" s="19"/>
      <c r="AF130" s="19"/>
      <c r="AG130" s="28"/>
      <c r="AH130" s="19"/>
      <c r="AI130" s="19"/>
    </row>
    <row r="131" spans="1:35" x14ac:dyDescent="0.25">
      <c r="A131" s="34"/>
      <c r="B131" s="19"/>
      <c r="C131" s="19"/>
      <c r="D131" s="19"/>
      <c r="E131" s="196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89"/>
      <c r="U131" s="89"/>
      <c r="V131" s="19"/>
      <c r="W131" s="19"/>
      <c r="X131" s="20"/>
      <c r="Y131" s="19"/>
      <c r="Z131" s="19"/>
      <c r="AA131" s="19"/>
      <c r="AB131" s="19"/>
      <c r="AC131" s="19"/>
      <c r="AD131" s="19"/>
      <c r="AE131" s="19"/>
      <c r="AF131" s="19"/>
      <c r="AG131" s="28"/>
      <c r="AH131" s="19"/>
      <c r="AI131" s="19"/>
    </row>
    <row r="132" spans="1:35" x14ac:dyDescent="0.25">
      <c r="A132" s="34"/>
      <c r="B132" s="19"/>
      <c r="C132" s="19"/>
      <c r="D132" s="19"/>
      <c r="E132" s="196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89"/>
      <c r="U132" s="89"/>
      <c r="V132" s="19"/>
      <c r="W132" s="19"/>
      <c r="X132" s="20"/>
      <c r="Y132" s="19"/>
      <c r="Z132" s="19"/>
      <c r="AA132" s="19"/>
      <c r="AB132" s="19"/>
      <c r="AC132" s="19"/>
      <c r="AD132" s="19"/>
      <c r="AE132" s="19"/>
      <c r="AF132" s="19"/>
      <c r="AG132" s="28"/>
      <c r="AH132" s="19"/>
      <c r="AI132" s="19"/>
    </row>
    <row r="133" spans="1:35" x14ac:dyDescent="0.25">
      <c r="A133" s="34"/>
      <c r="B133" s="19"/>
      <c r="C133" s="19"/>
      <c r="D133" s="19"/>
      <c r="E133" s="196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89"/>
      <c r="U133" s="89"/>
      <c r="V133" s="19"/>
      <c r="W133" s="19"/>
      <c r="X133" s="20"/>
      <c r="Y133" s="19"/>
      <c r="Z133" s="19"/>
      <c r="AA133" s="19"/>
      <c r="AB133" s="19"/>
      <c r="AC133" s="19"/>
      <c r="AD133" s="19"/>
      <c r="AE133" s="19"/>
      <c r="AF133" s="19"/>
      <c r="AG133" s="28"/>
      <c r="AH133" s="19"/>
      <c r="AI133" s="19"/>
    </row>
    <row r="134" spans="1:35" x14ac:dyDescent="0.25">
      <c r="A134" s="34"/>
      <c r="B134" s="19"/>
      <c r="C134" s="19"/>
      <c r="D134" s="19"/>
      <c r="E134" s="196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89"/>
      <c r="U134" s="89"/>
      <c r="V134" s="19"/>
      <c r="W134" s="19"/>
      <c r="X134" s="20"/>
      <c r="Y134" s="19"/>
      <c r="Z134" s="19"/>
      <c r="AA134" s="19"/>
      <c r="AB134" s="19"/>
      <c r="AC134" s="19"/>
      <c r="AD134" s="19"/>
      <c r="AE134" s="19"/>
      <c r="AF134" s="19"/>
      <c r="AG134" s="28"/>
      <c r="AH134" s="19"/>
      <c r="AI134" s="19"/>
    </row>
    <row r="135" spans="1:35" x14ac:dyDescent="0.25">
      <c r="A135" s="34"/>
      <c r="B135" s="19"/>
      <c r="C135" s="19"/>
      <c r="D135" s="19"/>
      <c r="E135" s="196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89"/>
      <c r="U135" s="89"/>
      <c r="V135" s="19"/>
      <c r="W135" s="19"/>
      <c r="X135" s="20"/>
      <c r="Y135" s="19"/>
      <c r="Z135" s="19"/>
      <c r="AA135" s="19"/>
      <c r="AB135" s="19"/>
      <c r="AC135" s="19"/>
      <c r="AD135" s="19"/>
      <c r="AE135" s="19"/>
      <c r="AF135" s="19"/>
      <c r="AG135" s="28"/>
      <c r="AH135" s="19"/>
      <c r="AI135" s="19"/>
    </row>
    <row r="136" spans="1:35" x14ac:dyDescent="0.25">
      <c r="A136" s="34"/>
      <c r="B136" s="19"/>
      <c r="C136" s="19"/>
      <c r="D136" s="19"/>
      <c r="E136" s="196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89"/>
      <c r="U136" s="89"/>
      <c r="V136" s="19"/>
      <c r="W136" s="19"/>
      <c r="X136" s="20"/>
      <c r="Y136" s="19"/>
      <c r="Z136" s="19"/>
      <c r="AA136" s="19"/>
      <c r="AB136" s="19"/>
      <c r="AC136" s="19"/>
      <c r="AD136" s="19"/>
      <c r="AE136" s="19"/>
      <c r="AF136" s="19"/>
      <c r="AG136" s="28"/>
      <c r="AH136" s="19"/>
      <c r="AI136" s="19"/>
    </row>
    <row r="137" spans="1:35" x14ac:dyDescent="0.25">
      <c r="A137" s="34"/>
      <c r="B137" s="19"/>
      <c r="C137" s="19"/>
      <c r="D137" s="19"/>
      <c r="E137" s="196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89"/>
      <c r="U137" s="89"/>
      <c r="V137" s="19"/>
      <c r="W137" s="19"/>
      <c r="X137" s="20"/>
      <c r="Y137" s="19"/>
      <c r="Z137" s="19"/>
      <c r="AA137" s="19"/>
      <c r="AB137" s="19"/>
      <c r="AC137" s="19"/>
      <c r="AD137" s="19"/>
      <c r="AE137" s="19"/>
      <c r="AF137" s="19"/>
      <c r="AG137" s="28"/>
      <c r="AH137" s="19"/>
      <c r="AI137" s="19"/>
    </row>
    <row r="138" spans="1:35" x14ac:dyDescent="0.25">
      <c r="A138" s="34"/>
      <c r="B138" s="19"/>
      <c r="C138" s="19"/>
      <c r="D138" s="19"/>
      <c r="E138" s="196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89"/>
      <c r="U138" s="89"/>
      <c r="V138" s="19"/>
      <c r="W138" s="19"/>
      <c r="X138" s="20"/>
      <c r="Y138" s="19"/>
      <c r="Z138" s="19"/>
      <c r="AA138" s="19"/>
      <c r="AB138" s="19"/>
      <c r="AC138" s="19"/>
      <c r="AD138" s="19"/>
      <c r="AE138" s="19"/>
      <c r="AF138" s="19"/>
      <c r="AG138" s="28"/>
      <c r="AH138" s="19"/>
      <c r="AI138" s="19"/>
    </row>
    <row r="139" spans="1:35" x14ac:dyDescent="0.25">
      <c r="A139" s="34"/>
      <c r="B139" s="19"/>
      <c r="C139" s="19"/>
      <c r="D139" s="19"/>
      <c r="E139" s="196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89"/>
      <c r="U139" s="89"/>
      <c r="V139" s="19"/>
      <c r="W139" s="19"/>
      <c r="X139" s="20"/>
      <c r="Y139" s="19"/>
      <c r="Z139" s="19"/>
      <c r="AA139" s="19"/>
      <c r="AB139" s="19"/>
      <c r="AC139" s="19"/>
      <c r="AD139" s="19"/>
      <c r="AE139" s="19"/>
      <c r="AF139" s="19"/>
      <c r="AG139" s="28"/>
      <c r="AH139" s="19"/>
      <c r="AI139" s="19"/>
    </row>
    <row r="140" spans="1:35" x14ac:dyDescent="0.25">
      <c r="A140" s="34"/>
      <c r="B140" s="19"/>
      <c r="C140" s="19"/>
      <c r="D140" s="19"/>
      <c r="E140" s="196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89"/>
      <c r="U140" s="89"/>
      <c r="V140" s="19"/>
      <c r="W140" s="19"/>
      <c r="X140" s="20"/>
      <c r="Y140" s="19"/>
      <c r="Z140" s="19"/>
      <c r="AA140" s="19"/>
      <c r="AB140" s="19"/>
      <c r="AC140" s="19"/>
      <c r="AD140" s="19"/>
      <c r="AE140" s="19"/>
      <c r="AF140" s="19"/>
      <c r="AG140" s="28"/>
      <c r="AH140" s="19"/>
      <c r="AI140" s="19"/>
    </row>
    <row r="141" spans="1:35" x14ac:dyDescent="0.25">
      <c r="A141" s="34"/>
      <c r="B141" s="19"/>
      <c r="C141" s="19"/>
      <c r="D141" s="19"/>
      <c r="E141" s="196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89"/>
      <c r="U141" s="89"/>
      <c r="V141" s="19"/>
      <c r="W141" s="19"/>
      <c r="X141" s="20"/>
      <c r="Y141" s="19"/>
      <c r="Z141" s="19"/>
      <c r="AA141" s="19"/>
      <c r="AB141" s="19"/>
      <c r="AC141" s="19"/>
      <c r="AD141" s="19"/>
      <c r="AE141" s="19"/>
      <c r="AF141" s="19"/>
      <c r="AG141" s="28"/>
      <c r="AH141" s="19"/>
      <c r="AI141" s="19"/>
    </row>
    <row r="142" spans="1:35" x14ac:dyDescent="0.25">
      <c r="A142" s="34"/>
      <c r="B142" s="19"/>
      <c r="C142" s="19"/>
      <c r="D142" s="19"/>
      <c r="E142" s="196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89"/>
      <c r="U142" s="89"/>
      <c r="V142" s="19"/>
      <c r="W142" s="19"/>
      <c r="X142" s="20"/>
      <c r="Y142" s="19"/>
      <c r="Z142" s="19"/>
      <c r="AA142" s="19"/>
      <c r="AB142" s="19"/>
      <c r="AC142" s="19"/>
      <c r="AD142" s="19"/>
      <c r="AE142" s="19"/>
      <c r="AF142" s="19"/>
      <c r="AG142" s="28"/>
      <c r="AH142" s="19"/>
      <c r="AI142" s="19"/>
    </row>
    <row r="143" spans="1:35" x14ac:dyDescent="0.25">
      <c r="A143" s="34"/>
      <c r="B143" s="19"/>
      <c r="C143" s="19"/>
      <c r="D143" s="19"/>
      <c r="E143" s="196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89"/>
      <c r="U143" s="89"/>
      <c r="V143" s="19"/>
      <c r="W143" s="19"/>
      <c r="X143" s="20"/>
      <c r="Y143" s="19"/>
      <c r="Z143" s="19"/>
      <c r="AA143" s="19"/>
      <c r="AB143" s="19"/>
      <c r="AC143" s="19"/>
      <c r="AD143" s="19"/>
      <c r="AE143" s="19"/>
      <c r="AF143" s="19"/>
      <c r="AG143" s="28"/>
      <c r="AH143" s="19"/>
      <c r="AI143" s="19"/>
    </row>
    <row r="144" spans="1:35" x14ac:dyDescent="0.25">
      <c r="A144" s="34"/>
      <c r="B144" s="19"/>
      <c r="C144" s="19"/>
      <c r="D144" s="19"/>
      <c r="E144" s="196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89"/>
      <c r="U144" s="89"/>
      <c r="V144" s="19"/>
      <c r="W144" s="19"/>
      <c r="X144" s="20"/>
      <c r="Y144" s="19"/>
      <c r="Z144" s="19"/>
      <c r="AA144" s="19"/>
      <c r="AB144" s="19"/>
      <c r="AC144" s="19"/>
      <c r="AD144" s="19"/>
      <c r="AE144" s="19"/>
      <c r="AF144" s="19"/>
      <c r="AG144" s="28"/>
      <c r="AH144" s="19"/>
      <c r="AI144" s="19"/>
    </row>
    <row r="145" spans="1:35" x14ac:dyDescent="0.25">
      <c r="A145" s="34"/>
      <c r="B145" s="19"/>
      <c r="C145" s="19"/>
      <c r="D145" s="19"/>
      <c r="E145" s="196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89"/>
      <c r="U145" s="89"/>
      <c r="V145" s="19"/>
      <c r="W145" s="19"/>
      <c r="X145" s="20"/>
      <c r="Y145" s="19"/>
      <c r="Z145" s="19"/>
      <c r="AA145" s="19"/>
      <c r="AB145" s="19"/>
      <c r="AC145" s="19"/>
      <c r="AD145" s="19"/>
      <c r="AE145" s="19"/>
      <c r="AF145" s="19"/>
      <c r="AG145" s="28"/>
      <c r="AH145" s="19"/>
      <c r="AI145" s="19"/>
    </row>
    <row r="146" spans="1:35" x14ac:dyDescent="0.25">
      <c r="A146" s="34"/>
      <c r="B146" s="19"/>
      <c r="C146" s="19"/>
      <c r="D146" s="19"/>
      <c r="E146" s="196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89"/>
      <c r="U146" s="89"/>
      <c r="V146" s="19"/>
      <c r="W146" s="19"/>
      <c r="X146" s="20"/>
      <c r="Y146" s="19"/>
      <c r="Z146" s="19"/>
      <c r="AA146" s="19"/>
      <c r="AB146" s="19"/>
      <c r="AC146" s="19"/>
      <c r="AD146" s="19"/>
      <c r="AE146" s="19"/>
      <c r="AF146" s="19"/>
      <c r="AG146" s="28"/>
      <c r="AH146" s="19"/>
      <c r="AI146" s="19"/>
    </row>
    <row r="147" spans="1:35" x14ac:dyDescent="0.25">
      <c r="A147" s="34"/>
      <c r="B147" s="19"/>
      <c r="C147" s="19"/>
      <c r="D147" s="19"/>
      <c r="E147" s="196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89"/>
      <c r="U147" s="89"/>
      <c r="V147" s="19"/>
      <c r="W147" s="19"/>
      <c r="X147" s="20"/>
      <c r="Y147" s="19"/>
      <c r="Z147" s="19"/>
      <c r="AA147" s="19"/>
      <c r="AB147" s="19"/>
      <c r="AC147" s="19"/>
      <c r="AD147" s="19"/>
      <c r="AE147" s="19"/>
      <c r="AF147" s="19"/>
      <c r="AG147" s="28"/>
      <c r="AH147" s="19"/>
      <c r="AI147" s="19"/>
    </row>
    <row r="148" spans="1:35" x14ac:dyDescent="0.25">
      <c r="A148" s="34"/>
      <c r="B148" s="19"/>
      <c r="C148" s="19"/>
      <c r="D148" s="19"/>
      <c r="E148" s="196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89"/>
      <c r="U148" s="89"/>
      <c r="V148" s="19"/>
      <c r="W148" s="19"/>
      <c r="X148" s="20"/>
      <c r="Y148" s="19"/>
      <c r="Z148" s="19"/>
      <c r="AA148" s="19"/>
      <c r="AB148" s="19"/>
      <c r="AC148" s="19"/>
      <c r="AD148" s="19"/>
      <c r="AE148" s="19"/>
      <c r="AF148" s="19"/>
      <c r="AG148" s="28"/>
      <c r="AH148" s="19"/>
      <c r="AI148" s="19"/>
    </row>
    <row r="149" spans="1:35" x14ac:dyDescent="0.25">
      <c r="A149" s="34"/>
      <c r="B149" s="19"/>
      <c r="C149" s="19"/>
      <c r="D149" s="19"/>
      <c r="E149" s="196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89"/>
      <c r="U149" s="89"/>
      <c r="V149" s="19"/>
      <c r="W149" s="19"/>
      <c r="X149" s="20"/>
      <c r="Y149" s="19"/>
      <c r="Z149" s="19"/>
      <c r="AA149" s="19"/>
      <c r="AB149" s="19"/>
      <c r="AC149" s="19"/>
      <c r="AD149" s="19"/>
      <c r="AE149" s="19"/>
      <c r="AF149" s="19"/>
      <c r="AG149" s="28"/>
      <c r="AH149" s="19"/>
      <c r="AI149" s="19"/>
    </row>
    <row r="150" spans="1:35" x14ac:dyDescent="0.25">
      <c r="A150" s="34"/>
      <c r="B150" s="19"/>
      <c r="C150" s="19"/>
      <c r="D150" s="19"/>
      <c r="E150" s="196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89"/>
      <c r="U150" s="89"/>
      <c r="V150" s="19"/>
      <c r="W150" s="19"/>
      <c r="X150" s="20"/>
      <c r="Y150" s="19"/>
      <c r="Z150" s="19"/>
      <c r="AA150" s="19"/>
      <c r="AB150" s="19"/>
      <c r="AC150" s="19"/>
      <c r="AD150" s="19"/>
      <c r="AE150" s="19"/>
      <c r="AF150" s="19"/>
      <c r="AG150" s="28"/>
      <c r="AH150" s="19"/>
      <c r="AI150" s="19"/>
    </row>
  </sheetData>
  <mergeCells count="21">
    <mergeCell ref="T95:U95"/>
    <mergeCell ref="W96:X96"/>
    <mergeCell ref="W95:X95"/>
    <mergeCell ref="A101:S101"/>
    <mergeCell ref="T101:V101"/>
    <mergeCell ref="A97:S97"/>
    <mergeCell ref="A96:S96"/>
    <mergeCell ref="A95:S95"/>
    <mergeCell ref="A8:AG8"/>
    <mergeCell ref="A6:A7"/>
    <mergeCell ref="B6:B7"/>
    <mergeCell ref="AG6:AG7"/>
    <mergeCell ref="C6:C7"/>
    <mergeCell ref="D6:D7"/>
    <mergeCell ref="E6:E7"/>
    <mergeCell ref="F6:R6"/>
    <mergeCell ref="S6:S7"/>
    <mergeCell ref="T6:V6"/>
    <mergeCell ref="W6:Y6"/>
    <mergeCell ref="Z6:Z7"/>
    <mergeCell ref="AA6:AF6"/>
  </mergeCells>
  <phoneticPr fontId="20" type="noConversion"/>
  <pageMargins left="0" right="0" top="0" bottom="0" header="0.31496062992125984" footer="0.31496062992125984"/>
  <pageSetup paperSize="9" scale="48" orientation="landscape" horizontalDpi="4294967292" verticalDpi="0" r:id="rId1"/>
  <colBreaks count="1" manualBreakCount="1">
    <brk id="33" max="1048575" man="1"/>
  </colBreaks>
  <ignoredErrors>
    <ignoredError sqref="P21:R21 P34:R36" twoDigitTextYear="1"/>
    <ignoredError sqref="U83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3" stopIfTrue="1" operator="equal" id="{58CFB177-FDBB-4D33-B6AE-3E506B71BFCE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D9:D10 D15:D17 D55:D65 D19:D52 D67:D94</xm:sqref>
        </x14:conditionalFormatting>
        <x14:conditionalFormatting xmlns:xm="http://schemas.microsoft.com/office/excel/2006/main">
          <x14:cfRule type="cellIs" priority="64" stopIfTrue="1" operator="equal" id="{9B5A9A39-5CC7-4827-BFCB-6A141D10D7C2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D21</xm:sqref>
        </x14:conditionalFormatting>
        <x14:conditionalFormatting xmlns:xm="http://schemas.microsoft.com/office/excel/2006/main">
          <x14:cfRule type="cellIs" priority="62" stopIfTrue="1" operator="equal" id="{16E36EEB-330B-402E-9275-C8877F13EAE9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D14:D17</xm:sqref>
        </x14:conditionalFormatting>
        <x14:conditionalFormatting xmlns:xm="http://schemas.microsoft.com/office/excel/2006/main">
          <x14:cfRule type="cellIs" priority="61" stopIfTrue="1" operator="equal" id="{B1F06B4F-0876-49A4-8B60-F0440F837905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cellIs" priority="60" stopIfTrue="1" operator="equal" id="{FC961B9A-D6CC-4089-96D4-62C99C20346F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cellIs" priority="59" stopIfTrue="1" operator="equal" id="{3814B9D8-E2E4-4285-ACD1-1A31DEDFDA04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D13:D17</xm:sqref>
        </x14:conditionalFormatting>
        <x14:conditionalFormatting xmlns:xm="http://schemas.microsoft.com/office/excel/2006/main">
          <x14:cfRule type="cellIs" priority="58" stopIfTrue="1" operator="equal" id="{9A198324-1EF3-4D4D-BB4D-E28F2AE04F5F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cellIs" priority="57" stopIfTrue="1" operator="equal" id="{59BF12E2-C49E-4050-B70A-A969581496C0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D25:D26</xm:sqref>
        </x14:conditionalFormatting>
        <x14:conditionalFormatting xmlns:xm="http://schemas.microsoft.com/office/excel/2006/main">
          <x14:cfRule type="cellIs" priority="56" stopIfTrue="1" operator="equal" id="{70DF9FAE-6701-456B-BA87-86ED5D4EF9D8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53" stopIfTrue="1" operator="equal" id="{BD7CA2C6-7C75-4226-BF91-1776518BA759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D29:D34</xm:sqref>
        </x14:conditionalFormatting>
        <x14:conditionalFormatting xmlns:xm="http://schemas.microsoft.com/office/excel/2006/main">
          <x14:cfRule type="cellIs" priority="55" stopIfTrue="1" operator="equal" id="{2FE4FE59-C344-44AF-BDAA-0ABFD0C98373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ellIs" priority="49" stopIfTrue="1" operator="equal" id="{E5693982-B646-46AC-A50E-2FAEDA907CAE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D57:D58</xm:sqref>
        </x14:conditionalFormatting>
        <x14:conditionalFormatting xmlns:xm="http://schemas.microsoft.com/office/excel/2006/main">
          <x14:cfRule type="cellIs" priority="51" stopIfTrue="1" operator="equal" id="{1EF88FCA-BA99-4A3B-B174-22732C78A5C9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D35</xm:sqref>
        </x14:conditionalFormatting>
        <x14:conditionalFormatting xmlns:xm="http://schemas.microsoft.com/office/excel/2006/main">
          <x14:cfRule type="cellIs" priority="45" stopIfTrue="1" operator="equal" id="{B0708881-CF0F-4913-AC0B-84D100CF1F09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D59</xm:sqref>
        </x14:conditionalFormatting>
        <x14:conditionalFormatting xmlns:xm="http://schemas.microsoft.com/office/excel/2006/main">
          <x14:cfRule type="cellIs" priority="47" stopIfTrue="1" operator="equal" id="{AE528A60-8033-4C90-BC05-BCCD314A43A5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D46</xm:sqref>
        </x14:conditionalFormatting>
        <x14:conditionalFormatting xmlns:xm="http://schemas.microsoft.com/office/excel/2006/main">
          <x14:cfRule type="cellIs" priority="46" stopIfTrue="1" operator="equal" id="{FC23B950-B0C2-490D-9EF4-D59AC08FD099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D55:D56</xm:sqref>
        </x14:conditionalFormatting>
        <x14:conditionalFormatting xmlns:xm="http://schemas.microsoft.com/office/excel/2006/main">
          <x14:cfRule type="cellIs" priority="44" stopIfTrue="1" operator="equal" id="{F857D3C6-2410-4C5A-B494-CCF12A908405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D31:D33</xm:sqref>
        </x14:conditionalFormatting>
        <x14:conditionalFormatting xmlns:xm="http://schemas.microsoft.com/office/excel/2006/main">
          <x14:cfRule type="cellIs" priority="43" stopIfTrue="1" operator="equal" id="{ED3FA444-F9F0-49EB-B6AE-D5C95AEDDFB2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D34</xm:sqref>
        </x14:conditionalFormatting>
        <x14:conditionalFormatting xmlns:xm="http://schemas.microsoft.com/office/excel/2006/main">
          <x14:cfRule type="cellIs" priority="42" stopIfTrue="1" operator="equal" id="{E59E3D05-02F1-416C-B7A8-97E6767FBDB6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D41:D43</xm:sqref>
        </x14:conditionalFormatting>
        <x14:conditionalFormatting xmlns:xm="http://schemas.microsoft.com/office/excel/2006/main">
          <x14:cfRule type="cellIs" priority="40" stopIfTrue="1" operator="equal" id="{067942FA-41D6-4206-B5B4-740E09710075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D48:D52 D46</xm:sqref>
        </x14:conditionalFormatting>
        <x14:conditionalFormatting xmlns:xm="http://schemas.microsoft.com/office/excel/2006/main">
          <x14:cfRule type="cellIs" priority="38" stopIfTrue="1" operator="equal" id="{4EC0E264-A3C3-4205-858F-2E6E2A0B14CD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D89</xm:sqref>
        </x14:conditionalFormatting>
        <x14:conditionalFormatting xmlns:xm="http://schemas.microsoft.com/office/excel/2006/main">
          <x14:cfRule type="cellIs" priority="33" stopIfTrue="1" operator="equal" id="{841A505D-FF81-44C6-82E8-2FD03647426C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D74:D82</xm:sqref>
        </x14:conditionalFormatting>
        <x14:conditionalFormatting xmlns:xm="http://schemas.microsoft.com/office/excel/2006/main">
          <x14:cfRule type="cellIs" priority="29" stopIfTrue="1" operator="equal" id="{2D23FFB9-1BBA-4792-B711-3955C7E80932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D76</xm:sqref>
        </x14:conditionalFormatting>
        <x14:conditionalFormatting xmlns:xm="http://schemas.microsoft.com/office/excel/2006/main">
          <x14:cfRule type="cellIs" priority="28" stopIfTrue="1" operator="equal" id="{320E878E-0195-4FF4-A63E-148AF066891C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D46</xm:sqref>
        </x14:conditionalFormatting>
        <x14:conditionalFormatting xmlns:xm="http://schemas.microsoft.com/office/excel/2006/main">
          <x14:cfRule type="cellIs" priority="27" stopIfTrue="1" operator="equal" id="{8D8E7A49-609E-4F3D-9FF1-3B87C53CE478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D46</xm:sqref>
        </x14:conditionalFormatting>
        <x14:conditionalFormatting xmlns:xm="http://schemas.microsoft.com/office/excel/2006/main">
          <x14:cfRule type="cellIs" priority="24" stopIfTrue="1" operator="equal" id="{4AC87942-9918-49C0-A113-DAD9525C38FC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D67</xm:sqref>
        </x14:conditionalFormatting>
        <x14:conditionalFormatting xmlns:xm="http://schemas.microsoft.com/office/excel/2006/main">
          <x14:cfRule type="cellIs" priority="23" stopIfTrue="1" operator="equal" id="{49F80EE6-9E4C-4864-8478-2A5B4497BA35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D67</xm:sqref>
        </x14:conditionalFormatting>
        <x14:conditionalFormatting xmlns:xm="http://schemas.microsoft.com/office/excel/2006/main">
          <x14:cfRule type="cellIs" priority="22" stopIfTrue="1" operator="equal" id="{1C04B7DC-978D-4326-B930-F8EBF5B233D6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D78</xm:sqref>
        </x14:conditionalFormatting>
        <x14:conditionalFormatting xmlns:xm="http://schemas.microsoft.com/office/excel/2006/main">
          <x14:cfRule type="cellIs" priority="21" stopIfTrue="1" operator="equal" id="{65F7C978-F8DB-49BC-9C5F-04750802F79A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D78</xm:sqref>
        </x14:conditionalFormatting>
        <x14:conditionalFormatting xmlns:xm="http://schemas.microsoft.com/office/excel/2006/main">
          <x14:cfRule type="cellIs" priority="20" stopIfTrue="1" operator="equal" id="{3925EC73-22D6-4827-8F3F-9FABC9F0D247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D70:D72</xm:sqref>
        </x14:conditionalFormatting>
        <x14:conditionalFormatting xmlns:xm="http://schemas.microsoft.com/office/excel/2006/main">
          <x14:cfRule type="cellIs" priority="19" stopIfTrue="1" operator="equal" id="{FD294D50-CAD8-422C-981A-75A0BCFCADD4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D70:D72</xm:sqref>
        </x14:conditionalFormatting>
        <x14:conditionalFormatting xmlns:xm="http://schemas.microsoft.com/office/excel/2006/main">
          <x14:cfRule type="cellIs" priority="18" stopIfTrue="1" operator="equal" id="{11A694B6-224E-4094-829F-27EF2835FC6D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D73:D82</xm:sqref>
        </x14:conditionalFormatting>
        <x14:conditionalFormatting xmlns:xm="http://schemas.microsoft.com/office/excel/2006/main">
          <x14:cfRule type="cellIs" priority="17" stopIfTrue="1" operator="equal" id="{61EF3FC2-1BCF-4916-81EA-CF1C5574AEA2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D73:D82</xm:sqref>
        </x14:conditionalFormatting>
        <x14:conditionalFormatting xmlns:xm="http://schemas.microsoft.com/office/excel/2006/main">
          <x14:cfRule type="cellIs" priority="16" stopIfTrue="1" operator="equal" id="{04AA3E31-071B-4E14-901B-57B28855BCFF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D51:D52</xm:sqref>
        </x14:conditionalFormatting>
        <x14:conditionalFormatting xmlns:xm="http://schemas.microsoft.com/office/excel/2006/main">
          <x14:cfRule type="cellIs" priority="15" stopIfTrue="1" operator="equal" id="{EBCCEDE2-2B1E-4E7A-B05E-AE6E09E6371C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D69</xm:sqref>
        </x14:conditionalFormatting>
        <x14:conditionalFormatting xmlns:xm="http://schemas.microsoft.com/office/excel/2006/main">
          <x14:cfRule type="cellIs" priority="14" stopIfTrue="1" operator="equal" id="{83E952A4-0648-4C3D-9CCC-318B80B86CC8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D54:D65</xm:sqref>
        </x14:conditionalFormatting>
        <x14:conditionalFormatting xmlns:xm="http://schemas.microsoft.com/office/excel/2006/main">
          <x14:cfRule type="cellIs" priority="13" stopIfTrue="1" operator="equal" id="{A5ACFCCE-4091-4336-AB9C-1294E44CC133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D54:D65</xm:sqref>
        </x14:conditionalFormatting>
        <x14:conditionalFormatting xmlns:xm="http://schemas.microsoft.com/office/excel/2006/main">
          <x14:cfRule type="cellIs" priority="11" stopIfTrue="1" operator="equal" id="{4B0EC882-FB5C-4CAB-8A32-81A3F3BA567A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D53</xm:sqref>
        </x14:conditionalFormatting>
        <x14:conditionalFormatting xmlns:xm="http://schemas.microsoft.com/office/excel/2006/main">
          <x14:cfRule type="cellIs" priority="12" stopIfTrue="1" operator="equal" id="{E8D2B342-F955-4561-A1C2-AE9D03258D76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D53</xm:sqref>
        </x14:conditionalFormatting>
        <x14:conditionalFormatting xmlns:xm="http://schemas.microsoft.com/office/excel/2006/main">
          <x14:cfRule type="cellIs" priority="10" stopIfTrue="1" operator="equal" id="{3B4A1254-9CBE-48B5-BA65-A687FBAD4698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D85</xm:sqref>
        </x14:conditionalFormatting>
        <x14:conditionalFormatting xmlns:xm="http://schemas.microsoft.com/office/excel/2006/main">
          <x14:cfRule type="cellIs" priority="9" stopIfTrue="1" operator="equal" id="{82728247-169C-47BE-8575-70DB850A81CB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D85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C571A10F-312F-480C-A8CC-D08ED20F1C67}">
          <x14:formula1>
            <xm:f>Sheet1!$A$1:$A$19</xm:f>
          </x14:formula1>
          <xm:sqref>E9:E65 E67:E94</xm:sqref>
        </x14:dataValidation>
        <x14:dataValidation type="list" allowBlank="1" xr:uid="{CE252FFA-3258-470E-8C32-FA306FC0544D}">
          <x14:formula1>
            <xm:f>Sheet1!$C$1:$C$2</xm:f>
          </x14:formula1>
          <xm:sqref>D9:D65 D67:D94</xm:sqref>
        </x14:dataValidation>
        <x14:dataValidation type="list" allowBlank="1" xr:uid="{DF72136C-E8DA-4003-9FE1-38E811F7A1A4}">
          <x14:formula1>
            <xm:f>Sheet1!$B$1:$B$6</xm:f>
          </x14:formula1>
          <xm:sqref>S9:S65 S67:S94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9"/>
  <sheetViews>
    <sheetView showGridLines="0" zoomScale="150" zoomScaleNormal="150" workbookViewId="0">
      <selection activeCell="A18" sqref="A18"/>
    </sheetView>
  </sheetViews>
  <sheetFormatPr defaultColWidth="8.6640625" defaultRowHeight="13.2" x14ac:dyDescent="0.25"/>
  <cols>
    <col min="1" max="3" width="42.5546875" style="1" customWidth="1"/>
    <col min="4" max="16384" width="8.6640625" style="1"/>
  </cols>
  <sheetData>
    <row r="1" spans="1:3" x14ac:dyDescent="0.25">
      <c r="A1" s="1" t="s">
        <v>36</v>
      </c>
      <c r="B1" s="1" t="s">
        <v>37</v>
      </c>
      <c r="C1" s="1" t="s">
        <v>38</v>
      </c>
    </row>
    <row r="2" spans="1:3" x14ac:dyDescent="0.25">
      <c r="A2" s="1" t="s">
        <v>39</v>
      </c>
      <c r="B2" s="1" t="s">
        <v>40</v>
      </c>
      <c r="C2" s="1" t="s">
        <v>41</v>
      </c>
    </row>
    <row r="3" spans="1:3" x14ac:dyDescent="0.25">
      <c r="A3" s="1" t="s">
        <v>42</v>
      </c>
      <c r="B3" s="1" t="s">
        <v>43</v>
      </c>
    </row>
    <row r="4" spans="1:3" x14ac:dyDescent="0.25">
      <c r="A4" s="1" t="s">
        <v>44</v>
      </c>
      <c r="B4" s="1" t="s">
        <v>45</v>
      </c>
    </row>
    <row r="5" spans="1:3" x14ac:dyDescent="0.25">
      <c r="A5" s="1" t="s">
        <v>46</v>
      </c>
      <c r="B5" s="1" t="s">
        <v>47</v>
      </c>
    </row>
    <row r="6" spans="1:3" x14ac:dyDescent="0.25">
      <c r="A6" s="1" t="s">
        <v>48</v>
      </c>
      <c r="B6" s="1" t="s">
        <v>49</v>
      </c>
    </row>
    <row r="7" spans="1:3" x14ac:dyDescent="0.25">
      <c r="A7" s="1" t="s">
        <v>50</v>
      </c>
    </row>
    <row r="8" spans="1:3" x14ac:dyDescent="0.25">
      <c r="A8" s="1" t="s">
        <v>51</v>
      </c>
    </row>
    <row r="9" spans="1:3" x14ac:dyDescent="0.25">
      <c r="A9" s="1" t="s">
        <v>52</v>
      </c>
    </row>
    <row r="10" spans="1:3" x14ac:dyDescent="0.25">
      <c r="A10" s="1" t="s">
        <v>53</v>
      </c>
    </row>
    <row r="11" spans="1:3" x14ac:dyDescent="0.25">
      <c r="A11" s="1" t="s">
        <v>54</v>
      </c>
    </row>
    <row r="12" spans="1:3" x14ac:dyDescent="0.25">
      <c r="A12" s="1" t="s">
        <v>55</v>
      </c>
    </row>
    <row r="13" spans="1:3" x14ac:dyDescent="0.25">
      <c r="A13" s="1" t="s">
        <v>56</v>
      </c>
    </row>
    <row r="14" spans="1:3" x14ac:dyDescent="0.25">
      <c r="A14" s="1" t="s">
        <v>57</v>
      </c>
    </row>
    <row r="15" spans="1:3" x14ac:dyDescent="0.25">
      <c r="A15" s="1" t="s">
        <v>58</v>
      </c>
    </row>
    <row r="16" spans="1:3" x14ac:dyDescent="0.25">
      <c r="A16" s="1" t="s">
        <v>59</v>
      </c>
    </row>
    <row r="17" spans="1:1" x14ac:dyDescent="0.25">
      <c r="A17" s="1" t="s">
        <v>60</v>
      </c>
    </row>
    <row r="18" spans="1:1" x14ac:dyDescent="0.25">
      <c r="A18" s="1" t="s">
        <v>61</v>
      </c>
    </row>
    <row r="19" spans="1:1" x14ac:dyDescent="0.25">
      <c r="A19" s="1" t="s">
        <v>62</v>
      </c>
    </row>
  </sheetData>
  <sheetProtection password="D52D" sheet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PMR December</vt:lpstr>
      <vt:lpstr>Sheet1</vt:lpstr>
      <vt:lpstr>'PMR December'!Print_Area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PMO3 PMD-b</dc:creator>
  <cp:lastModifiedBy>PC-5</cp:lastModifiedBy>
  <cp:lastPrinted>2023-01-10T04:51:06Z</cp:lastPrinted>
  <dcterms:created xsi:type="dcterms:W3CDTF">2019-10-01T09:16:38Z</dcterms:created>
  <dcterms:modified xsi:type="dcterms:W3CDTF">2023-01-10T05:00:09Z</dcterms:modified>
</cp:coreProperties>
</file>