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O ASCOM\Desktop\"/>
    </mc:Choice>
  </mc:AlternateContent>
  <bookViews>
    <workbookView xWindow="0" yWindow="0" windowWidth="23040" windowHeight="9210" activeTab="2"/>
  </bookViews>
  <sheets>
    <sheet name="APP 2024" sheetId="2" r:id="rId1"/>
    <sheet name="PPMP 2024" sheetId="1" r:id="rId2"/>
    <sheet name="SPI" sheetId="3" r:id="rId3"/>
  </sheets>
  <externalReferences>
    <externalReference r:id="rId4"/>
  </externalReferences>
  <definedNames>
    <definedName name="_xlnm._FilterDatabase" localSheetId="0" hidden="1">'APP 2024'!$F$1:$F$56</definedName>
    <definedName name="_xlnm._FilterDatabase" localSheetId="1" hidden="1">'PPMP 2024'!$A$1:$T$6261</definedName>
    <definedName name="PAPS" localSheetId="1">#REF!</definedName>
    <definedName name="_xlnm.Print_Area" localSheetId="0">'APP 2024'!$A$1:$IW$56</definedName>
    <definedName name="_xlnm.Print_Area" localSheetId="1">'PPMP 2024'!$A$1:$T$4999</definedName>
  </definedNames>
  <calcPr calcId="162913"/>
</workbook>
</file>

<file path=xl/calcChain.xml><?xml version="1.0" encoding="utf-8"?>
<calcChain xmlns="http://schemas.openxmlformats.org/spreadsheetml/2006/main">
  <c r="L49" i="2" l="1"/>
  <c r="M49" i="2"/>
  <c r="AM6267" i="1" l="1"/>
  <c r="AM6269" i="1" s="1"/>
  <c r="AM6262" i="1"/>
  <c r="AM6265" i="1" s="1"/>
  <c r="AM2067" i="1"/>
  <c r="P6" i="1"/>
  <c r="P21" i="3"/>
  <c r="O21" i="3"/>
  <c r="N21" i="3"/>
  <c r="L21" i="3"/>
  <c r="K21" i="3"/>
  <c r="J21" i="3"/>
  <c r="H21" i="3"/>
  <c r="G21" i="3"/>
  <c r="F21" i="3"/>
  <c r="D21" i="3"/>
  <c r="C21" i="3"/>
  <c r="B21" i="3"/>
  <c r="Q20" i="3"/>
  <c r="M20" i="3"/>
  <c r="I20" i="3"/>
  <c r="E20" i="3"/>
  <c r="Q19" i="3"/>
  <c r="M19" i="3"/>
  <c r="I19" i="3"/>
  <c r="E19" i="3"/>
  <c r="Q18" i="3"/>
  <c r="M18" i="3"/>
  <c r="I18" i="3"/>
  <c r="E18" i="3"/>
  <c r="P14" i="3"/>
  <c r="O14" i="3"/>
  <c r="N14" i="3"/>
  <c r="L14" i="3"/>
  <c r="K14" i="3"/>
  <c r="J14" i="3"/>
  <c r="H14" i="3"/>
  <c r="G14" i="3"/>
  <c r="F14" i="3"/>
  <c r="D14" i="3"/>
  <c r="C14" i="3"/>
  <c r="B14" i="3"/>
  <c r="Q13" i="3"/>
  <c r="M13" i="3"/>
  <c r="I13" i="3"/>
  <c r="E13" i="3"/>
  <c r="Q12" i="3"/>
  <c r="M12" i="3"/>
  <c r="I12" i="3"/>
  <c r="E12" i="3"/>
  <c r="Q11" i="3"/>
  <c r="M11" i="3"/>
  <c r="I11" i="3"/>
  <c r="E11" i="3"/>
  <c r="P6" i="3"/>
  <c r="B6" i="2"/>
  <c r="I21" i="3" l="1"/>
  <c r="M21" i="3"/>
  <c r="M14" i="3"/>
  <c r="R11" i="3"/>
  <c r="R12" i="3"/>
  <c r="R13" i="3"/>
  <c r="Q21" i="3"/>
  <c r="R18" i="3"/>
  <c r="E21" i="3"/>
  <c r="R20" i="3"/>
  <c r="I14" i="3"/>
  <c r="E14" i="3"/>
  <c r="Q14" i="3"/>
  <c r="R19" i="3"/>
  <c r="R14" i="3" l="1"/>
  <c r="R21" i="3"/>
</calcChain>
</file>

<file path=xl/sharedStrings.xml><?xml version="1.0" encoding="utf-8"?>
<sst xmlns="http://schemas.openxmlformats.org/spreadsheetml/2006/main" count="18134" uniqueCount="2381">
  <si>
    <t>H E A D Q U A R T E R S</t>
  </si>
  <si>
    <t>Department of Budget and Management Procurement Monitoring Report as of month/day/2006</t>
  </si>
  <si>
    <t>53RD ENGINEER BRIGADE, PHILIPPINE ARMY</t>
  </si>
  <si>
    <t>Camp Lapu-lapu, Cebu City</t>
  </si>
  <si>
    <t>ANNUAL PROCUREMENT PLAN (APP) FY 2024</t>
  </si>
  <si>
    <t>30 November 2023</t>
  </si>
  <si>
    <t xml:space="preserve">Line Items   </t>
  </si>
  <si>
    <t>Code (PAP)</t>
  </si>
  <si>
    <t>Procurement     Program/Project</t>
  </si>
  <si>
    <t>PMO/             End-User</t>
  </si>
  <si>
    <t>Is this an Early Procurement Activity? (Yes/No)</t>
  </si>
  <si>
    <t>Mode of Procurement</t>
  </si>
  <si>
    <t>Schedule for Each Procurement Activity</t>
  </si>
  <si>
    <t>Source of Funds</t>
  </si>
  <si>
    <t>Estimated Budget (PhP)</t>
  </si>
  <si>
    <t>Remarks                                                                        (brief description of Program/Activity/Project)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</si>
  <si>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</si>
  <si>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</si>
  <si>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</si>
  <si>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</si>
  <si>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Advertisement/Posting of IB/REI</t>
  </si>
  <si>
    <t>Submission/Opening of Bids</t>
  </si>
  <si>
    <t>Notice of Award</t>
  </si>
  <si>
    <t>Contract Signing</t>
  </si>
  <si>
    <t>Total</t>
  </si>
  <si>
    <t>MOOE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</si>
  <si>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</si>
  <si>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</si>
  <si>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</si>
  <si>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</si>
  <si>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</si>
  <si>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</si>
  <si>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</si>
  <si>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</si>
  <si>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Notice to Proceed</t>
  </si>
  <si>
    <t>Delivery/ Accept</t>
  </si>
  <si>
    <t>Payment Process</t>
  </si>
  <si>
    <t>CO</t>
  </si>
  <si>
    <t>Pre-Proc Conf</t>
  </si>
  <si>
    <t>5-02-02-010-02</t>
  </si>
  <si>
    <t>Training Expenses</t>
  </si>
  <si>
    <t>53EBde</t>
  </si>
  <si>
    <t>No</t>
  </si>
  <si>
    <t>NP-53.9 - Small Value Procurement (Small Value)</t>
  </si>
  <si>
    <t>N/A</t>
  </si>
  <si>
    <t>GAA CY 2024</t>
  </si>
  <si>
    <t>Procurement Requirements on 1st Quarter 2024</t>
  </si>
  <si>
    <t>Procurement Requirements on 2nd Quarter 2024</t>
  </si>
  <si>
    <t>Procurement Requirements on 4th Quarter 2024</t>
  </si>
  <si>
    <t>5-02-03-010-01</t>
  </si>
  <si>
    <t>ICT Office Supplies Expenses</t>
  </si>
  <si>
    <t>Shopping 52.1b</t>
  </si>
  <si>
    <t>5-02-03-010-02</t>
  </si>
  <si>
    <t>5-02-03-070-00</t>
  </si>
  <si>
    <t>Drugs and Medicines Expenses</t>
  </si>
  <si>
    <t>5-02-03-080-00</t>
  </si>
  <si>
    <t>Medical, Dental and Laboratory Supplies Expenses</t>
  </si>
  <si>
    <t>5-02-03-210-01</t>
  </si>
  <si>
    <t>Semi-Expendable - Machinery</t>
  </si>
  <si>
    <t>5-02-03-210-02</t>
  </si>
  <si>
    <t>Semi-Expendable - Office Equipment</t>
  </si>
  <si>
    <t>5-02-03-210-03</t>
  </si>
  <si>
    <t>Semi-Expendable - Information and Communications Technology Equipment</t>
  </si>
  <si>
    <t>5-02-03-210-07</t>
  </si>
  <si>
    <t>Semi-Expendable - Communications Equipment</t>
  </si>
  <si>
    <t>5-02-03-210-08</t>
  </si>
  <si>
    <t>Semi-Expendable - Disaster Response and Rescue Equipment</t>
  </si>
  <si>
    <t>5-02-03-210-99</t>
  </si>
  <si>
    <t>Semi-Expendable - Other Machinery and Equipment</t>
  </si>
  <si>
    <t>5-02-03-220-01</t>
  </si>
  <si>
    <t>Furniture and Fixtures</t>
  </si>
  <si>
    <t>5-02-03-220-02</t>
  </si>
  <si>
    <t>Books</t>
  </si>
  <si>
    <t>5-02-03-990-00</t>
  </si>
  <si>
    <t>Other Supplies and Materials Expenses</t>
  </si>
  <si>
    <t>5-02-05-010-00</t>
  </si>
  <si>
    <t>Postage and Courier Services</t>
  </si>
  <si>
    <t>5-02-05-020-01</t>
  </si>
  <si>
    <t>Telephone Expense - Mobile</t>
  </si>
  <si>
    <t>Direct Contracting</t>
  </si>
  <si>
    <t>Direct Payment Requirements on 2nd Quarter 2024</t>
  </si>
  <si>
    <t>5-02-05-030-00</t>
  </si>
  <si>
    <t>Internet Subscription Expenses</t>
  </si>
  <si>
    <t>5-02-05-040-00</t>
  </si>
  <si>
    <t>Cable, Satellite, Telegraph and Radio Expenses</t>
  </si>
  <si>
    <t>5-02-13-040-01</t>
  </si>
  <si>
    <t>R&amp;M (Buildings &amp; Other Structures) Buildings</t>
  </si>
  <si>
    <t>5-02-13-040-99</t>
  </si>
  <si>
    <t>R&amp;M (Buildings &amp; Other Structures) Other Structures</t>
  </si>
  <si>
    <t>5-02-13-050-01</t>
  </si>
  <si>
    <t>R&amp;M (Machinery &amp; Equipment) Machinery</t>
  </si>
  <si>
    <t>5-02-13-050-02</t>
  </si>
  <si>
    <t>R&amp;M - Office Equipment</t>
  </si>
  <si>
    <t>5-02-13-050-03</t>
  </si>
  <si>
    <t>R&amp;M (Machinery &amp; Equipment) ICT Equipment</t>
  </si>
  <si>
    <t>5-02-13-050-08</t>
  </si>
  <si>
    <t>R&amp;M (Machinery &amp; Equipment) Construction and Heavy Equipment</t>
  </si>
  <si>
    <t>5-02-13-060-01</t>
  </si>
  <si>
    <t>R&amp;M (Transpo Equipment) Motor Vehicles</t>
  </si>
  <si>
    <t>5-02-13-210-01</t>
  </si>
  <si>
    <t>R&amp;M (Semi Expendable) Machinery</t>
  </si>
  <si>
    <t>5-02-13-210-02</t>
  </si>
  <si>
    <t>R&amp;M (Machinery &amp; Equipment) Office Equipment</t>
  </si>
  <si>
    <t>5-02-13-210-10</t>
  </si>
  <si>
    <t>R&amp;M of Semi-Expendable - Medical Equipment</t>
  </si>
  <si>
    <t>5-02-13-210-99</t>
  </si>
  <si>
    <t>R&amp;M of Semi-Expendable - Other Machinery and Equipment</t>
  </si>
  <si>
    <t>5-02-15-010-01</t>
  </si>
  <si>
    <t>Taxes, Duties and Licenses</t>
  </si>
  <si>
    <t>5-02-99-020-00</t>
  </si>
  <si>
    <t>Printing and Publication Expenses</t>
  </si>
  <si>
    <t>5-02-99-030-00</t>
  </si>
  <si>
    <t>Representation Expenses</t>
  </si>
  <si>
    <t>5-02-99-050-04</t>
  </si>
  <si>
    <t>Rents - Equipment</t>
  </si>
  <si>
    <t>5-02-99-070-01</t>
  </si>
  <si>
    <t>ICT Software Subscription</t>
  </si>
  <si>
    <t>5-02-99-070-99</t>
  </si>
  <si>
    <t>Other Subscription Expenses</t>
  </si>
  <si>
    <t>TOTAL&gt; &gt; &gt; &gt; &gt;</t>
  </si>
  <si>
    <t>53RD ENGINEER BRIGADE PHILIPPINE ARMY</t>
  </si>
  <si>
    <t>END-USER: 53EBde, PA</t>
  </si>
  <si>
    <t>Projects Calendared and Processed for the Month Broken Down by Mode of Procurement - Program of Implementation (In Number of Transaction)</t>
  </si>
  <si>
    <t>Indicators</t>
  </si>
  <si>
    <t>Jan</t>
  </si>
  <si>
    <t>Feb</t>
  </si>
  <si>
    <t>Mar</t>
  </si>
  <si>
    <t>1st Qtr</t>
  </si>
  <si>
    <t>Apr</t>
  </si>
  <si>
    <t>May</t>
  </si>
  <si>
    <t>Jun</t>
  </si>
  <si>
    <t>2nd Qtr</t>
  </si>
  <si>
    <t>Jul</t>
  </si>
  <si>
    <t>Aug</t>
  </si>
  <si>
    <t>Sep</t>
  </si>
  <si>
    <t>3rd Qtr</t>
  </si>
  <si>
    <t>Oct</t>
  </si>
  <si>
    <t>Nov</t>
  </si>
  <si>
    <t>Dec</t>
  </si>
  <si>
    <t>4th Qtr</t>
  </si>
  <si>
    <t>Projects Calendared and Processed for the Month Broken Down by Mode of Procurement</t>
  </si>
  <si>
    <t>-</t>
  </si>
  <si>
    <t>Negotiated 53.9</t>
  </si>
  <si>
    <t>Projects Calendared and Processed for the Month Broken Down by Mode of Procurement - Program of Implementation (In Amount)</t>
  </si>
  <si>
    <t>PROJECT PROCUREMENT MANAGEMENT PLAN (PPMP) CY 2024</t>
  </si>
  <si>
    <t>Line Items</t>
  </si>
  <si>
    <t>Code</t>
  </si>
  <si>
    <t>General Description</t>
  </si>
  <si>
    <t>Quantity/Size</t>
  </si>
  <si>
    <t>Estimated Budget</t>
  </si>
  <si>
    <t>Schedule/Milestone of Activities</t>
  </si>
  <si>
    <t>Qty</t>
  </si>
  <si>
    <t>Unit</t>
  </si>
  <si>
    <t>Unit Price</t>
  </si>
  <si>
    <t/>
  </si>
  <si>
    <t>Conduct of Dump Truck Operations Training</t>
  </si>
  <si>
    <t>Paper A4</t>
  </si>
  <si>
    <t>ream</t>
  </si>
  <si>
    <t>Specialty Paper</t>
  </si>
  <si>
    <t>packs</t>
  </si>
  <si>
    <t>Bottle Water 500ml</t>
  </si>
  <si>
    <t>btls</t>
  </si>
  <si>
    <t>Note Book</t>
  </si>
  <si>
    <t>pcs</t>
  </si>
  <si>
    <t>Frame (Photo)</t>
  </si>
  <si>
    <t>Sign Pen (blue)</t>
  </si>
  <si>
    <t>Cup Cake 350g</t>
  </si>
  <si>
    <t>Biscuit Flakes asst/ 780g</t>
  </si>
  <si>
    <t>Bottle Juice 500ml</t>
  </si>
  <si>
    <t>Conduct of Excavator Operations Training</t>
  </si>
  <si>
    <t>reams</t>
  </si>
  <si>
    <t>pack</t>
  </si>
  <si>
    <t>Conduct of  Auto Electrician Training</t>
  </si>
  <si>
    <t>Defensive Driving Training</t>
  </si>
  <si>
    <t>Conduct of Road Grader Operations Training</t>
  </si>
  <si>
    <t>Attendance to GPB and GAD AR Workshop</t>
  </si>
  <si>
    <t>Flashdrive 128</t>
  </si>
  <si>
    <t>Notebook</t>
  </si>
  <si>
    <t>SIGN PEN, black</t>
  </si>
  <si>
    <t>SIGN PEN, blue</t>
  </si>
  <si>
    <t>Botted Water (500ml)</t>
  </si>
  <si>
    <t>Bond Paper A4 80gsm</t>
  </si>
  <si>
    <t>Cupcake 335g</t>
  </si>
  <si>
    <t>Conduct of Backhoe Loader Operations Training</t>
  </si>
  <si>
    <t>Conduct of Auto Airconditioning MaintenanceTraining</t>
  </si>
  <si>
    <t>Conduct Vehicle Body Repair/Painting Training</t>
  </si>
  <si>
    <t>Conduct of Heavy Hydraulic Maintenance Training</t>
  </si>
  <si>
    <t>Attendance to Gender Sensitivity Training</t>
  </si>
  <si>
    <t>Cup Cake 335g</t>
  </si>
  <si>
    <t>Botted Water</t>
  </si>
  <si>
    <t>Cake Bar</t>
  </si>
  <si>
    <t>Candy 50s per pack</t>
  </si>
  <si>
    <t>Bottled Juice (500ml)</t>
  </si>
  <si>
    <t>Attendance to GFPS Orientation Training</t>
  </si>
  <si>
    <t>Cupcsake 335g</t>
  </si>
  <si>
    <t>Attendance to GBVRS Training</t>
  </si>
  <si>
    <t>Conduct of Automotive Mechanic Training</t>
  </si>
  <si>
    <t>Rubber Gloves</t>
  </si>
  <si>
    <t>pairs</t>
  </si>
  <si>
    <t>Conduct of Heavy Equipment Mechanic Training</t>
  </si>
  <si>
    <t>S3 -Combat Engineer Training</t>
  </si>
  <si>
    <t>Bond Paper, A4</t>
  </si>
  <si>
    <t>rm</t>
  </si>
  <si>
    <t>Sign Pen, blue</t>
  </si>
  <si>
    <t>Frame</t>
  </si>
  <si>
    <t>Special Paper</t>
  </si>
  <si>
    <t>Loaf Bread</t>
  </si>
  <si>
    <t>3in1 Coffe 20gx36</t>
  </si>
  <si>
    <t>Sandwich Spread</t>
  </si>
  <si>
    <t>pc</t>
  </si>
  <si>
    <t>Tetra Pack Juice</t>
  </si>
  <si>
    <t>Cup Cake</t>
  </si>
  <si>
    <t>Bottled Water 350mL x 24 bottled</t>
  </si>
  <si>
    <t>box</t>
  </si>
  <si>
    <t>S6 - Computer Literacy and Hardware Maintenance Training</t>
  </si>
  <si>
    <t>S3 - Automotive Servicing and Preventive Maintenance Training</t>
  </si>
  <si>
    <t>S3 - EORA Training</t>
  </si>
  <si>
    <t>S3 - Construction Foreman Refresher Training</t>
  </si>
  <si>
    <t>S3 - Carpentry &amp; Masonry Training</t>
  </si>
  <si>
    <t>S3 - Defensive Driving Training</t>
  </si>
  <si>
    <t>GAD - Conduct GST Gender Sensitive Seminar</t>
  </si>
  <si>
    <t>Snacks</t>
  </si>
  <si>
    <t>S3 - WASAR Training (DRO)</t>
  </si>
  <si>
    <t>S3 - Conduct of Annual Marksmanship</t>
  </si>
  <si>
    <t>S6 - Harris Radio Operations and Maintenance Training</t>
  </si>
  <si>
    <t>rms</t>
  </si>
  <si>
    <t>Biscuits</t>
  </si>
  <si>
    <t>APB, GPB, PPMP &amp; APP Formulation Workshop</t>
  </si>
  <si>
    <t>3in1 Coffee 20g x 24</t>
  </si>
  <si>
    <t>ties</t>
  </si>
  <si>
    <t>Cookies &amp; Cream 3x5g</t>
  </si>
  <si>
    <t>cup cakes</t>
  </si>
  <si>
    <t>Explosive Ordnance  Reconnaissance Agent Training</t>
  </si>
  <si>
    <t>Frame/Certificate Holder</t>
  </si>
  <si>
    <t>A4 Bond Paper 80gsm</t>
  </si>
  <si>
    <t>notebook</t>
  </si>
  <si>
    <t>ballpen</t>
  </si>
  <si>
    <t>boxes</t>
  </si>
  <si>
    <t>Cup cakes</t>
  </si>
  <si>
    <t>3in1 Coffee 20g</t>
  </si>
  <si>
    <t>Bottled water 350ml x 40 bottled</t>
  </si>
  <si>
    <t>Road Grader Operations Training</t>
  </si>
  <si>
    <t>NCO Empowerment Seminar</t>
  </si>
  <si>
    <t>Cookies &amp; Cream 3x5gx12</t>
  </si>
  <si>
    <t>3in1 Coffee 20g x 10</t>
  </si>
  <si>
    <t>Carpentry and Masonry Training</t>
  </si>
  <si>
    <t>GAD Orientation and Awareness Seminar</t>
  </si>
  <si>
    <t>Frame/Certificate Holder (A4)</t>
  </si>
  <si>
    <t>Special Paper (180gsm) (20pcs)</t>
  </si>
  <si>
    <t>Bond paper, A4 (80 gsm), Sub 20</t>
  </si>
  <si>
    <t>Cup cakes 300gms x10pcs</t>
  </si>
  <si>
    <t>Cookies &amp; Cream 280gsmx10pcs</t>
  </si>
  <si>
    <t>3in1 Coffee 120gms x 10pcs</t>
  </si>
  <si>
    <t>Pineapple Juice ACE 240 ml (in can)</t>
  </si>
  <si>
    <t>cans</t>
  </si>
  <si>
    <t>Bottled water 350ml x 40</t>
  </si>
  <si>
    <t>Plumbing Training</t>
  </si>
  <si>
    <t>Construction Project Management  Workshop</t>
  </si>
  <si>
    <t>Combat  Photography Training</t>
  </si>
  <si>
    <t>Gender Sensitivity. Training (GST)</t>
  </si>
  <si>
    <t>Bond Paper A4</t>
  </si>
  <si>
    <t>frame/Certificate Holder</t>
  </si>
  <si>
    <t>ballpen (10)</t>
  </si>
  <si>
    <t>Cup Cakesx10</t>
  </si>
  <si>
    <t>Cookies &amp; Cream 3x5gx10</t>
  </si>
  <si>
    <t>Engineer Intelligence and Reconnaissance Training</t>
  </si>
  <si>
    <t>JRRS Rationalization Workshop (Personnel)</t>
  </si>
  <si>
    <t>Annual Marksmanship Training</t>
  </si>
  <si>
    <t>Strategy Management Training (SMT)</t>
  </si>
  <si>
    <t>Strategic Programs Development workshop</t>
  </si>
  <si>
    <t>Construction Estimate &amp; Blue Print Reading Training</t>
  </si>
  <si>
    <t>Steelman Training</t>
  </si>
  <si>
    <t>Mental Health Seminar</t>
  </si>
  <si>
    <t>Styro Cup x 25pcs</t>
  </si>
  <si>
    <t>Cupcakes 300gs x10pcs</t>
  </si>
  <si>
    <t>Bottled water 350ml</t>
  </si>
  <si>
    <t>WASAR Training</t>
  </si>
  <si>
    <t>Responsible Parenting Seminar</t>
  </si>
  <si>
    <t>Gender Fair Language Training</t>
  </si>
  <si>
    <t>Security Awareness Seminar</t>
  </si>
  <si>
    <t>PER Workshop</t>
  </si>
  <si>
    <t>Cupcakes</t>
  </si>
  <si>
    <t>Harris Radio Operations Training</t>
  </si>
  <si>
    <t>Orientation to Construction Safety</t>
  </si>
  <si>
    <t>Ballpen</t>
  </si>
  <si>
    <t>Bond Paper (A4)</t>
  </si>
  <si>
    <t>NoteBook</t>
  </si>
  <si>
    <t>Epson Ink Blk</t>
  </si>
  <si>
    <t>Epson Ink M</t>
  </si>
  <si>
    <t>Epson Ink C</t>
  </si>
  <si>
    <t>Epson Ink Y</t>
  </si>
  <si>
    <t>pax</t>
  </si>
  <si>
    <t>Preventive maintenance awareness training</t>
  </si>
  <si>
    <t>DRO Training</t>
  </si>
  <si>
    <t>Social Media Operation</t>
  </si>
  <si>
    <t>Photo Paper</t>
  </si>
  <si>
    <t>pcks</t>
  </si>
  <si>
    <t>Picture Frames</t>
  </si>
  <si>
    <t>Sign Pen (Blue)</t>
  </si>
  <si>
    <t>Ball pen</t>
  </si>
  <si>
    <t>Flash Drive (32G)</t>
  </si>
  <si>
    <t>Certificate Holder</t>
  </si>
  <si>
    <t>Bondpaper (A4)</t>
  </si>
  <si>
    <t>Permanent Marker</t>
  </si>
  <si>
    <t>White Board Marker</t>
  </si>
  <si>
    <t>Binding Clip</t>
  </si>
  <si>
    <t>Parchment Paper</t>
  </si>
  <si>
    <t>Ink</t>
  </si>
  <si>
    <t>sets</t>
  </si>
  <si>
    <t>On The Job Training (OJT)-Various Offices</t>
  </si>
  <si>
    <t>Orientation to Tactical Radio Operations and Maintenance</t>
  </si>
  <si>
    <t>Certificate Paper</t>
  </si>
  <si>
    <t>bond paper A4</t>
  </si>
  <si>
    <t>Token</t>
  </si>
  <si>
    <t>Ink refill</t>
  </si>
  <si>
    <t>boxs</t>
  </si>
  <si>
    <t>note book</t>
  </si>
  <si>
    <t>Building Wiring Training</t>
  </si>
  <si>
    <t>Bond paper A4 S20</t>
  </si>
  <si>
    <t>Bond Paper Long S20</t>
  </si>
  <si>
    <t>Notebooks 50 Leaves</t>
  </si>
  <si>
    <t>Ballpen Blue/Black</t>
  </si>
  <si>
    <t>Long Nose Pliers</t>
  </si>
  <si>
    <t>Screw Driver</t>
  </si>
  <si>
    <t>Eye Protection</t>
  </si>
  <si>
    <t>Electrical Tape (Big)</t>
  </si>
  <si>
    <t>Pentel pen</t>
  </si>
  <si>
    <t>Tape, Masking 4"</t>
  </si>
  <si>
    <t>roll</t>
  </si>
  <si>
    <t>Siopao</t>
  </si>
  <si>
    <t>Cupcake</t>
  </si>
  <si>
    <t>Juice</t>
  </si>
  <si>
    <t>Cyber Security Training</t>
  </si>
  <si>
    <t>Manila Paper</t>
  </si>
  <si>
    <t>rolls</t>
  </si>
  <si>
    <t>Support to Strategy Management Training</t>
  </si>
  <si>
    <t>Mineral Water</t>
  </si>
  <si>
    <t>Coffee 3n1</t>
  </si>
  <si>
    <t>cupcake</t>
  </si>
  <si>
    <t>Harris Radio Training</t>
  </si>
  <si>
    <t>Constn Estimate and Blue Print Reading Training</t>
  </si>
  <si>
    <t>Support to NCO Empowerment Seminar</t>
  </si>
  <si>
    <t>Support to COSH Seminar</t>
  </si>
  <si>
    <t>Road Construction Management Training</t>
  </si>
  <si>
    <t>juice</t>
  </si>
  <si>
    <t>Support to Various Activities promoting and advocating awareness to end VAW</t>
  </si>
  <si>
    <t>Engineer INTEL and RECON Training</t>
  </si>
  <si>
    <t>Support to Gender Based Violence Referral System (GBVRS) Seminar</t>
  </si>
  <si>
    <t>CARMAS Training</t>
  </si>
  <si>
    <t>Steel Tape 5M</t>
  </si>
  <si>
    <t>Construction Gloves</t>
  </si>
  <si>
    <t>pair</t>
  </si>
  <si>
    <t>Steel Ruler 1mtr</t>
  </si>
  <si>
    <t>Support to Mental Health Seminar</t>
  </si>
  <si>
    <t>Fastener</t>
  </si>
  <si>
    <t>Stapler</t>
  </si>
  <si>
    <t>Bottle Water</t>
  </si>
  <si>
    <t>Support to Responsible Parenting Seminar</t>
  </si>
  <si>
    <t>GAD Orientation and awareness Seminar</t>
  </si>
  <si>
    <t>Heavy Equipment Utilization Training</t>
  </si>
  <si>
    <t>Support to Livelihood Seminar</t>
  </si>
  <si>
    <t>Thicker Board</t>
  </si>
  <si>
    <t>Gender Sensitivity Training (GST)</t>
  </si>
  <si>
    <t>Computer Hardware Training</t>
  </si>
  <si>
    <t>OG8: Support to Civilian Initiated Trainings</t>
  </si>
  <si>
    <t>Meals</t>
  </si>
  <si>
    <t>Cetificate Frame A4</t>
  </si>
  <si>
    <t>Specialty Paper A4</t>
  </si>
  <si>
    <t>Memento</t>
  </si>
  <si>
    <t>OG6: Conduct of AVS Operation and Maintenance Seminar</t>
  </si>
  <si>
    <t>snack</t>
  </si>
  <si>
    <t>bxs</t>
  </si>
  <si>
    <t>OG2: Family Training and Workshop</t>
  </si>
  <si>
    <t>Bond Paper Legal</t>
  </si>
  <si>
    <t>USB</t>
  </si>
  <si>
    <t>Glue</t>
  </si>
  <si>
    <t>Long Envelop</t>
  </si>
  <si>
    <t>Marker pen</t>
  </si>
  <si>
    <t>OG1: CivHR Development Seminar</t>
  </si>
  <si>
    <t>Meal</t>
  </si>
  <si>
    <t>ea</t>
  </si>
  <si>
    <t>pck</t>
  </si>
  <si>
    <t>OG1: Support to conduct of Investigation Seminar</t>
  </si>
  <si>
    <t>snacks</t>
  </si>
  <si>
    <t>Ink Refill Epson L120 Dye- Original (Color: Cyan T6642)</t>
  </si>
  <si>
    <t>btl</t>
  </si>
  <si>
    <t>Ink Refill Epson L120 Dye- Original (Color: Magenta T6643)</t>
  </si>
  <si>
    <t>Ink Refill Epson L120 Dye- Original (Color: Yellow T6644)</t>
  </si>
  <si>
    <t>Ink Refill Epson L120 Dye- Original (Color: Black T6641)</t>
  </si>
  <si>
    <t>Coffee 3 in 1</t>
  </si>
  <si>
    <t>GAD: Gender-Based Violence Referral System (GBVRS) Seminar</t>
  </si>
  <si>
    <t>Meals (10 pax for 2 days)</t>
  </si>
  <si>
    <t>AM Snacks (10 pax for 2 days)</t>
  </si>
  <si>
    <t>PM snacks (10 pax for 2 days)</t>
  </si>
  <si>
    <t>Ballpen, blue</t>
  </si>
  <si>
    <t>USB, FLASH DRIVE (32GB)</t>
  </si>
  <si>
    <t>Special paper</t>
  </si>
  <si>
    <t>Certificate Frame (8.5x11")</t>
  </si>
  <si>
    <t>BSM: Senior NCO Leaders Symposium</t>
  </si>
  <si>
    <t>Specialty Paper (A4)</t>
  </si>
  <si>
    <t>Brown Envelop (A4)</t>
  </si>
  <si>
    <t>Picture Frame (A4)</t>
  </si>
  <si>
    <t>Mineral Water 500ml</t>
  </si>
  <si>
    <t>Snacks (Morning &amp; Afternoon)</t>
  </si>
  <si>
    <t>Meals (Lunch &amp; Dinner)</t>
  </si>
  <si>
    <t>Tokens</t>
  </si>
  <si>
    <t>GAD: MOVE (Men Oppose to Violence Everywhere)</t>
  </si>
  <si>
    <t>AM Snacks</t>
  </si>
  <si>
    <t>TAPE, MASKING, width: 48mm (±1mm)</t>
  </si>
  <si>
    <t>rols</t>
  </si>
  <si>
    <t>Alcohol</t>
  </si>
  <si>
    <t>SIGN PEN, BLUE, liquid/gel ink, 0.5mm needle tip</t>
  </si>
  <si>
    <t>Trashbag, black, 940mmx1016mm, 10pcs per roll/pack</t>
  </si>
  <si>
    <t>Tissue Papers</t>
  </si>
  <si>
    <t>INK CART, EPSON C13T664100 (T6441) Black</t>
  </si>
  <si>
    <t>carts</t>
  </si>
  <si>
    <t>INK CART, EPSON C13T664200 (T6442) Cyan</t>
  </si>
  <si>
    <t>INK CART, EPSON C13T664300 (T6443) Magenta</t>
  </si>
  <si>
    <t>INK CART, EPSON C13T664400 (T6444) Yellow</t>
  </si>
  <si>
    <t>GLUE, all purpose, gross weight: 200 grams min</t>
  </si>
  <si>
    <t>jars</t>
  </si>
  <si>
    <t>GAD: Conduct of Family Conference</t>
  </si>
  <si>
    <t>Token (Tshirt)</t>
  </si>
  <si>
    <t>PM Snacks (10 pax for 2 days)</t>
  </si>
  <si>
    <t>BGSMO: 2L Staff Capacity Enhancement Support</t>
  </si>
  <si>
    <t>snacks (2 days @15 pax/day) am</t>
  </si>
  <si>
    <t>snacks (2 days @15 pax/day) pm</t>
  </si>
  <si>
    <t>GAD: Observance to 18-Day Campaign to End VAW</t>
  </si>
  <si>
    <t>Meals (50 pax for 2 days)</t>
  </si>
  <si>
    <t>T-shirt</t>
  </si>
  <si>
    <t>hand soap liquid (250 ml)</t>
  </si>
  <si>
    <t>Hand sanitizers</t>
  </si>
  <si>
    <t>PM snacks</t>
  </si>
  <si>
    <t>Tarpaulin</t>
  </si>
  <si>
    <t>OG6: Conduct of HARRIS Operations and Maintenance Seminar</t>
  </si>
  <si>
    <t>bx</t>
  </si>
  <si>
    <t>OG7: Social Media Operations Training</t>
  </si>
  <si>
    <t>Dressed Chicken</t>
  </si>
  <si>
    <t>kgs</t>
  </si>
  <si>
    <t>Rice</t>
  </si>
  <si>
    <t>Corned Beef 260g</t>
  </si>
  <si>
    <t>Garlic</t>
  </si>
  <si>
    <t>Onion</t>
  </si>
  <si>
    <t>Soy Sauce</t>
  </si>
  <si>
    <t>Vinegar</t>
  </si>
  <si>
    <t>Sotanghon Noodles 800g</t>
  </si>
  <si>
    <t>Canton Noodles 800g</t>
  </si>
  <si>
    <t>Cabbage</t>
  </si>
  <si>
    <t>Carrots</t>
  </si>
  <si>
    <t>Beans</t>
  </si>
  <si>
    <t>Squid Balls</t>
  </si>
  <si>
    <t>Eggs, Large</t>
  </si>
  <si>
    <t>tray</t>
  </si>
  <si>
    <t>USB 32GB</t>
  </si>
  <si>
    <t>Notebook 50 leaves</t>
  </si>
  <si>
    <t>Sign pen</t>
  </si>
  <si>
    <t>Whiteboard Marker</t>
  </si>
  <si>
    <t>Bottled Water 350ml</t>
  </si>
  <si>
    <t>OG3: Conduct of Building Information Modelling Seminar</t>
  </si>
  <si>
    <t>Cetificate Holder</t>
  </si>
  <si>
    <t>Lunch</t>
  </si>
  <si>
    <t>GAD: Conduct Seminar /Workshop on GPB and AR Development</t>
  </si>
  <si>
    <t>GAD: TI&amp;E regarding GAD Related Laws</t>
  </si>
  <si>
    <t>Snacks  (60 pax )</t>
  </si>
  <si>
    <t>OG8: Conduct of Practical Shooting Exercise</t>
  </si>
  <si>
    <t>Target board</t>
  </si>
  <si>
    <t>Gun Tacker wire</t>
  </si>
  <si>
    <t>Sign Pen</t>
  </si>
  <si>
    <t>Pencil</t>
  </si>
  <si>
    <t>Masking Tape</t>
  </si>
  <si>
    <t>Drinking Water (20ltrs Refill)</t>
  </si>
  <si>
    <t>gals</t>
  </si>
  <si>
    <t>Snacks (3 Days)</t>
  </si>
  <si>
    <t>White Board Marker (Asstd)</t>
  </si>
  <si>
    <t>Gun Tacker</t>
  </si>
  <si>
    <t>Timer</t>
  </si>
  <si>
    <t>Meals (3 Days)</t>
  </si>
  <si>
    <t>OG3: Support to DRO Challenge</t>
  </si>
  <si>
    <t>rope</t>
  </si>
  <si>
    <t>m</t>
  </si>
  <si>
    <t>GAD: GFPS conduct Review on GAD Accomplishment Reports and GPB</t>
  </si>
  <si>
    <t>OG10: Conduct of Financial Management Seminar FY 2024</t>
  </si>
  <si>
    <t>AM Snacks 30pax</t>
  </si>
  <si>
    <t>Meals of 30pax</t>
  </si>
  <si>
    <t>PM Snacks 30pax</t>
  </si>
  <si>
    <t>OG6: Conduct of Computer Hardware Maintenance CTW Cyber Awareness Seminar</t>
  </si>
  <si>
    <t>GAD: Conduct Gender Sensitivity Training</t>
  </si>
  <si>
    <t>Meals (15 pax for 3 days)</t>
  </si>
  <si>
    <t>AM Snacks  (15 pax in 3 days)</t>
  </si>
  <si>
    <t>PM snacks (15 pax in 3 days)</t>
  </si>
  <si>
    <t>Cell cards</t>
  </si>
  <si>
    <t>GAD: Review on Gender Responsive Facility</t>
  </si>
  <si>
    <t>MEDENSEC: Medical and Dental In-House Training</t>
  </si>
  <si>
    <t>Bottled Water</t>
  </si>
  <si>
    <t>Ensaymada</t>
  </si>
  <si>
    <t>Coffee 3n1 50g</t>
  </si>
  <si>
    <t>Disposable Cups</t>
  </si>
  <si>
    <t>OG3: Conduct of JRRS Workshop</t>
  </si>
  <si>
    <t>GAD: Gender Peace &amp; Security Seminar/NAPWPS</t>
  </si>
  <si>
    <t>OG3: Conduct of PBDG workshop</t>
  </si>
  <si>
    <t>GAD: Observance of Women's Month</t>
  </si>
  <si>
    <t>AM Snacks (100 pax )</t>
  </si>
  <si>
    <t>PM Snacks (100 pax )</t>
  </si>
  <si>
    <t>OG2: Conduct of Unit Security Awareness Seminar</t>
  </si>
  <si>
    <t>meals</t>
  </si>
  <si>
    <t>memento</t>
  </si>
  <si>
    <t>certificate holder</t>
  </si>
  <si>
    <t>OG8: Support to Conduct of HADR Training (unit sustainment)</t>
  </si>
  <si>
    <t>S1 - Recognition of Best EP of the Quarter</t>
  </si>
  <si>
    <t>Printer Ink for EPSON (Black)</t>
  </si>
  <si>
    <t>bot</t>
  </si>
  <si>
    <t>S4 - Equipment Inspection/Service Day</t>
  </si>
  <si>
    <t>Printer Ink for EPSON (Cyan)</t>
  </si>
  <si>
    <t>S7 - Support to AFP Anniversary</t>
  </si>
  <si>
    <t>Printer Ink for EPSON (Magenta)</t>
  </si>
  <si>
    <t>Printer Ink for EPSON (Yellow)</t>
  </si>
  <si>
    <t>ATR - Quarterly Strategy Review</t>
  </si>
  <si>
    <t>S3- Support to BAGI</t>
  </si>
  <si>
    <t>S1 - Support Character Enhancement Program</t>
  </si>
  <si>
    <t>S1 - Bn Anniversary Celebration</t>
  </si>
  <si>
    <t>GAD - Support to observance of Women's Month Celebration</t>
  </si>
  <si>
    <t>S3 - Support to PAIG</t>
  </si>
  <si>
    <t>ATR - Publication of ATR Brochures/Tarpaulin</t>
  </si>
  <si>
    <t>S4 - Annual Inspection and Inventory (PPE)</t>
  </si>
  <si>
    <t>S4 - Technical Inspection Report</t>
  </si>
  <si>
    <t>HHC: Admin and Logistical Requirements</t>
  </si>
  <si>
    <t>Ink (EPSON) L360</t>
  </si>
  <si>
    <t>USB (2gb)</t>
  </si>
  <si>
    <t>Ink EPSON refill L360 (black) 70ml</t>
  </si>
  <si>
    <t>Ink (EPSON) L120</t>
  </si>
  <si>
    <t>set</t>
  </si>
  <si>
    <t>Ink EPSON refill L120 (black) 70ml</t>
  </si>
  <si>
    <t>OG1: Support to Brigade Anniversary</t>
  </si>
  <si>
    <t>OG10: Support to Fiscal Control and Operations</t>
  </si>
  <si>
    <t>Epson Printer Ink 003 (black)</t>
  </si>
  <si>
    <t>Epson Printer Ink 003 (Yellow)</t>
  </si>
  <si>
    <t>Epson Printer Ink 003 (Cyan)</t>
  </si>
  <si>
    <t>Epson Printer Ink 003 (Magenta)</t>
  </si>
  <si>
    <t>HP Printer Ink GT53 (Black)</t>
  </si>
  <si>
    <t>HP Printer Ink GT52 (Yellow)</t>
  </si>
  <si>
    <t>HP Printer Ink GT52 (Cyan)</t>
  </si>
  <si>
    <t>HP Printer Ink GT52 (Magenta)</t>
  </si>
  <si>
    <t>OTG USB</t>
  </si>
  <si>
    <t>BGSMO: AGP Recognition</t>
  </si>
  <si>
    <t>External hard Drive 1TB</t>
  </si>
  <si>
    <t>USB (64GB)</t>
  </si>
  <si>
    <t>OG10: Fiscal Operations (SDO)</t>
  </si>
  <si>
    <t>Epson Printer Ink 003 (Black)</t>
  </si>
  <si>
    <t>BSJA: Support to Admin &amp; Logistical Requirements</t>
  </si>
  <si>
    <t>Epson Ink (black)</t>
  </si>
  <si>
    <t>Epson Ink (Cyan)</t>
  </si>
  <si>
    <t>Epson Ink (Yellow)</t>
  </si>
  <si>
    <t>Epson Ink (Magenta)</t>
  </si>
  <si>
    <t>Brother DCP-T720W Ink (Black)</t>
  </si>
  <si>
    <t>Brother DCP-T720W Ink (Yellow)</t>
  </si>
  <si>
    <t>Brother DCP-T720W Ink (Cyan)</t>
  </si>
  <si>
    <t>Brother DCP-T720W Ink (Magenta)</t>
  </si>
  <si>
    <t>OG7: Conduct of Quarterly Stakeholder Survey</t>
  </si>
  <si>
    <t>Ink Refill</t>
  </si>
  <si>
    <t>OESPA: Support OESPA Monthly Accomplishment Report for Submission to H-Hqs (1st Qtr)</t>
  </si>
  <si>
    <t>Ink, Epson 70ml (Balck)</t>
  </si>
  <si>
    <t>Ink, Epson 70ml (Cyan)</t>
  </si>
  <si>
    <t>Ink, Epson 70ml (Magenta)</t>
  </si>
  <si>
    <t>Ink, Epson 70ml (Yellow)</t>
  </si>
  <si>
    <t>USB 16GB</t>
  </si>
  <si>
    <t>Mouse, Optical</t>
  </si>
  <si>
    <t>Calculator, Desktop Type, Compact</t>
  </si>
  <si>
    <t>ODBC: Management &amp; Supervision Requirements</t>
  </si>
  <si>
    <t>Epson Ink Refill (Colored)</t>
  </si>
  <si>
    <t>BSM: Management and Administration</t>
  </si>
  <si>
    <t>Ink, HP Smart Tank 515 (black)</t>
  </si>
  <si>
    <t>Ink, HP Smart Tank 515 (cyan)</t>
  </si>
  <si>
    <t>Ink, HP Smart Tank 515 (Magenta)</t>
  </si>
  <si>
    <t>Ink, HP Smart Tank 515 (yellow)</t>
  </si>
  <si>
    <t>OG2: Support to Issuance of Security/Command Clearance and PAASCS Operation</t>
  </si>
  <si>
    <t>Ink Refill (cyan)</t>
  </si>
  <si>
    <t>Ink Refill (magenta)</t>
  </si>
  <si>
    <t>Ink Refill (black)</t>
  </si>
  <si>
    <t>Ink Refill (yellow)</t>
  </si>
  <si>
    <t>OESPA: Support OESPA Monthly Accomplishment Report for Submission to H-Hqs (3rd Qtr)</t>
  </si>
  <si>
    <t>OG4: Support to APB/APP Formulation</t>
  </si>
  <si>
    <t>Ink refill L120 T664</t>
  </si>
  <si>
    <t>BGSMO: iPerform Operationalization</t>
  </si>
  <si>
    <t>Ink Refill, EPSON (T6641), black</t>
  </si>
  <si>
    <t>BGSMO: AGP Implementation</t>
  </si>
  <si>
    <t>Ink Refill, EPSON (T6642), cyan</t>
  </si>
  <si>
    <t>Ink Refill, EPSON (T6644), yellow</t>
  </si>
  <si>
    <t>Ink Refill, EPSON (T6643), magenta</t>
  </si>
  <si>
    <t>OG4: Support for the Admin &amp; Logistical Requirements</t>
  </si>
  <si>
    <t>Ink refill L120 T6642 (cyan) 70ml</t>
  </si>
  <si>
    <t>Ink refill L120 T6643 (magenta) 70ml</t>
  </si>
  <si>
    <t>Ink refill L120 T6644 (yellow) 70ml</t>
  </si>
  <si>
    <t>Ink refill L120 T6641 (black) 70ml</t>
  </si>
  <si>
    <t>OCS:  Management &amp; Supervision Requirements</t>
  </si>
  <si>
    <t>MEDENSEC: Support to admin requirements of Medical and Dental Section</t>
  </si>
  <si>
    <t>GT51 XL (black)</t>
  </si>
  <si>
    <t>GT52 C</t>
  </si>
  <si>
    <t>GT52 Y</t>
  </si>
  <si>
    <t>GT52 M</t>
  </si>
  <si>
    <t>T6441 (black)</t>
  </si>
  <si>
    <t>T6442 C</t>
  </si>
  <si>
    <t>T6442 Y</t>
  </si>
  <si>
    <t>T6442 M</t>
  </si>
  <si>
    <t>BGSMO: Scoreboard and Dashboard Operationalization</t>
  </si>
  <si>
    <t>Ink Refill, EPSON (T6641), C</t>
  </si>
  <si>
    <t>Ink Refill, EPSON (T6641), M</t>
  </si>
  <si>
    <t>Ink Refill, EPSON (T6641), Y</t>
  </si>
  <si>
    <t>OBIG: Support to Office Administration</t>
  </si>
  <si>
    <t>ink refill epson</t>
  </si>
  <si>
    <t>External Drive (1T)</t>
  </si>
  <si>
    <t>OBC: Management &amp; Supervision requirements</t>
  </si>
  <si>
    <t>Epson Ink Refill (Black)</t>
  </si>
  <si>
    <t>Epson In Refill (Colored)</t>
  </si>
  <si>
    <t>OG7: Support to Admin Operations</t>
  </si>
  <si>
    <t>OG10: Office APB/ APP Formulation</t>
  </si>
  <si>
    <t>OG8: Conduct of Evaluation Reviews and Assessment of Training Programs (Quarterly)</t>
  </si>
  <si>
    <t>Epson L3110 Refill Ink (Black))</t>
  </si>
  <si>
    <t>HP Inktank 310 Refill Ink (Black)</t>
  </si>
  <si>
    <t>Conduct of BI</t>
  </si>
  <si>
    <t>Printer Ink black</t>
  </si>
  <si>
    <t>Printer Ink maginta</t>
  </si>
  <si>
    <t>Printer Ink yellow</t>
  </si>
  <si>
    <t>Printer Ink blue</t>
  </si>
  <si>
    <t>Conduct of SSI</t>
  </si>
  <si>
    <t>ATR Cascading</t>
  </si>
  <si>
    <t>Support to Personal Scorecard Validation</t>
  </si>
  <si>
    <t>External Hard Drive 1 TB</t>
  </si>
  <si>
    <t>Support to unit Administrative logistical requirements</t>
  </si>
  <si>
    <t>Procurement of PAS</t>
  </si>
  <si>
    <t>YAMAHA MG12XU mixer 12 channel analog mixer</t>
  </si>
  <si>
    <t>JBL Wireless Microphone Rechargeable Original Genuine Professional Mic</t>
  </si>
  <si>
    <t>RS PRO Cable Mount XLR Connector, Female, 250 V ac, 3 Way, Silver Plating</t>
  </si>
  <si>
    <t>Kevler ZLX 12D Professional KR-708A 8" 500W Active Powered Karaoke Stereo Speakers</t>
  </si>
  <si>
    <t>Speaker Wire</t>
  </si>
  <si>
    <t>mtrs</t>
  </si>
  <si>
    <t>Office Supplies Expenses</t>
  </si>
  <si>
    <t>Bondpaper A4</t>
  </si>
  <si>
    <t>Folder Long w/ cover</t>
  </si>
  <si>
    <t>Bond Paper, legal size</t>
  </si>
  <si>
    <t>White board Marker, black</t>
  </si>
  <si>
    <t>Scissor</t>
  </si>
  <si>
    <t>Pentel Pen</t>
  </si>
  <si>
    <t>Paper Clip</t>
  </si>
  <si>
    <t>Clip Board</t>
  </si>
  <si>
    <t>Record Book</t>
  </si>
  <si>
    <t>Folder</t>
  </si>
  <si>
    <t>S1 - Recognition of Birthday Celebrants of the month</t>
  </si>
  <si>
    <t>Illustration Board</t>
  </si>
  <si>
    <t>Brown Envelope, legal size</t>
  </si>
  <si>
    <t>Marking Pen, whiteboard, black</t>
  </si>
  <si>
    <t>Sign Pen, black</t>
  </si>
  <si>
    <t>S1 - Conduct of Schooling Board Deliberation</t>
  </si>
  <si>
    <t>ATR - Scoreboard and Dashboard Operationalization</t>
  </si>
  <si>
    <t>ATR - iPerform Operationalization</t>
  </si>
  <si>
    <t>ATR - Personal Scorecard Validation</t>
  </si>
  <si>
    <t>ATR - Monthly Programs Review</t>
  </si>
  <si>
    <t>PA Annual General Inspection</t>
  </si>
  <si>
    <t>Support to ATR related activities</t>
  </si>
  <si>
    <t>Sign Pen .50 Blue Gel Type</t>
  </si>
  <si>
    <t>Brigade Annual General Inspection</t>
  </si>
  <si>
    <t>Paper Fastener (plastic)</t>
  </si>
  <si>
    <t>Folder white (long)</t>
  </si>
  <si>
    <t>Personal Scorecard Validation</t>
  </si>
  <si>
    <t>AGP Implementation(Selection of Best Company in ATR Management)</t>
  </si>
  <si>
    <t>Special Paper A4</t>
  </si>
  <si>
    <t>Scoreboard and Dashboard operationalization</t>
  </si>
  <si>
    <t>Support to Observance of Women's Month Celebration</t>
  </si>
  <si>
    <t>Ballpenx10</t>
  </si>
  <si>
    <t>Unit/Office Scorecard Validation</t>
  </si>
  <si>
    <t>Static Display.</t>
  </si>
  <si>
    <t>Photo Paper (A4)</t>
  </si>
  <si>
    <t>Acetate</t>
  </si>
  <si>
    <t>mtr</t>
  </si>
  <si>
    <t>Sportsfest</t>
  </si>
  <si>
    <t>Monthly Program Review</t>
  </si>
  <si>
    <t>1Perform Operationalization</t>
  </si>
  <si>
    <t>Support to Admin and Operational  Requirements of GAD Offices (PA-Wide)</t>
  </si>
  <si>
    <t>Brown Folder A4</t>
  </si>
  <si>
    <t>Publication/Distribution of Battalion Newsletter.</t>
  </si>
  <si>
    <t>Special Ppaer (A4) gsm 180</t>
  </si>
  <si>
    <t>StratCom Plan Implementation</t>
  </si>
  <si>
    <t>Support DRO Challenge</t>
  </si>
  <si>
    <t>Observance to 18th Day Campaign to End VAW</t>
  </si>
  <si>
    <t>On the Job Training (OJT) Personnel (Project Management &amp; Supervision)</t>
  </si>
  <si>
    <t>T-shirt w/ print</t>
  </si>
  <si>
    <t>Tarpaulin Printing</t>
  </si>
  <si>
    <t>Disposable Styro Food Pack</t>
  </si>
  <si>
    <t>Disposable Styro Cup</t>
  </si>
  <si>
    <t>Disposable Styro Bowl</t>
  </si>
  <si>
    <t>Disposable Plastic Spoon</t>
  </si>
  <si>
    <t>Disposable Plastic Fork</t>
  </si>
  <si>
    <t>Disposable Plastic Gloves</t>
  </si>
  <si>
    <t>Frosted Mug (with print)</t>
  </si>
  <si>
    <t>Paper Bag</t>
  </si>
  <si>
    <t>Photo paper (A4)</t>
  </si>
  <si>
    <t>Bond paper (A4)</t>
  </si>
  <si>
    <t>Biscuit (Assorted)</t>
  </si>
  <si>
    <t>Canned Juice</t>
  </si>
  <si>
    <t>Coffee (3 in 1)</t>
  </si>
  <si>
    <t>Support to Bloodletting Activity</t>
  </si>
  <si>
    <t>Coffee 50g</t>
  </si>
  <si>
    <t>Canned Tuna</t>
  </si>
  <si>
    <t>Disposable Cup</t>
  </si>
  <si>
    <t>Disposable Spoon</t>
  </si>
  <si>
    <t>Support to Participation of MPOC/CPOC and DC Meeting</t>
  </si>
  <si>
    <t>"Creation and/orMaintenance of GBVRSDesk"</t>
  </si>
  <si>
    <t>Steel Locker</t>
  </si>
  <si>
    <t>unit</t>
  </si>
  <si>
    <t>External Drive</t>
  </si>
  <si>
    <t>Brown Folder (Legal)</t>
  </si>
  <si>
    <t>Brown Folder (Short)</t>
  </si>
  <si>
    <t>Epson Ink (Black)</t>
  </si>
  <si>
    <t>Acrylic Paint (Brown)</t>
  </si>
  <si>
    <t>ltr</t>
  </si>
  <si>
    <t>Acrylic Paint (White)</t>
  </si>
  <si>
    <t>Paint Roller</t>
  </si>
  <si>
    <t>Styro Board</t>
  </si>
  <si>
    <t>White Board</t>
  </si>
  <si>
    <t>Puncher (2-whole)</t>
  </si>
  <si>
    <t>Glue Gun</t>
  </si>
  <si>
    <t>Double-sided Tape</t>
  </si>
  <si>
    <t>Laptop</t>
  </si>
  <si>
    <t>Conduct of Unit Conferences</t>
  </si>
  <si>
    <t>Coordination with Local Media</t>
  </si>
  <si>
    <t>Epson Ink</t>
  </si>
  <si>
    <t>Sticky Note</t>
  </si>
  <si>
    <t>Cartolina</t>
  </si>
  <si>
    <t>Plastic Folder</t>
  </si>
  <si>
    <t>"Conduct of Gender-Based Violence Referral System (GBVRS) Seminar"</t>
  </si>
  <si>
    <t>Cartolina (Assorted Color)</t>
  </si>
  <si>
    <t>Coffee Mug</t>
  </si>
  <si>
    <t>Paper Bag (Big)</t>
  </si>
  <si>
    <t>Notebook (with print)</t>
  </si>
  <si>
    <t>Candy (Assorted)</t>
  </si>
  <si>
    <t>Juice (Tetra Pack)</t>
  </si>
  <si>
    <t>Gender Sensitivity &amp; GAD Related Trainings</t>
  </si>
  <si>
    <t>Biscuit</t>
  </si>
  <si>
    <t>Support to BAGI</t>
  </si>
  <si>
    <t>Bond Paper (Legal)</t>
  </si>
  <si>
    <t>Sliding Folder (A4)</t>
  </si>
  <si>
    <t>Sliding Folder (Legal)</t>
  </si>
  <si>
    <t>Paper Fastener</t>
  </si>
  <si>
    <t>Letter Tabings</t>
  </si>
  <si>
    <t>GAD Accomplishment Reports  and GAD Plan and Budget Review</t>
  </si>
  <si>
    <t>Flash Drive (16gb)</t>
  </si>
  <si>
    <t>Plastic Paper Board</t>
  </si>
  <si>
    <t>Support to Brigade Communication Plan</t>
  </si>
  <si>
    <t>Conduct of Spiritual Enlightenment</t>
  </si>
  <si>
    <t>Conduct of Pre-Construction Conferences</t>
  </si>
  <si>
    <t>Support to Personnel and Equipment Assistant to other Government Agencies (Environmental Protection Program)</t>
  </si>
  <si>
    <t>Support to ENCAP</t>
  </si>
  <si>
    <t>Support to PAGI</t>
  </si>
  <si>
    <t>Support to Conduct Mandatory Drug Test</t>
  </si>
  <si>
    <t>Drug Test Kit</t>
  </si>
  <si>
    <t>SSI</t>
  </si>
  <si>
    <t>Certificate Frame</t>
  </si>
  <si>
    <t>Special Bond Paper (A4)</t>
  </si>
  <si>
    <t>Ball Pen</t>
  </si>
  <si>
    <t>Support to Stakeholder Satisfaction Rating Survey</t>
  </si>
  <si>
    <t>Certificate Paper, A4</t>
  </si>
  <si>
    <t>Sliding Folder, A4</t>
  </si>
  <si>
    <t>Ballpen blue</t>
  </si>
  <si>
    <t>Note pad 3"x 4" (yellow)</t>
  </si>
  <si>
    <t>pds</t>
  </si>
  <si>
    <t>Tape Packaging 48mm 2x8</t>
  </si>
  <si>
    <t>Air Freshener 280ml (lemon scent)</t>
  </si>
  <si>
    <t>OG1: Awards &amp; Decorations Board Deliberation</t>
  </si>
  <si>
    <t>pencil</t>
  </si>
  <si>
    <t>A4 Bond Paper</t>
  </si>
  <si>
    <t>Photo Frame</t>
  </si>
  <si>
    <t>Folder, Green, Expandable</t>
  </si>
  <si>
    <t>Folder, Green, Transparent with sliding clip</t>
  </si>
  <si>
    <t>Packaging Tape</t>
  </si>
  <si>
    <t>OG1: Assignment/Reassignment Board Deliberation</t>
  </si>
  <si>
    <t>sign pen</t>
  </si>
  <si>
    <t>Bond paper premium grade A4</t>
  </si>
  <si>
    <t>Folder (Long)</t>
  </si>
  <si>
    <t>Marker Pen Permanent (Asstd)</t>
  </si>
  <si>
    <t>Plastic Folder (A4) with Slider</t>
  </si>
  <si>
    <t>Plastic Paper Fastener</t>
  </si>
  <si>
    <t>File Holder (Double Legal)</t>
  </si>
  <si>
    <t>Staple Wire No.35</t>
  </si>
  <si>
    <t>Ballpen (Retractable)</t>
  </si>
  <si>
    <t>OG3: Conduct of Campaign Support Assessment</t>
  </si>
  <si>
    <t>Ballpen, Blue</t>
  </si>
  <si>
    <t>GAD: Operationalization of GBVRS Desk</t>
  </si>
  <si>
    <t>Air Freshener, Spray</t>
  </si>
  <si>
    <t>Alcohol 70% 500ml</t>
  </si>
  <si>
    <t>Bond Paper (A4 Size)</t>
  </si>
  <si>
    <t>Sign pen (blue)</t>
  </si>
  <si>
    <t>Ink  EPSON  Black</t>
  </si>
  <si>
    <t>Ink  EPSON Cyan</t>
  </si>
  <si>
    <t>btl`</t>
  </si>
  <si>
    <t>Ink EPSON  Magenta</t>
  </si>
  <si>
    <t>Zonrox Bleach,  1000ml</t>
  </si>
  <si>
    <t>Hand soap liquid 250ml</t>
  </si>
  <si>
    <t>Stapler Standard Size #14</t>
  </si>
  <si>
    <t>Tape Dispenser, Table Top</t>
  </si>
  <si>
    <t>Tape, Adhesive 24mm x 50m</t>
  </si>
  <si>
    <t>Glue Multi Purpose 250ml</t>
  </si>
  <si>
    <t>Green Transparent Folder A4</t>
  </si>
  <si>
    <t>MEDENSEC: Replenishment of Individual Personal Aid Kit (IPAK)</t>
  </si>
  <si>
    <t>scissors small</t>
  </si>
  <si>
    <t>Ball Pen (Blue)</t>
  </si>
  <si>
    <t>Cutter heavy duty</t>
  </si>
  <si>
    <t>Cutter blade for heavy duty cutter</t>
  </si>
  <si>
    <t>tube</t>
  </si>
  <si>
    <t>Fastener for paper, plastic</t>
  </si>
  <si>
    <t>Folder Sliding transparent A4 (green)</t>
  </si>
  <si>
    <t>Folder Sliding transparent legal (green)</t>
  </si>
  <si>
    <t>Glue all purpose 200 grms</t>
  </si>
  <si>
    <t>blts</t>
  </si>
  <si>
    <t>Note pad 3"x 3" (yellow)</t>
  </si>
  <si>
    <t>pads</t>
  </si>
  <si>
    <t>Index tab self adhesive green (10's/box)</t>
  </si>
  <si>
    <t>Scissors 65mm</t>
  </si>
  <si>
    <t>Sign pen liquid gel type (black)</t>
  </si>
  <si>
    <t>Sign pen liquid gel type (blue)</t>
  </si>
  <si>
    <t>Staple wire standard</t>
  </si>
  <si>
    <t>Staple wire #10</t>
  </si>
  <si>
    <t>Stapler, heavy duty, standard w/ remover</t>
  </si>
  <si>
    <t>Tape masking 24mm</t>
  </si>
  <si>
    <t>Tape packaging 48mm 2x80</t>
  </si>
  <si>
    <t>Air Freshener 280ml (lemon)</t>
  </si>
  <si>
    <t>gal</t>
  </si>
  <si>
    <t>A4 Coupon bond</t>
  </si>
  <si>
    <t>staple</t>
  </si>
  <si>
    <t>paper clip</t>
  </si>
  <si>
    <t>OG1: Schooling Board Deliberation</t>
  </si>
  <si>
    <t>MEDENSEC: Support for Stakeholder Engagements</t>
  </si>
  <si>
    <t>Ethyl Alcohol (1000ml)</t>
  </si>
  <si>
    <t>BSM: Selection of Best NCO of the quarter</t>
  </si>
  <si>
    <t>Marker, Permanent (Blue)</t>
  </si>
  <si>
    <t>Marker, Permanent (Black)</t>
  </si>
  <si>
    <t>Marker, Whiteboard (Black)</t>
  </si>
  <si>
    <t>Marker, Whiteboard (Red)</t>
  </si>
  <si>
    <t>Paper, Multicopy (A4) 80 GSM</t>
  </si>
  <si>
    <t>Correction Tape</t>
  </si>
  <si>
    <t>Sign Pen - blue</t>
  </si>
  <si>
    <t>Sign Pen - green</t>
  </si>
  <si>
    <t>Record Book (80 pages)</t>
  </si>
  <si>
    <t>Note Pad Stick on (3x3 inches)</t>
  </si>
  <si>
    <t>FOLDER PLASTIC (Green), A4, 50 p</t>
  </si>
  <si>
    <t>bun</t>
  </si>
  <si>
    <t>Special Paper (10 Shts)</t>
  </si>
  <si>
    <t>Staple Wire, STANDARD</t>
  </si>
  <si>
    <t>Glue Stick</t>
  </si>
  <si>
    <t>Tape, masking 24mm width</t>
  </si>
  <si>
    <t>Tape, Transparent, 24mm width</t>
  </si>
  <si>
    <t>ALCOHOL, ethyl, 68%-70%</t>
  </si>
  <si>
    <t>TOILET TISSUE PAPER 2</t>
  </si>
  <si>
    <t>TRASHBAG, plastic</t>
  </si>
  <si>
    <t>INSECTICIDE&lt; aerosol type</t>
  </si>
  <si>
    <t>AIR FRESHENER, aerosol type</t>
  </si>
  <si>
    <t>Ballpen - blue</t>
  </si>
  <si>
    <t>Ballpen - green</t>
  </si>
  <si>
    <t>Ball pen (black)</t>
  </si>
  <si>
    <t>Ball pen (blue)</t>
  </si>
  <si>
    <t>Bond paper premium grade legal size</t>
  </si>
  <si>
    <t>OG1: Conduct to PFT</t>
  </si>
  <si>
    <t>OG1: Promotion Board Deliberation</t>
  </si>
  <si>
    <t>OG3: Management and Supervision</t>
  </si>
  <si>
    <t>TAPE, DOUBLE SIDED 1"</t>
  </si>
  <si>
    <t>STAMP PAD, FELT, bed dimension: 60mm x 100mm</t>
  </si>
  <si>
    <t>STAMP PAD INK, purple or violet, 50ml (min.)</t>
  </si>
  <si>
    <t>SIGN PEN, BL-GC4 Gtec 0.4</t>
  </si>
  <si>
    <t>PINS, PUSH 100'S</t>
  </si>
  <si>
    <t>RULER, STEEL 18"</t>
  </si>
  <si>
    <t>RECORD BOOK, 500 PAGES, size: 214mm x 278mm min</t>
  </si>
  <si>
    <t>PENCIL,#2 LEAD WITH ERASER, 12 dozens per box (mongol)</t>
  </si>
  <si>
    <t>PAPER, MULTICOPY, 70gsm, size: 216mm x 330mm (Legal)</t>
  </si>
  <si>
    <t>Bond Paper A3</t>
  </si>
  <si>
    <t>PAPER, MULTICOPY, 80gsm, size: 210mm x 297mm (A4)</t>
  </si>
  <si>
    <t>NOTEPAD, STICK-ON, 3X4, 100 sheets per pad</t>
  </si>
  <si>
    <t>NOTEPAD, STICK-ON, 3X3, 100 sheets per pad</t>
  </si>
  <si>
    <t>MARKER, WHITEBOARD</t>
  </si>
  <si>
    <t>MARKER, PERMANENT, bullet type,</t>
  </si>
  <si>
    <t>MARKER, HIGHLIGHTENER (STABILO)</t>
  </si>
  <si>
    <t>FOLDER, WHITE (SHORT) KRAFT</t>
  </si>
  <si>
    <t>FOLDER, WHITE (LONG) KRAFT</t>
  </si>
  <si>
    <t>FASTENER, PLASTIC (PRINCE)</t>
  </si>
  <si>
    <t>ENVELOPE, BROWN (SHORT OFFICEMAX</t>
  </si>
  <si>
    <t>ENVELOPE, BROWN (LONG) OFFICEMAX</t>
  </si>
  <si>
    <t>CUTTER KNIFE</t>
  </si>
  <si>
    <t>CUTTER BLADE, 10 pieces per tube</t>
  </si>
  <si>
    <t>tubes</t>
  </si>
  <si>
    <t>CORRECTION TAPE, (MR WHIMPER)</t>
  </si>
  <si>
    <t>BALLPEN, 0.5</t>
  </si>
  <si>
    <t>Fastener for paper plastic</t>
  </si>
  <si>
    <t>Folder sliding transparent A4 (green)</t>
  </si>
  <si>
    <t>Folder Legal (White)</t>
  </si>
  <si>
    <t>Folder Legal (Brown)</t>
  </si>
  <si>
    <t>Folder Legal (Green)</t>
  </si>
  <si>
    <t>Glue all purpose 200grms</t>
  </si>
  <si>
    <t>jar</t>
  </si>
  <si>
    <t>Tape transparent 48mm</t>
  </si>
  <si>
    <t>Air freshener 280ml (lemon)</t>
  </si>
  <si>
    <t>Alcohol 70% Isopropyll 500ml (ethyl)</t>
  </si>
  <si>
    <t>Broom soft (tambo)</t>
  </si>
  <si>
    <t>Toilet cleaner</t>
  </si>
  <si>
    <t>Mop handle heavy duty</t>
  </si>
  <si>
    <t>Mop head made of rayon</t>
  </si>
  <si>
    <t>Muriatic acid 460ml</t>
  </si>
  <si>
    <t>Sign Pen Liquid Gel Type (Blue)</t>
  </si>
  <si>
    <t>Folder  White (Long)</t>
  </si>
  <si>
    <t>Folder  Green (Long)</t>
  </si>
  <si>
    <t>Marker, Pernanent (Blue)</t>
  </si>
  <si>
    <t>Marker, Pernanent (Black)</t>
  </si>
  <si>
    <t>Paper fastener, for paper, plastic</t>
  </si>
  <si>
    <t>Glue, All Purpose 200grams</t>
  </si>
  <si>
    <t>Eraser</t>
  </si>
  <si>
    <t>Stampad, Felt</t>
  </si>
  <si>
    <t>Stampad, Ink, Violet</t>
  </si>
  <si>
    <t>Air Freshener, 280 ml</t>
  </si>
  <si>
    <t>Alcohol, 68-72% Ethanol (Ethyl)</t>
  </si>
  <si>
    <t>Expanded Envelope (Brown)</t>
  </si>
  <si>
    <t>Paper Clip Gem Type, 32mm 100/bx</t>
  </si>
  <si>
    <t>Note Pad (2"X3")</t>
  </si>
  <si>
    <t>Masking Tape 24mm</t>
  </si>
  <si>
    <t>Packaging Tape 48mm (50M)</t>
  </si>
  <si>
    <t>Blade, Heavy Duty (L500), 10pcs/Pck</t>
  </si>
  <si>
    <t>Stapler, Heavy Duty, Standard</t>
  </si>
  <si>
    <t>Soft Broom</t>
  </si>
  <si>
    <t>Dust Pan</t>
  </si>
  <si>
    <t>DVD ( Re-writable)</t>
  </si>
  <si>
    <t>Ballpen (Blue)</t>
  </si>
  <si>
    <t>BSM: Junior NCO Forum</t>
  </si>
  <si>
    <t>OESPA: Support OESPA Monthly Accomplishment Report for Submission to H-Hqs (2nd Qtr)</t>
  </si>
  <si>
    <t>Biscuit, Flakes</t>
  </si>
  <si>
    <t>Bondpaper A4 80GSM</t>
  </si>
  <si>
    <t>OESPA: Support OESPA Monthly Accomplishment Report for Submission to H-Hqs (4th Qtr)</t>
  </si>
  <si>
    <t>Staple Wire (# 35)</t>
  </si>
  <si>
    <t>Certficate Paper</t>
  </si>
  <si>
    <t>Floor Mop</t>
  </si>
  <si>
    <t>Bond paper (Legal)</t>
  </si>
  <si>
    <t>Sign pen (Blue)</t>
  </si>
  <si>
    <t>Sign pen (Red)</t>
  </si>
  <si>
    <t>Plastic envelop (long)</t>
  </si>
  <si>
    <t>Plastic envelop (Short)</t>
  </si>
  <si>
    <t>Folder, White (Long)</t>
  </si>
  <si>
    <t>Correction tape refill</t>
  </si>
  <si>
    <t>Air Freshener,  Lemon, Sweet and Citrus 300ml</t>
  </si>
  <si>
    <t>DETERGENT POWDER, all purpose, 1kg per plastic pouch</t>
  </si>
  <si>
    <t>Dishwashing Liquid 250ml</t>
  </si>
  <si>
    <t>Doormat ,(Cloth)</t>
  </si>
  <si>
    <t>Facial  Tissue 380's</t>
  </si>
  <si>
    <t>Muriatic Acid (1/2 Gal)</t>
  </si>
  <si>
    <t>RAGS, ALL COTTON, 32 pieces per kilo per bundle</t>
  </si>
  <si>
    <t>Hand soap liquid (250 ml)</t>
  </si>
  <si>
    <t>Sanitizer Handwash 500 ml</t>
  </si>
  <si>
    <t>Trash bag Garbage Medium 10s</t>
  </si>
  <si>
    <t>A4 Bond paper</t>
  </si>
  <si>
    <t>OESPA: Conduct of Family Conferrence &amp; meeting</t>
  </si>
  <si>
    <t>Paper, Multicopy, 80gsm (A4)</t>
  </si>
  <si>
    <t>Tape, transparent, 24mm</t>
  </si>
  <si>
    <t>Paper, Multicopy, 80gsm (Legal)</t>
  </si>
  <si>
    <t>OG8: Conduct of G8 Family Conference/Meetings</t>
  </si>
  <si>
    <t>White folder (Lega) size 10pcs/pck</t>
  </si>
  <si>
    <t>Ballpen - blue 0.5 tip</t>
  </si>
  <si>
    <t>Marker, permanent, black</t>
  </si>
  <si>
    <t>Marker, whiteboard, black</t>
  </si>
  <si>
    <t>Correction tape</t>
  </si>
  <si>
    <t>Ballpen ( Black)</t>
  </si>
  <si>
    <t>Sliding Folder Long (Green)</t>
  </si>
  <si>
    <t>Note Pad (3"x4" Assorted Colors)</t>
  </si>
  <si>
    <t>Brown Folder (Legal Size)</t>
  </si>
  <si>
    <t>Brown Envelop (Legal size)</t>
  </si>
  <si>
    <t>scissors</t>
  </si>
  <si>
    <t>Puncher</t>
  </si>
  <si>
    <t>Stapler HD-50R</t>
  </si>
  <si>
    <t>Staple wire</t>
  </si>
  <si>
    <t>dustpan</t>
  </si>
  <si>
    <t>soft broom</t>
  </si>
  <si>
    <t>stick broom</t>
  </si>
  <si>
    <t>trash can</t>
  </si>
  <si>
    <t>mop</t>
  </si>
  <si>
    <t>BSM: Support EW Forum</t>
  </si>
  <si>
    <t>OG8: POI and Curriculum Review and development</t>
  </si>
  <si>
    <t>Note Book 50 Leaves</t>
  </si>
  <si>
    <t>OG1: Support to the Conduct of CS Trade Test</t>
  </si>
  <si>
    <t>photo paper A4</t>
  </si>
  <si>
    <t>OG8: Training SOP's, Policy, Directives assessment and Review</t>
  </si>
  <si>
    <t>Correction tape 6m</t>
  </si>
  <si>
    <t>Battery AA</t>
  </si>
  <si>
    <t>Battery AAA</t>
  </si>
  <si>
    <t>Folder sliding transparent legal (green)</t>
  </si>
  <si>
    <t>Marker flourescent 3 colors</t>
  </si>
  <si>
    <t>Note pad 3"x4" (yellow)</t>
  </si>
  <si>
    <t>Pencil lead with eraser</t>
  </si>
  <si>
    <t>Puncher heavy duty</t>
  </si>
  <si>
    <t>Record book 500 pages</t>
  </si>
  <si>
    <t>Tape masking 48mm</t>
  </si>
  <si>
    <t>Detergent powder 47grms</t>
  </si>
  <si>
    <t>pouch</t>
  </si>
  <si>
    <t>Dishwashing liquid with foam</t>
  </si>
  <si>
    <t>Rags</t>
  </si>
  <si>
    <t>kls</t>
  </si>
  <si>
    <t>Bond paper A4</t>
  </si>
  <si>
    <t>Bond paper Legal</t>
  </si>
  <si>
    <t>Highlighter</t>
  </si>
  <si>
    <t>white board marker assorted</t>
  </si>
  <si>
    <t>OG1: Reenlistment Board Deliberation</t>
  </si>
  <si>
    <t>OG3: Conduct of Command Conference</t>
  </si>
  <si>
    <t>Air Freshener</t>
  </si>
  <si>
    <t>Ethyl Alcohol</t>
  </si>
  <si>
    <t>Toilet Bowl Cleaner</t>
  </si>
  <si>
    <t>Muriatic Acid</t>
  </si>
  <si>
    <t>Zonrox</t>
  </si>
  <si>
    <t>Domex</t>
  </si>
  <si>
    <t>Hand Sanitizer</t>
  </si>
  <si>
    <t>Tissue</t>
  </si>
  <si>
    <t>Conduct of Financial Management Seminar</t>
  </si>
  <si>
    <t>paper fastener</t>
  </si>
  <si>
    <t>Glue 130 gms</t>
  </si>
  <si>
    <t>Folder Long</t>
  </si>
  <si>
    <t>TOILET TISSUE PAPER</t>
  </si>
  <si>
    <t>TISSUE, interfolded paper towel</t>
  </si>
  <si>
    <t>STAPLE WIRE, standard</t>
  </si>
  <si>
    <t>TAPE, transparent, 48mm</t>
  </si>
  <si>
    <t>WASTEBASKET, non-rigid plastic</t>
  </si>
  <si>
    <t>BROOM, soft, tambo</t>
  </si>
  <si>
    <t>RECORD BOOK</t>
  </si>
  <si>
    <t>book</t>
  </si>
  <si>
    <t>Support to Scoreboard and Dashboard Validation</t>
  </si>
  <si>
    <t>Deliberation of unit APB/APP and GPB</t>
  </si>
  <si>
    <t>Brown Envelope Long (100's)</t>
  </si>
  <si>
    <t>Glue Stick 1.27oz</t>
  </si>
  <si>
    <t>NOTE PAD, stick on, 50mm x 76mm (2" x 3") min</t>
  </si>
  <si>
    <t>Formulation of unit APB/APP and GPB</t>
  </si>
  <si>
    <t>Observance to 18 day campaign to End VAW</t>
  </si>
  <si>
    <t>Conduct of TI&amp;E</t>
  </si>
  <si>
    <t>Observance to National Women's Month Celebration</t>
  </si>
  <si>
    <t>Support to Board Deliberation</t>
  </si>
  <si>
    <t>Support to Admin and operational requirements of GAD offices</t>
  </si>
  <si>
    <t>MEDENSEC:  Procurement of Drugs and Medicines</t>
  </si>
  <si>
    <t>Losartan Potassium100mg Tab 100s</t>
  </si>
  <si>
    <t>Mefenamic Acid 500mg Cap 100s</t>
  </si>
  <si>
    <t>Amlodipine 5mg Tab 100s</t>
  </si>
  <si>
    <t>Amlodipine 10mg Tab 100s</t>
  </si>
  <si>
    <t>Amoxicillin 500mg Cap 100s</t>
  </si>
  <si>
    <t>Carbocisteine 500mg Cap 100s</t>
  </si>
  <si>
    <t>Ceterizine 10mg Tab 100s</t>
  </si>
  <si>
    <t>Ciprofloxacin 500mg Tab 100s</t>
  </si>
  <si>
    <t>Loperamide Hcl 2mg Cap 100s</t>
  </si>
  <si>
    <t>Losartan Potassium  50mg Tab 100s</t>
  </si>
  <si>
    <t>Nifedipine 30mg</t>
  </si>
  <si>
    <t>tabs</t>
  </si>
  <si>
    <t>Paracetamol  500mg Tab</t>
  </si>
  <si>
    <t>Tranexamic Acid 500mg 100 tab</t>
  </si>
  <si>
    <t>Erythromycin 500mg tab x 100s</t>
  </si>
  <si>
    <t>Cefalexin 500mg Cap</t>
  </si>
  <si>
    <t>Celecoxib Saphlecox 200mg Cap 100s</t>
  </si>
  <si>
    <t>Co-Amoxiclav 625mg Tab 21s</t>
  </si>
  <si>
    <t>Metronidazole 500mg Tab 100s</t>
  </si>
  <si>
    <t>Omeprazole 20mg Cap 100s</t>
  </si>
  <si>
    <t>Symdex-D 25mg/2mg/325mg Tab</t>
  </si>
  <si>
    <t>Zinc Oxide + Calamine ointment 3.5g</t>
  </si>
  <si>
    <t>schts</t>
  </si>
  <si>
    <t>Amoxicillin 250mg Cap 100s</t>
  </si>
  <si>
    <t>Mefenamic Acid 250mg Cap 100s</t>
  </si>
  <si>
    <t>Support to Replenishment of IFAK</t>
  </si>
  <si>
    <t>Gauze Roll and Pad</t>
  </si>
  <si>
    <t>Elastic Bandage</t>
  </si>
  <si>
    <t>Antiseptic Wipes</t>
  </si>
  <si>
    <t>Scissors</t>
  </si>
  <si>
    <t>Tweezers</t>
  </si>
  <si>
    <t>Adhesive Tapes</t>
  </si>
  <si>
    <t>Safety Pins</t>
  </si>
  <si>
    <t>Triangular Bandage</t>
  </si>
  <si>
    <t>Sterile Gauze</t>
  </si>
  <si>
    <t>Betadine</t>
  </si>
  <si>
    <t>Gloves</t>
  </si>
  <si>
    <t>Thermometer</t>
  </si>
  <si>
    <t>Support to Sustainment of CLS Kit</t>
  </si>
  <si>
    <t>Adhesive Tape</t>
  </si>
  <si>
    <t>Elastic Gauze Bandage 5cm</t>
  </si>
  <si>
    <t>Elastic Gauze Bandage 7cm</t>
  </si>
  <si>
    <t>Sterile Sponge 10cm</t>
  </si>
  <si>
    <t>Sterile Gauze 5cm</t>
  </si>
  <si>
    <t>Cotton Wall Pack</t>
  </si>
  <si>
    <t>Adhesive Plasters</t>
  </si>
  <si>
    <t>Knuckle Adhesive Plasters</t>
  </si>
  <si>
    <t>Butterfly Adhesive Plasters</t>
  </si>
  <si>
    <t>Adhesive Dressing (10x6cm)</t>
  </si>
  <si>
    <t>Cleaning Wipes</t>
  </si>
  <si>
    <t>Wet Tissue</t>
  </si>
  <si>
    <t>Triangular Bandage TNT</t>
  </si>
  <si>
    <t>Clinical Thermometer</t>
  </si>
  <si>
    <t>Sustainment of CLS Kits</t>
  </si>
  <si>
    <t>Alcohol 500ml</t>
  </si>
  <si>
    <t>Povidone Iodine 120ml</t>
  </si>
  <si>
    <t>Field Dressing 7 x 8</t>
  </si>
  <si>
    <t>Field Dressing 4 x 6</t>
  </si>
  <si>
    <t>Surgical Gloves</t>
  </si>
  <si>
    <t>Muslin Bandage</t>
  </si>
  <si>
    <t>Elastic Bandage 3 x 5</t>
  </si>
  <si>
    <t>Gauze 4 x 4</t>
  </si>
  <si>
    <t>Adhesive Plaster</t>
  </si>
  <si>
    <t>OG2: Conduct of Random Drug Testing (Q1)</t>
  </si>
  <si>
    <t>Testing Kit</t>
  </si>
  <si>
    <t>Specimen Bottle</t>
  </si>
  <si>
    <t>MEDENSEC: Replenishment of Combat  Life Saver Kit (CLS Kit)</t>
  </si>
  <si>
    <t>IV set</t>
  </si>
  <si>
    <t>Butterfly Gauge 22</t>
  </si>
  <si>
    <t>Hydrogen peroxide 10v x 250ml</t>
  </si>
  <si>
    <t>Povidone Iodine 10%  120ml</t>
  </si>
  <si>
    <t>Elastic Bandage 4x5</t>
  </si>
  <si>
    <t>Gauze 3x3</t>
  </si>
  <si>
    <t>Surgical gloves #7</t>
  </si>
  <si>
    <t>Cotton Balls</t>
  </si>
  <si>
    <t>Roller (gauze) Bandage 4x6</t>
  </si>
  <si>
    <t>Adhesive Plaster 1”(3m)</t>
  </si>
  <si>
    <t>Adhesive Plaster 2”(3m)</t>
  </si>
  <si>
    <t>Band aid x12’</t>
  </si>
  <si>
    <t>Orthoptic Eye Patch 3M</t>
  </si>
  <si>
    <t>Rubber Torniquet/meter</t>
  </si>
  <si>
    <t>Muslin bandage</t>
  </si>
  <si>
    <t>Safety Pin</t>
  </si>
  <si>
    <t>D5NSS 500ml</t>
  </si>
  <si>
    <t>MEDENSEC: Procurement of Dental Laboratory Supplies</t>
  </si>
  <si>
    <t>Light Cure Filling Materials  Charm fill</t>
  </si>
  <si>
    <t>Lignospan Anesthetic Carpules</t>
  </si>
  <si>
    <t>Dental X-ray Film</t>
  </si>
  <si>
    <t>Topical Anesthetic Gel, 3ml</t>
  </si>
  <si>
    <t>Matrix Bond</t>
  </si>
  <si>
    <t>CIDEX 1gal</t>
  </si>
  <si>
    <t>Micro brush applicator</t>
  </si>
  <si>
    <t>Prophylactic Pastes</t>
  </si>
  <si>
    <t>Ejector Tips</t>
  </si>
  <si>
    <t>Face Masks</t>
  </si>
  <si>
    <t>Disposable Gloves Medium,</t>
  </si>
  <si>
    <t>Disposable Gloves Large</t>
  </si>
  <si>
    <t>IRM Caulk big</t>
  </si>
  <si>
    <t>Disposable Dental Needle G-27 (short)</t>
  </si>
  <si>
    <t>Disposable Dental Needle G-27 (Long)</t>
  </si>
  <si>
    <t>Dental Burs (Resto burs) assorted</t>
  </si>
  <si>
    <t>Dental Bibs 4ply</t>
  </si>
  <si>
    <t>Dental Floss</t>
  </si>
  <si>
    <t>Non-Woven Sponges 2"x2" 100pcs/pck</t>
  </si>
  <si>
    <t>Cotton balls  300 balls</t>
  </si>
  <si>
    <t>Glass lonomer GC FUJI 2 pow 15g Liq 8g</t>
  </si>
  <si>
    <t>Bonding Agents  5ml</t>
  </si>
  <si>
    <t>Dental Stones 1kilogram</t>
  </si>
  <si>
    <t>Chlorhexedine hcl big</t>
  </si>
  <si>
    <t>Alginate Impression Materials  1lbs</t>
  </si>
  <si>
    <t>Dental Gauze 4x4 ply 200pcs/pck</t>
  </si>
  <si>
    <t>Mouthwash 250ml</t>
  </si>
  <si>
    <t>Diestone 1kg</t>
  </si>
  <si>
    <t>MEDENSEC: Procurement of Medical Laboratory Supplies</t>
  </si>
  <si>
    <t>Disposable Gloves Medium</t>
  </si>
  <si>
    <t>Hydrogen peroxide 10v x 250ml q</t>
  </si>
  <si>
    <t>MEDENSEC: Support to celebration of National Dental Health Month</t>
  </si>
  <si>
    <t>Toothbrush</t>
  </si>
  <si>
    <t>Toothpaste</t>
  </si>
  <si>
    <t>Mouthwash 100ml</t>
  </si>
  <si>
    <t>OG2: Conduct of Random Drug Testing (Q4)</t>
  </si>
  <si>
    <t>OG2: Conduct of Random Drug Testing (Q3)</t>
  </si>
  <si>
    <t>Alcohol 70% 120ml</t>
  </si>
  <si>
    <t>Elastic bandage 3"x 5'' yard</t>
  </si>
  <si>
    <t>First Aid Paper Tape  2.5cm x 5m</t>
  </si>
  <si>
    <t>Surgical Gloves Size 7.0</t>
  </si>
  <si>
    <t>Gauze Pads 3 x 3</t>
  </si>
  <si>
    <t>Povidone Iodine wound Solution 10 ml</t>
  </si>
  <si>
    <t>OG2: Conduct of Mandatory Drug Testing</t>
  </si>
  <si>
    <t>OG2: Conduct of Random Drug Testing (Q2)</t>
  </si>
  <si>
    <t>Procurement of Carpentry Tools Set</t>
  </si>
  <si>
    <t>Grinder</t>
  </si>
  <si>
    <t>Plainer</t>
  </si>
  <si>
    <t>Procurement of Plumbing Tools Set</t>
  </si>
  <si>
    <t>Plumbing Tools</t>
  </si>
  <si>
    <t>Procurement of Masonry Tools Set</t>
  </si>
  <si>
    <t>Masonry Tools</t>
  </si>
  <si>
    <t>Procurement of Electrical Tools Set</t>
  </si>
  <si>
    <t>Electrical Tools</t>
  </si>
  <si>
    <t>Procurement of Quartermaster Equipment (Bed, Cot)</t>
  </si>
  <si>
    <t>Bed, Cot</t>
  </si>
  <si>
    <t>Procurement of One Bagger Mixer</t>
  </si>
  <si>
    <t>Bagger Mixer</t>
  </si>
  <si>
    <t>S6 - Procurement of A3 Printer</t>
  </si>
  <si>
    <t>A3 Printer</t>
  </si>
  <si>
    <t>S6 - Procurement of Multimedia Projector</t>
  </si>
  <si>
    <t>Projector</t>
  </si>
  <si>
    <t>GAD: Enhancement of Breastfeeding Facility</t>
  </si>
  <si>
    <t>Aircon</t>
  </si>
  <si>
    <t>BSJA: Mini Library for all personnel</t>
  </si>
  <si>
    <t>Water Dispenser</t>
  </si>
  <si>
    <t>Coffee maker (Electric Capsule Pressure Coffee machine)</t>
  </si>
  <si>
    <t>OG3: Enhancement of Office</t>
  </si>
  <si>
    <t>Split Type Aircon Inverter 2.0HP</t>
  </si>
  <si>
    <t>Copper Tube 1/2" dia</t>
  </si>
  <si>
    <t>ft</t>
  </si>
  <si>
    <t>Copper Tube 1/4" dia</t>
  </si>
  <si>
    <t>Rubber Insulation 1/2" x 1/2"</t>
  </si>
  <si>
    <t>lngth</t>
  </si>
  <si>
    <t>Rubber Insulation 1/4" x 1/2"</t>
  </si>
  <si>
    <t>Circuit Breaker 30A Surface Type</t>
  </si>
  <si>
    <t>3.5mm THHN Wire</t>
  </si>
  <si>
    <t>2.0 THHN Wire</t>
  </si>
  <si>
    <t>Angle Bar 1 1/2 x 1 1/2 x 3.0mm (Bracket)</t>
  </si>
  <si>
    <t>Steel Sleeve Expansion Bolt</t>
  </si>
  <si>
    <t>Procurement of ICT Equipment</t>
  </si>
  <si>
    <t>License OS</t>
  </si>
  <si>
    <t>Anti-Virus</t>
  </si>
  <si>
    <t>Desktop Computer</t>
  </si>
  <si>
    <t>Wireless Microphone</t>
  </si>
  <si>
    <t>Printer (with or without scanner)</t>
  </si>
  <si>
    <t>S7 - Procurement of ICT Equipment</t>
  </si>
  <si>
    <t>DSLR Camera</t>
  </si>
  <si>
    <t>pcc</t>
  </si>
  <si>
    <t>S6 - R &amp; M of ICT Equipment</t>
  </si>
  <si>
    <t>Random Access Memory</t>
  </si>
  <si>
    <t>Main Board</t>
  </si>
  <si>
    <t>Power Supply</t>
  </si>
  <si>
    <t>Hard Disk Drive</t>
  </si>
  <si>
    <t>Printer</t>
  </si>
  <si>
    <t>Procurement of computer software (Anti-virus)</t>
  </si>
  <si>
    <t>Anti-Virus Software</t>
  </si>
  <si>
    <t>lot</t>
  </si>
  <si>
    <t>Repair and Maintenance of Public Address System (PAS)</t>
  </si>
  <si>
    <t>Microphone (Wireless)</t>
  </si>
  <si>
    <t>Microphone holder (stand)</t>
  </si>
  <si>
    <t>Procurement of License OS</t>
  </si>
  <si>
    <t>OS</t>
  </si>
  <si>
    <t>Procurement of Commercial Radio</t>
  </si>
  <si>
    <t>Commercial Radio</t>
  </si>
  <si>
    <t>BGSMO: Procurement of GSMO ICT Equipment</t>
  </si>
  <si>
    <t>Computer set</t>
  </si>
  <si>
    <t>OG6: Enhancement of Data Storage</t>
  </si>
  <si>
    <t>Procurement of NAS</t>
  </si>
  <si>
    <t>OG6: Enhancement of Network connectivity</t>
  </si>
  <si>
    <t>TP-LINK TLR480T</t>
  </si>
  <si>
    <t>TP-LINK TLSG-1016D</t>
  </si>
  <si>
    <t>TP-LINK TLSG-1024</t>
  </si>
  <si>
    <t>FOC 8SC Z1000M GIGABIT ETHERNET</t>
  </si>
  <si>
    <t>1 PAIR 1000Mbps A/B GIGABIT FOC MEDIA CONVERTER</t>
  </si>
  <si>
    <t>TP-LINK LS1005G 5PORTS</t>
  </si>
  <si>
    <t>ESC250D SC APC</t>
  </si>
  <si>
    <t>RJ45 PASSTHROUGH</t>
  </si>
  <si>
    <t>FOC TOOLKIT</t>
  </si>
  <si>
    <t>FIBER OPTIC CABLE SINGLE CORE</t>
  </si>
  <si>
    <t>CABLE TIE</t>
  </si>
  <si>
    <t>NIIMBOT LABELING MACHINE</t>
  </si>
  <si>
    <t>NIIMBOT CARTRIDGE PAPER</t>
  </si>
  <si>
    <t>FOC TYPE S CLAMP</t>
  </si>
  <si>
    <t>HHC: Enhancement of IT Equipment</t>
  </si>
  <si>
    <t>Computer Set</t>
  </si>
  <si>
    <t>SET</t>
  </si>
  <si>
    <t>UPS</t>
  </si>
  <si>
    <t>BGSMO: Procurement of Conference TV (OG6)</t>
  </si>
  <si>
    <t>Smart Tv</t>
  </si>
  <si>
    <t>BSJ: Procurement of OBSJA ICT equipment</t>
  </si>
  <si>
    <t>Brother DCP-T720W printer</t>
  </si>
  <si>
    <t>Smart TV Screen Monitor</t>
  </si>
  <si>
    <t>Webcam</t>
  </si>
  <si>
    <t>OG6: Procurement of Electronic and testing tools</t>
  </si>
  <si>
    <t>Analog Multitester</t>
  </si>
  <si>
    <t>Digital Multitester</t>
  </si>
  <si>
    <t>Soldering gun kit</t>
  </si>
  <si>
    <t>Electric Blower</t>
  </si>
  <si>
    <t>Network Crimping Tool Kit</t>
  </si>
  <si>
    <t>Fiber Optic Stripper</t>
  </si>
  <si>
    <t>OG6: Procurement of AVS peripherals and</t>
  </si>
  <si>
    <t>HDMI Cables</t>
  </si>
  <si>
    <t>S6 - Procurement of Commercial Radios</t>
  </si>
  <si>
    <t>UHF Commercial Radio</t>
  </si>
  <si>
    <t>Procurement of Licensed Anti-Virus</t>
  </si>
  <si>
    <t>Procurement of UHF HH Radios</t>
  </si>
  <si>
    <t>Procurement of Communication Equipment</t>
  </si>
  <si>
    <t>OG6: Procurement of UHF Radios</t>
  </si>
  <si>
    <t>UHF HH Radios</t>
  </si>
  <si>
    <t>S4 - Procurement of HADR Equipment</t>
  </si>
  <si>
    <t>Throw Buoy with Harness</t>
  </si>
  <si>
    <t>Portable Folding Stretcher</t>
  </si>
  <si>
    <t>Megaphone Speaker Bullhorn Siren Alarm</t>
  </si>
  <si>
    <t>Chainsaw 24inch</t>
  </si>
  <si>
    <t>Procurement of HADR Equipment</t>
  </si>
  <si>
    <t>Bolt cutter 30"</t>
  </si>
  <si>
    <t>Spine Board with Strap</t>
  </si>
  <si>
    <t>Basket Stretcher</t>
  </si>
  <si>
    <t>Carabiner</t>
  </si>
  <si>
    <t>Procurement of Electrical Tools</t>
  </si>
  <si>
    <t>Belt Lineman, Full Floating Tool</t>
  </si>
  <si>
    <t>Belt Lineman, Leather Safety</t>
  </si>
  <si>
    <t>Procurement of Masonry Tools/Equipment</t>
  </si>
  <si>
    <t>Rock Drill</t>
  </si>
  <si>
    <t>Jack Hammer</t>
  </si>
  <si>
    <t>Procurement of Quartermaster Equipment (Chainsaw Portable)</t>
  </si>
  <si>
    <t>Chain Saw Portable</t>
  </si>
  <si>
    <t>Procurement of Machinery / Equipment (Carpentry Tools Set)</t>
  </si>
  <si>
    <t>Carpentry Tools Set</t>
  </si>
  <si>
    <t>units</t>
  </si>
  <si>
    <t>Procurement of Quartermaster Equipment (Air Compressor)</t>
  </si>
  <si>
    <t>Air Compressor</t>
  </si>
  <si>
    <t>BGSMO: Procurement of Conference table</t>
  </si>
  <si>
    <t>Long Table</t>
  </si>
  <si>
    <t>Office Chairs</t>
  </si>
  <si>
    <t>Book Shelf</t>
  </si>
  <si>
    <t>GAD: Enhancement of Childminding Facility</t>
  </si>
  <si>
    <t>Sofa</t>
  </si>
  <si>
    <t>Side Table</t>
  </si>
  <si>
    <t>Cabinet</t>
  </si>
  <si>
    <t>Baby Changing Table</t>
  </si>
  <si>
    <t>Book Shelf Organizer</t>
  </si>
  <si>
    <t>OG4: Enhancement of Office Equipment</t>
  </si>
  <si>
    <t>Office Table</t>
  </si>
  <si>
    <t>File Cabinet</t>
  </si>
  <si>
    <t>Swivel Chair</t>
  </si>
  <si>
    <t>OG10: Enhancement of Office</t>
  </si>
  <si>
    <t>Revised Penal code Book I</t>
  </si>
  <si>
    <t>Political Law</t>
  </si>
  <si>
    <t>Constitutional Law</t>
  </si>
  <si>
    <t>Labor Standards</t>
  </si>
  <si>
    <t>Labor Relations</t>
  </si>
  <si>
    <t>Persons and Family Relation Book</t>
  </si>
  <si>
    <t>Property Book</t>
  </si>
  <si>
    <t>Wills and Succession</t>
  </si>
  <si>
    <t>Obligation and Contracts</t>
  </si>
  <si>
    <t>Special Contracts</t>
  </si>
  <si>
    <t>Tax Made Less Taxing</t>
  </si>
  <si>
    <t>Domondon Bar Codal series</t>
  </si>
  <si>
    <t>Revised Penal code Book II</t>
  </si>
  <si>
    <t>Criminal Procedure</t>
  </si>
  <si>
    <t>Civil Law Procedure</t>
  </si>
  <si>
    <t>Evidence</t>
  </si>
  <si>
    <t>Legal and Judicial Ethics</t>
  </si>
  <si>
    <t>Biscuit Flakes 850g</t>
  </si>
  <si>
    <t>Support to Religious Activities</t>
  </si>
  <si>
    <t>Assorted Fruits</t>
  </si>
  <si>
    <t>Wine</t>
  </si>
  <si>
    <t>Hostia</t>
  </si>
  <si>
    <t>Candle</t>
  </si>
  <si>
    <t>Candle in Glass</t>
  </si>
  <si>
    <t>Support to Sport Activities</t>
  </si>
  <si>
    <t>Spalding Basketball</t>
  </si>
  <si>
    <t>Mikasa Volleyball</t>
  </si>
  <si>
    <t>Volley Ball Net</t>
  </si>
  <si>
    <t>Conduct of Awarding Ceremonies &amp; Donning of Rank</t>
  </si>
  <si>
    <t>Rank Insignia</t>
  </si>
  <si>
    <t>Medal for Awards</t>
  </si>
  <si>
    <t>Certificate holder</t>
  </si>
  <si>
    <t>Conduct of  Community Support Program (Livelihood and Women Empowerment Seminar)</t>
  </si>
  <si>
    <t>Bottled Water (50ml)</t>
  </si>
  <si>
    <t>S1 - Conduct of Promotion Pre-Board Deliberation</t>
  </si>
  <si>
    <t>pak</t>
  </si>
  <si>
    <t>Can Juice</t>
  </si>
  <si>
    <t>S1 - TI&amp;E re Mental Health</t>
  </si>
  <si>
    <t>Mugs</t>
  </si>
  <si>
    <t>T-Shirt Printing</t>
  </si>
  <si>
    <t>can</t>
  </si>
  <si>
    <t>S4 - PBAC Review</t>
  </si>
  <si>
    <t>S7 - Support to Philippine Army Anniversary</t>
  </si>
  <si>
    <t>S1 - Conduct NCO Empowerment Activities</t>
  </si>
  <si>
    <t>S7 - Observance Independence Day</t>
  </si>
  <si>
    <t>Flag lets</t>
  </si>
  <si>
    <t>S1 - Support to Physical Fitness Test Activities</t>
  </si>
  <si>
    <t>Rubber Mat</t>
  </si>
  <si>
    <t>S3 - Project Review</t>
  </si>
  <si>
    <t>S7 - Observance to IHL</t>
  </si>
  <si>
    <t>GAD - Conduct trainings, seminars and courses on GAD related laws</t>
  </si>
  <si>
    <t>S1 - Support to Religious Activities</t>
  </si>
  <si>
    <t>Offerings</t>
  </si>
  <si>
    <t>Candles</t>
  </si>
  <si>
    <t>S1 - Recognition of Newly Promoted Personnel</t>
  </si>
  <si>
    <t>S3 - Project Visit</t>
  </si>
  <si>
    <t>S1 - Conduct of Battalion Sports Fest Activity</t>
  </si>
  <si>
    <t>Trophy</t>
  </si>
  <si>
    <t>Basketball (Ball)</t>
  </si>
  <si>
    <t>GAD - Observance to 18-Day Campaign to End Vaw</t>
  </si>
  <si>
    <t>S1 - Conduct of Assignment and Reassignment Board Deliberation</t>
  </si>
  <si>
    <t>Support to Awarding Ceremonies of Promoted Personnel</t>
  </si>
  <si>
    <t>Quarterly Strategy Review</t>
  </si>
  <si>
    <t>Pineapple juice</t>
  </si>
  <si>
    <t>Promotion Board Deliberation</t>
  </si>
  <si>
    <t>Cup cake</t>
  </si>
  <si>
    <t>3in1 coffee 20g</t>
  </si>
  <si>
    <t>Tie Wire</t>
  </si>
  <si>
    <t>kg</t>
  </si>
  <si>
    <t>Sand</t>
  </si>
  <si>
    <t>cum</t>
  </si>
  <si>
    <t>Gravel</t>
  </si>
  <si>
    <t>RSB 10mm</t>
  </si>
  <si>
    <t>Cement</t>
  </si>
  <si>
    <t>bags</t>
  </si>
  <si>
    <t>CWN #1</t>
  </si>
  <si>
    <t>CWN #3</t>
  </si>
  <si>
    <t>CWN #2</t>
  </si>
  <si>
    <t>Good Lumber 2"x2"x12"</t>
  </si>
  <si>
    <t>Marine Plywood 1/4'</t>
  </si>
  <si>
    <t>Pineapple juice 240ml (in can) 24 pcs</t>
  </si>
  <si>
    <t>Participation to International Humanitarian Law Celebration.</t>
  </si>
  <si>
    <t>Cup cakes 300gms x10 pcs</t>
  </si>
  <si>
    <t>Cup cakex10</t>
  </si>
  <si>
    <t>Participation to Independence Day Celebration.</t>
  </si>
  <si>
    <t>Periodic Physical Fitness Test</t>
  </si>
  <si>
    <t>Weighing Scale</t>
  </si>
  <si>
    <t>Disaster Drill/Rehearsal</t>
  </si>
  <si>
    <t>Risk Management review</t>
  </si>
  <si>
    <t>Conduct of Pre-Marriage Counselling</t>
  </si>
  <si>
    <t>Selection of Best – Best</t>
  </si>
  <si>
    <t>Spagetti Sauce, 1 kg</t>
  </si>
  <si>
    <t>Spaggetti, Pasta 1 kg</t>
  </si>
  <si>
    <t>All Purpose Cream 450g</t>
  </si>
  <si>
    <t>Cheese, 165 g</t>
  </si>
  <si>
    <t>Condense Milk, 390 g</t>
  </si>
  <si>
    <t>Fruit Cocktail 3.33kgs</t>
  </si>
  <si>
    <t>Conduct of Information Drive (Pulong-Pulong)</t>
  </si>
  <si>
    <t>Conduct of Preventive Maintenance/Servicing</t>
  </si>
  <si>
    <t>Wrench</t>
  </si>
  <si>
    <t>Mandatory Drug Test</t>
  </si>
  <si>
    <t>Pineapple juice (in can)</t>
  </si>
  <si>
    <t>Survey &amp; Security Inspection (SSI)</t>
  </si>
  <si>
    <t>Support to Blood letting Activities</t>
  </si>
  <si>
    <t>PBAC Conference</t>
  </si>
  <si>
    <t>Conduct of EPDAB Meeting</t>
  </si>
  <si>
    <t>Schooling Board Deliberation on Career and Specialization Training</t>
  </si>
  <si>
    <t>Cup cake x10</t>
  </si>
  <si>
    <t>Conduct of Conferences</t>
  </si>
  <si>
    <t>Participation to National Human Rights Consciousness Week.</t>
  </si>
  <si>
    <t>Support to Troops Information &amp; Education</t>
  </si>
  <si>
    <t>Random Drug Test</t>
  </si>
  <si>
    <t>Urine Container</t>
  </si>
  <si>
    <t>Project Survey/Inspection/Visit</t>
  </si>
  <si>
    <t>Paint Brush 3"</t>
  </si>
  <si>
    <t>Paint</t>
  </si>
  <si>
    <t>Thumb Tucks</t>
  </si>
  <si>
    <t>Project Review</t>
  </si>
  <si>
    <t>Production of Psyops materials</t>
  </si>
  <si>
    <t>Bottled Juice (RTD)</t>
  </si>
  <si>
    <t>Garbage Bag</t>
  </si>
  <si>
    <t>Marker</t>
  </si>
  <si>
    <t>Conduct of Recognition Personnel</t>
  </si>
  <si>
    <t>Symbolic cap</t>
  </si>
  <si>
    <t>Paper Pin</t>
  </si>
  <si>
    <t>Epson Ink (Blk)</t>
  </si>
  <si>
    <t>Coffee 50G</t>
  </si>
  <si>
    <t>Scoreboard/Dashboard Cascading</t>
  </si>
  <si>
    <t>Coffee (50g)</t>
  </si>
  <si>
    <t>Personal Scorecard Cascading</t>
  </si>
  <si>
    <t>Board Deliberation for Recommended Personnel</t>
  </si>
  <si>
    <t>Support to Conduct Random Drug Test</t>
  </si>
  <si>
    <t>Support to Coordination with Stakeholders</t>
  </si>
  <si>
    <t>Cell Card (Smart)</t>
  </si>
  <si>
    <t>Cell Card (Globe)</t>
  </si>
  <si>
    <t>Conduct of Athletics/Combative</t>
  </si>
  <si>
    <t>Ball Standard</t>
  </si>
  <si>
    <t>Basketball Net</t>
  </si>
  <si>
    <t>Ball (Volleyball)</t>
  </si>
  <si>
    <t>Volleyball Net</t>
  </si>
  <si>
    <t>Professional Stopwatch</t>
  </si>
  <si>
    <t>Support to Human Rights and Consciousness Activities</t>
  </si>
  <si>
    <t>ATR Cascading/Scorecard Development</t>
  </si>
  <si>
    <t>Conduct of Donning of Rank</t>
  </si>
  <si>
    <t>Coordination with Stakeholder for Military Livelihood Training</t>
  </si>
  <si>
    <t>Ball pen blue</t>
  </si>
  <si>
    <t>Special Paper (A4)</t>
  </si>
  <si>
    <t>Support to Battalion Sport Activities</t>
  </si>
  <si>
    <t>Basketball Ball</t>
  </si>
  <si>
    <t>Volleyball Ball</t>
  </si>
  <si>
    <t>Volleyball net</t>
  </si>
  <si>
    <t>Plaques</t>
  </si>
  <si>
    <t>Trophies</t>
  </si>
  <si>
    <t>Tarpaulin Canvass 4X8</t>
  </si>
  <si>
    <t>Support to Recruitment Information Drive</t>
  </si>
  <si>
    <t>Tarpaulin Canvass 4x8</t>
  </si>
  <si>
    <t>Cellcard Prepaid</t>
  </si>
  <si>
    <t>Support to Donning/Pinning of Ranks</t>
  </si>
  <si>
    <t>Support StratCom Plan Implementation</t>
  </si>
  <si>
    <t>Thermal Tape</t>
  </si>
  <si>
    <t>Pcs</t>
  </si>
  <si>
    <t>Boxes</t>
  </si>
  <si>
    <t>Sublimation Paper</t>
  </si>
  <si>
    <t>Packs</t>
  </si>
  <si>
    <t>Support to IHL Week Celebration</t>
  </si>
  <si>
    <t>Tarpaulin canvass 4x8</t>
  </si>
  <si>
    <t>Enhancement of Child Minding Facility</t>
  </si>
  <si>
    <t>Toys</t>
  </si>
  <si>
    <t>pillow</t>
  </si>
  <si>
    <t>white board</t>
  </si>
  <si>
    <t>educational charts</t>
  </si>
  <si>
    <t>balls</t>
  </si>
  <si>
    <t>plastic chairs</t>
  </si>
  <si>
    <t>plastic tables</t>
  </si>
  <si>
    <t>GAD: Support to GAD Audit</t>
  </si>
  <si>
    <t>Token(T-Shirt)</t>
  </si>
  <si>
    <t>Coffee 3in1 original</t>
  </si>
  <si>
    <t>Brewed coffee</t>
  </si>
  <si>
    <t>Brown sugar</t>
  </si>
  <si>
    <t>Butter cookies</t>
  </si>
  <si>
    <t>Biscuits flakes 700g</t>
  </si>
  <si>
    <t>Mineral Water 500ml (  AM &amp; PM)</t>
  </si>
  <si>
    <t>OG1: Change of Office/Command Ceremonies</t>
  </si>
  <si>
    <t>MMM Award</t>
  </si>
  <si>
    <t>.plaque</t>
  </si>
  <si>
    <t>Fittings</t>
  </si>
  <si>
    <t>Faucet</t>
  </si>
  <si>
    <t>Teflon</t>
  </si>
  <si>
    <t>Led Bulbs</t>
  </si>
  <si>
    <t>Electrical Tape</t>
  </si>
  <si>
    <t>OG1: Religious Activities</t>
  </si>
  <si>
    <t>Flowers</t>
  </si>
  <si>
    <t>Fruits (Offerings)</t>
  </si>
  <si>
    <t>Host</t>
  </si>
  <si>
    <t>OBC:  Courtesy Call</t>
  </si>
  <si>
    <t>lots</t>
  </si>
  <si>
    <t>Paper Plates</t>
  </si>
  <si>
    <t>Plastic Fork</t>
  </si>
  <si>
    <t>OG7: Support to Purposive Stakeholder Engagement/Coordination</t>
  </si>
  <si>
    <t>Biscuits, Flakes 700g</t>
  </si>
  <si>
    <t>Biscuits, Assortment 1.5kg</t>
  </si>
  <si>
    <t>Cofee Classic 210g</t>
  </si>
  <si>
    <t>Green Tea</t>
  </si>
  <si>
    <t>Butter Cookies (Danish) 454g</t>
  </si>
  <si>
    <t>Nescafe 3 in 1</t>
  </si>
  <si>
    <t>3 in 1 Coffee 20g x 36</t>
  </si>
  <si>
    <t>Biscuits 35 pcs 70 oz</t>
  </si>
  <si>
    <t>Bottled water 350ml x 24 bottles</t>
  </si>
  <si>
    <t>Green tea</t>
  </si>
  <si>
    <t>Peanut butter 250ml</t>
  </si>
  <si>
    <t>Soft drinks in can</t>
  </si>
  <si>
    <t>Cookies</t>
  </si>
  <si>
    <t>Token (Mugs)</t>
  </si>
  <si>
    <t>Tokens (Wave Bags - Small)</t>
  </si>
  <si>
    <t>Butter Cookies 600G</t>
  </si>
  <si>
    <t>tub</t>
  </si>
  <si>
    <t>Yellow Label Tea</t>
  </si>
  <si>
    <t>Hats (token)</t>
  </si>
  <si>
    <t>Plaque (Overall Champion)</t>
  </si>
  <si>
    <t>Plaque</t>
  </si>
  <si>
    <t>Coffee 3 in 1 original</t>
  </si>
  <si>
    <t>Plier Set</t>
  </si>
  <si>
    <t>Precision screw driver set</t>
  </si>
  <si>
    <t>Screw driver set</t>
  </si>
  <si>
    <t>Tool Box</t>
  </si>
  <si>
    <t>Curtain</t>
  </si>
  <si>
    <t>Bottled water 500ml</t>
  </si>
  <si>
    <t>OG1: Conduct of Annual Fire Safety Inspection  with the BFP</t>
  </si>
  <si>
    <t>OG10: Support to COA Audit Briefing</t>
  </si>
  <si>
    <t>Awards</t>
  </si>
  <si>
    <t>plaque</t>
  </si>
  <si>
    <t>Lei</t>
  </si>
  <si>
    <t>Boquet</t>
  </si>
  <si>
    <t>Streamer</t>
  </si>
  <si>
    <t>AA litium battery</t>
  </si>
  <si>
    <t>9V Alkaline Battery</t>
  </si>
  <si>
    <t>Tokens (Mugs)</t>
  </si>
  <si>
    <t>Coffee classic 210g</t>
  </si>
  <si>
    <t>Coffee creamer</t>
  </si>
  <si>
    <t>OG1: Awarding of NCO Model Family</t>
  </si>
  <si>
    <t>OG1: Support to Physical Fitness Activity (Sportsfest)</t>
  </si>
  <si>
    <t>OG7:  Support to CMO Coordinating Conference</t>
  </si>
  <si>
    <t>Chocolate Chips</t>
  </si>
  <si>
    <t>Peanut Butter</t>
  </si>
  <si>
    <t>Energy Tonic Drink 300g</t>
  </si>
  <si>
    <t>OG1: Recognition Ceremonies</t>
  </si>
  <si>
    <t>Support to Courier Services</t>
  </si>
  <si>
    <t>Courier Services</t>
  </si>
  <si>
    <t>mnt</t>
  </si>
  <si>
    <t>S6 - Payment of Communication Expenses (Mobile)</t>
  </si>
  <si>
    <t>Payment for mobile</t>
  </si>
  <si>
    <t>times</t>
  </si>
  <si>
    <t>Communications Services (Mobile-Postpaid)</t>
  </si>
  <si>
    <t>Cellphone Bill ( Post Paid)</t>
  </si>
  <si>
    <t>trans</t>
  </si>
  <si>
    <t>Satellite Phone Load</t>
  </si>
  <si>
    <t>Prepaid Sat Phone Load</t>
  </si>
  <si>
    <t>BGSMO: Mobile Postpaid Subscription (OG6)</t>
  </si>
  <si>
    <t>Postpaid Subscription</t>
  </si>
  <si>
    <t>monthly</t>
  </si>
  <si>
    <t>Security Coverage</t>
  </si>
  <si>
    <t>Prepaid Card (100)</t>
  </si>
  <si>
    <t>Sustainment of BIN/RIN/SIN</t>
  </si>
  <si>
    <t>Liaising with Intel Units &amp; Agencies.</t>
  </si>
  <si>
    <t>Background Investigation (BI).</t>
  </si>
  <si>
    <t>Conduct of Stakeholder Coordination and Consultation Meeting with NGAs, NGOs, LGUs and LGAs</t>
  </si>
  <si>
    <t>Pre-paid card (200)</t>
  </si>
  <si>
    <t>Cell cards (Globe)</t>
  </si>
  <si>
    <t>Cell cards (Smart)</t>
  </si>
  <si>
    <t>OG2: Conduct of Security Survey Inspection</t>
  </si>
  <si>
    <t>Cellular Mobile Cards</t>
  </si>
  <si>
    <t>OBIG:  Support to unit coordination and communications</t>
  </si>
  <si>
    <t>Cell Cards</t>
  </si>
  <si>
    <t>OG4: Support for Load Pre-Paid</t>
  </si>
  <si>
    <t>Cell Card</t>
  </si>
  <si>
    <t>Payment for Internet Subscription</t>
  </si>
  <si>
    <t>Internet</t>
  </si>
  <si>
    <t>qtr</t>
  </si>
  <si>
    <t>Payment of Internet Subscription</t>
  </si>
  <si>
    <t>Monthly Payment</t>
  </si>
  <si>
    <t>mon</t>
  </si>
  <si>
    <t>Support to Internet Subscription</t>
  </si>
  <si>
    <t>Payment of Bill</t>
  </si>
  <si>
    <t>OG6: Payment of Internet Subscription</t>
  </si>
  <si>
    <t>Payment for Internet Services</t>
  </si>
  <si>
    <t>Prepaid</t>
  </si>
  <si>
    <t>OG6: Payment of Satphone Load</t>
  </si>
  <si>
    <t>Annual Payment Subscription</t>
  </si>
  <si>
    <t>OG6: Payment of Mobile Postpaid Plan</t>
  </si>
  <si>
    <t>Monthly payment</t>
  </si>
  <si>
    <t>montly</t>
  </si>
  <si>
    <t>Payment of Mobile Postpaid Plan</t>
  </si>
  <si>
    <t>Monthly payment of postpaid plan</t>
  </si>
  <si>
    <t>Month</t>
  </si>
  <si>
    <t>R&amp;M - Buildings</t>
  </si>
  <si>
    <t>R&amp;M of Admin Building</t>
  </si>
  <si>
    <t>Sliding Door</t>
  </si>
  <si>
    <t>Ordinary Plywood 1/2</t>
  </si>
  <si>
    <t>sheets</t>
  </si>
  <si>
    <t>S4s Good Lumber 2x2x8</t>
  </si>
  <si>
    <t>Molding 1/3 (Wood)</t>
  </si>
  <si>
    <t>Molding 1/4 (Wall Separator)</t>
  </si>
  <si>
    <t>Molding 1/4 (Base Board)</t>
  </si>
  <si>
    <t>Molding 1/3 (Corner)</t>
  </si>
  <si>
    <t>Led Bulb 5 watts</t>
  </si>
  <si>
    <t>S4 - R &amp; M of Comfort Room BOQ Ramp (PWD)</t>
  </si>
  <si>
    <t>Stainless Steel 2"</t>
  </si>
  <si>
    <t>Welding Rod</t>
  </si>
  <si>
    <t>cu.m</t>
  </si>
  <si>
    <t>Tile 60X60</t>
  </si>
  <si>
    <t>S4 - R &amp; M of Female Quarters (GAD)</t>
  </si>
  <si>
    <t>Plywood Ordinary 1/4</t>
  </si>
  <si>
    <t>2x2x12 Good Lumber</t>
  </si>
  <si>
    <t>Sand Paper #80</t>
  </si>
  <si>
    <t>Sand Paper #120</t>
  </si>
  <si>
    <t>Bulb 12W</t>
  </si>
  <si>
    <t>Electrical Wire</t>
  </si>
  <si>
    <t>Molding #3</t>
  </si>
  <si>
    <t>Door Knob</t>
  </si>
  <si>
    <t>Hinges #4</t>
  </si>
  <si>
    <t>Baguio Green, Latex</t>
  </si>
  <si>
    <t>Flat, Latex White</t>
  </si>
  <si>
    <t>Semi-Gloss, Latex White</t>
  </si>
  <si>
    <t>Swicth Flash Type 3 Gang</t>
  </si>
  <si>
    <t>S4 - R &amp; M of Signal Room</t>
  </si>
  <si>
    <t>GI Sheet</t>
  </si>
  <si>
    <t>CHB</t>
  </si>
  <si>
    <t>Metal Studs</t>
  </si>
  <si>
    <t>RSB #9</t>
  </si>
  <si>
    <t>RSB #10</t>
  </si>
  <si>
    <t>RSB #12</t>
  </si>
  <si>
    <t>2x4x10 Good Lumber</t>
  </si>
  <si>
    <t>Assorted CWN</t>
  </si>
  <si>
    <t>S4 - R &amp; M of EP Barracks (GAD)</t>
  </si>
  <si>
    <t>R&amp;M of EP Barracks 1</t>
  </si>
  <si>
    <t>Ridge Roll</t>
  </si>
  <si>
    <t>CW Nails #1</t>
  </si>
  <si>
    <t>CW Nails #4</t>
  </si>
  <si>
    <t>CW Nails #2</t>
  </si>
  <si>
    <t>2"x2x10 Good Lumber</t>
  </si>
  <si>
    <t>Flywood (Marine)</t>
  </si>
  <si>
    <t>Paint (latex 4ltrs) (White)</t>
  </si>
  <si>
    <t>Paint (latex 4ltrs) (Flat Wall)</t>
  </si>
  <si>
    <t>R &amp; M of EW Barracks</t>
  </si>
  <si>
    <t>R&amp;M of EP Barracks 2</t>
  </si>
  <si>
    <t>CW Nails #3</t>
  </si>
  <si>
    <t>R&amp;M of Bn Admin Building</t>
  </si>
  <si>
    <t>Office Ramp/Waiting Area (PWD Compliant)</t>
  </si>
  <si>
    <t>Portland Cement</t>
  </si>
  <si>
    <t>Ramp</t>
  </si>
  <si>
    <t>CWNail (Assorted)</t>
  </si>
  <si>
    <t>RSB 12mm</t>
  </si>
  <si>
    <t>Welding rod</t>
  </si>
  <si>
    <t>Semi-gloss Latex</t>
  </si>
  <si>
    <t>Stainless Pipe 2"</t>
  </si>
  <si>
    <t>Enhancement of Water System</t>
  </si>
  <si>
    <t>PVC Hose (20mm)</t>
  </si>
  <si>
    <t>PE Hose Fittings</t>
  </si>
  <si>
    <t>Water Pump</t>
  </si>
  <si>
    <t>Teflon Tape</t>
  </si>
  <si>
    <t>Enhancement of EP Quarter</t>
  </si>
  <si>
    <t>LED, 15W</t>
  </si>
  <si>
    <t>Receptacle</t>
  </si>
  <si>
    <t>Flat Wall Enamel</t>
  </si>
  <si>
    <t>Gloss Enamel Paint</t>
  </si>
  <si>
    <t>Concrete Neutralizer</t>
  </si>
  <si>
    <t>Paint Thinner</t>
  </si>
  <si>
    <t>ltrs</t>
  </si>
  <si>
    <t>Roller Brush, w/ tray 8"</t>
  </si>
  <si>
    <t>Paint Brush, 4"</t>
  </si>
  <si>
    <t>Paint Brush, 2"</t>
  </si>
  <si>
    <t>Enhancement of Multi-Purpose Hall</t>
  </si>
  <si>
    <t>Enhancement of EP Messhall</t>
  </si>
  <si>
    <t>Neutralizer (Concrete)</t>
  </si>
  <si>
    <t>Flatwall Latex</t>
  </si>
  <si>
    <t>Acri Color</t>
  </si>
  <si>
    <t>Enamel Paint (white)</t>
  </si>
  <si>
    <t>pails</t>
  </si>
  <si>
    <t>Enamel semi-gloss (white)</t>
  </si>
  <si>
    <t>pail</t>
  </si>
  <si>
    <t>Red Lead</t>
  </si>
  <si>
    <t>Concrete Putty</t>
  </si>
  <si>
    <t>Wood Putty</t>
  </si>
  <si>
    <t>Putty Knife</t>
  </si>
  <si>
    <t>Roller Brush w/ basin 6"</t>
  </si>
  <si>
    <t>4" Paint Brush</t>
  </si>
  <si>
    <t>2" Paint Brush</t>
  </si>
  <si>
    <t>Sand Paper #100</t>
  </si>
  <si>
    <t>Enhancement of Bn Hqs/Admin Building</t>
  </si>
  <si>
    <t>Enhancement of EW Barracks</t>
  </si>
  <si>
    <t>QDE Choco Brown</t>
  </si>
  <si>
    <t>Roof paint (green)</t>
  </si>
  <si>
    <t>Epoxy</t>
  </si>
  <si>
    <t>LED Light</t>
  </si>
  <si>
    <t>#14 THHN Wire</t>
  </si>
  <si>
    <t>Enhancement of Multipurpose</t>
  </si>
  <si>
    <t>Enhancement of BOQ</t>
  </si>
  <si>
    <t>Enhancement of EP Barracks #1</t>
  </si>
  <si>
    <t>Enhancement of EP Barracks #3 (PWD Compliant)</t>
  </si>
  <si>
    <t>CHB 4"</t>
  </si>
  <si>
    <t>Nylon String</t>
  </si>
  <si>
    <t>10mm Ø RSB</t>
  </si>
  <si>
    <t>OG4: R&amp;M of FOQ</t>
  </si>
  <si>
    <t>2.0 mm² THHN Wire, Stranded</t>
  </si>
  <si>
    <t>2-gang Switch, surface type</t>
  </si>
  <si>
    <t>2x2x10' Rough Lumber</t>
  </si>
  <si>
    <t>bd.ft</t>
  </si>
  <si>
    <t>2x2x8' Rough Lumber</t>
  </si>
  <si>
    <t>2x3x10' Rough Lumber</t>
  </si>
  <si>
    <t>2x3x8' Rough Lumber</t>
  </si>
  <si>
    <t>2x2x8' Coco lumber</t>
  </si>
  <si>
    <t>2x3x8' Coco lumber</t>
  </si>
  <si>
    <t>3.5 mm² THHN Wire, Stranded</t>
  </si>
  <si>
    <t>8.0 mm² THHN Wire, Stranded</t>
  </si>
  <si>
    <t>9W LED Bulb, flange type</t>
  </si>
  <si>
    <t>Bolt &amp; nut w/ washers, 16mmdia x10"</t>
  </si>
  <si>
    <t>Buddy filler</t>
  </si>
  <si>
    <t>CHB, 4"</t>
  </si>
  <si>
    <t>Crushed Gravel 3/4", mountain quarry</t>
  </si>
  <si>
    <t>CW Nail, #1-1/2</t>
  </si>
  <si>
    <t>Deformed Steel Bars, 10mm Ø Grade 33</t>
  </si>
  <si>
    <t>Deformed Steel Bars, 10mm Ø Grade 40</t>
  </si>
  <si>
    <t>Door Hinge, 3-1/2 x 3-1/2, HD</t>
  </si>
  <si>
    <t>Electrical Conduit uPVC, 1/2"Ø</t>
  </si>
  <si>
    <t>Electrical Conduit uPVC, 3/4"Ø</t>
  </si>
  <si>
    <t>Electrical tape big</t>
  </si>
  <si>
    <t>Entrance Cap, 1"Ø</t>
  </si>
  <si>
    <t>Eye Bolt, 5/8"dia x 7"</t>
  </si>
  <si>
    <t>Fine sand</t>
  </si>
  <si>
    <t>Flexible Hose connector, 3/4"</t>
  </si>
  <si>
    <t>Flexible Hose, 3/4"Ø, series 1000</t>
  </si>
  <si>
    <t>G.I. Tie Wire, #16</t>
  </si>
  <si>
    <t>Insulation foam, single-sided alum, 6mm thk x 50m/roll</t>
  </si>
  <si>
    <t>Junction Box, 4" x 4" uPVC</t>
  </si>
  <si>
    <t>Lacquer Thinner</t>
  </si>
  <si>
    <t>Latex, Flat</t>
  </si>
  <si>
    <t>Latex, Semi Gloss</t>
  </si>
  <si>
    <t>Lumex wire, 3/4"Ø</t>
  </si>
  <si>
    <t>Oil Wood stain</t>
  </si>
  <si>
    <t>Panel board 40AT/40AF cb, 230v, 60hz, single phase, bolt-on, 6 holes:</t>
  </si>
  <si>
    <t>PVC Blue pipe, 1/2"dia x 3m</t>
  </si>
  <si>
    <t>PVC Door Hinge, standard</t>
  </si>
  <si>
    <t>PVC Elbow long sweep, 4"dia</t>
  </si>
  <si>
    <t>PVC Elbow, 2"</t>
  </si>
  <si>
    <t>PVC Elbow, 3"</t>
  </si>
  <si>
    <t>PVC locknut, 1/2"</t>
  </si>
  <si>
    <t>PVC locknut, 3/4"</t>
  </si>
  <si>
    <t>PVC Pipe 2"Ø, Series 1000</t>
  </si>
  <si>
    <t>PVC Pipe 3"Ø, Series 1000</t>
  </si>
  <si>
    <t>PVC P-trap, 4"</t>
  </si>
  <si>
    <t>PVC solvent 400cc</t>
  </si>
  <si>
    <t>PVC Tee reducer, 4x2</t>
  </si>
  <si>
    <t>PVC Tee, 3"</t>
  </si>
  <si>
    <t>PVC Tee, 4"</t>
  </si>
  <si>
    <t>PVC Wye, 4x4</t>
  </si>
  <si>
    <t>Ridge roll, 0.40mm thk x 0.60m x 2.40m</t>
  </si>
  <si>
    <t>Roof Sealant</t>
  </si>
  <si>
    <t>RSC pipe, 1"Ø</t>
  </si>
  <si>
    <t>Rubber tape big</t>
  </si>
  <si>
    <t>S.S.Floor Drain 4' x 4"</t>
  </si>
  <si>
    <t>Secondary rack, 2-spools</t>
  </si>
  <si>
    <t>Single Switch, surface type</t>
  </si>
  <si>
    <t>Tekscrew, 2 -1/2"</t>
  </si>
  <si>
    <t>Triplex C.O. with Plate</t>
  </si>
  <si>
    <t>Utility Box, 2" x 4" uPVC</t>
  </si>
  <si>
    <t>Washed Sand</t>
  </si>
  <si>
    <t>Water Closet, flushed type 1.6gpf, pail flushed</t>
  </si>
  <si>
    <t>Wood tekscrew, 2-1/2"</t>
  </si>
  <si>
    <t>Wooden jamb, 125mm</t>
  </si>
  <si>
    <t>PVC Clean out, 4"dia</t>
  </si>
  <si>
    <t>OG4: R&amp;M of Admin Building (Command Section)</t>
  </si>
  <si>
    <t>OG4: R&amp;M of SOQ</t>
  </si>
  <si>
    <t>OG1: Construction of Comfort Room for PWD (Multipurpose Center)</t>
  </si>
  <si>
    <t>length</t>
  </si>
  <si>
    <t>Skimcoat Powder, 25kg/bag</t>
  </si>
  <si>
    <t>Masonry Putty, acrytex cast</t>
  </si>
  <si>
    <t>Roller brush w/ handle, 9"</t>
  </si>
  <si>
    <t>Roller Foam, 9"</t>
  </si>
  <si>
    <t>Paint brush, #4</t>
  </si>
  <si>
    <t>Paint brush, #3</t>
  </si>
  <si>
    <t>Paint brush, #1</t>
  </si>
  <si>
    <t>Sand paper, #200</t>
  </si>
  <si>
    <t>PPR Pipe, PN20, 1/2"</t>
  </si>
  <si>
    <t>PPR Fittings</t>
  </si>
  <si>
    <t>l.sum</t>
  </si>
  <si>
    <t>PPR Gate Valve</t>
  </si>
  <si>
    <t>S/S Faucet</t>
  </si>
  <si>
    <t>Angle Valve, 1/2 x  1/2"</t>
  </si>
  <si>
    <t>Angle Valve, 1/2" x 3/8", Two-way</t>
  </si>
  <si>
    <t>Water Closet with tissue holder</t>
  </si>
  <si>
    <t>Lavatory, Counter top</t>
  </si>
  <si>
    <t>Stainless Grab Bar</t>
  </si>
  <si>
    <t>Vanity Mirror w/ cab, 0.80 x 0.90, beveled edge</t>
  </si>
  <si>
    <t>Soil Pipe, 2"Ø, S-1000</t>
  </si>
  <si>
    <t>Soil Pipe, 4"Ø, S-1000</t>
  </si>
  <si>
    <t>PVC Fittings</t>
  </si>
  <si>
    <t>Solvent Cement</t>
  </si>
  <si>
    <t>0.30m x 0.30m ceramic tile, mat fin</t>
  </si>
  <si>
    <t>Tile Adhesive, 25kg/bag,Ordinary</t>
  </si>
  <si>
    <t>Tile Grout 2 kg/bag</t>
  </si>
  <si>
    <t>0.20m x 0.20m Ceramic tile, glazed</t>
  </si>
  <si>
    <t>Tile Adhesive, 25kg/bag, heavy duty</t>
  </si>
  <si>
    <t>Tile Trim 6mm x 8'</t>
  </si>
  <si>
    <t>Diamond blade, 4"Ø (tile cutter)</t>
  </si>
  <si>
    <t>GAD: Repair &amp; Maintenance of GAD Office</t>
  </si>
  <si>
    <t>Tiles 60x60</t>
  </si>
  <si>
    <t>Floor tiles 30x30</t>
  </si>
  <si>
    <t>Wall tiles 30x30</t>
  </si>
  <si>
    <t>Tile Grout</t>
  </si>
  <si>
    <t>Door Jamb 4x2x210</t>
  </si>
  <si>
    <t>Door Hinges</t>
  </si>
  <si>
    <t>Door knob</t>
  </si>
  <si>
    <t>Electical Wire #12</t>
  </si>
  <si>
    <t>Led bulb</t>
  </si>
  <si>
    <t>1/4 Marine Plywood</t>
  </si>
  <si>
    <t>Outlet 2 gang</t>
  </si>
  <si>
    <t>GAD: Repair &amp; Maintenance of EW Barracks</t>
  </si>
  <si>
    <t>OG4: R&amp;M of HHC Warehouse</t>
  </si>
  <si>
    <t>R&amp;M - Other Structures</t>
  </si>
  <si>
    <t>R&amp;M of Officer's Quarters</t>
  </si>
  <si>
    <t>Plywood Fascia Board 3/4</t>
  </si>
  <si>
    <t>Amakan</t>
  </si>
  <si>
    <t>Screen Plastic (Green)</t>
  </si>
  <si>
    <t>Ordinary Plywood 1/4</t>
  </si>
  <si>
    <t>sheet</t>
  </si>
  <si>
    <t>Coco Lumber 2x2x8</t>
  </si>
  <si>
    <t>CWN #4</t>
  </si>
  <si>
    <t>GI Sheet Corrugated 8 ft 22g</t>
  </si>
  <si>
    <t>R&amp;M of Officers Mess Hall</t>
  </si>
  <si>
    <t>CWN #1 1/2</t>
  </si>
  <si>
    <t>Marine Plywood 3/4</t>
  </si>
  <si>
    <t>Stick Well</t>
  </si>
  <si>
    <t>R&amp;M of Multi-Purpose Hall (GAD Office)</t>
  </si>
  <si>
    <t>GI Sheet Corrugated 10 ft 22g</t>
  </si>
  <si>
    <t>CWN #11/2</t>
  </si>
  <si>
    <t>R&amp;M of CO's Quarter</t>
  </si>
  <si>
    <t>Roof Guard</t>
  </si>
  <si>
    <t>Latex White</t>
  </si>
  <si>
    <t>Baby Roller w/ Tray</t>
  </si>
  <si>
    <t>Paint Brush 2"</t>
  </si>
  <si>
    <t>Paint Enamel</t>
  </si>
  <si>
    <t>CWN 3"</t>
  </si>
  <si>
    <t>CWN 1 1/2"</t>
  </si>
  <si>
    <t>Plywood 1/2"</t>
  </si>
  <si>
    <t>R&amp;M of  EP Barracks (Male and Female Billeting)</t>
  </si>
  <si>
    <t>R&amp;M of EP CR and installation of PWD Ramp</t>
  </si>
  <si>
    <t>Stainless Steel Tube</t>
  </si>
  <si>
    <t>lenght</t>
  </si>
  <si>
    <t>R&amp;M of Supply Room</t>
  </si>
  <si>
    <t>R&amp;M of EW Barracks</t>
  </si>
  <si>
    <t>R&amp;M of Transient Officers Quarter PWD Toilet Handrail</t>
  </si>
  <si>
    <t>Stainless Steel 2" x 20ft</t>
  </si>
  <si>
    <t>R&amp;M of Motor Pool</t>
  </si>
  <si>
    <t>Corrugated GI Sheet (0.60) x 12</t>
  </si>
  <si>
    <t>Repair and Enhancement of Admin Building PWD Stairs with Handrail</t>
  </si>
  <si>
    <t>Hand Rail for CR @Admin Bldg (PWD Compliant)</t>
  </si>
  <si>
    <t>Hand rail</t>
  </si>
  <si>
    <t>Safety Railing</t>
  </si>
  <si>
    <t>Enhancement of Motor Pool</t>
  </si>
  <si>
    <t>Marine Plywood 1/4</t>
  </si>
  <si>
    <t>Semi-gloss enamel</t>
  </si>
  <si>
    <t>Rubberized Paint (white)</t>
  </si>
  <si>
    <t>Rust remover</t>
  </si>
  <si>
    <t>Roofguard Baguio green</t>
  </si>
  <si>
    <t>Red oxide metal primer</t>
  </si>
  <si>
    <t>G.I. Corr. 8"</t>
  </si>
  <si>
    <t>Good lumber</t>
  </si>
  <si>
    <t>bdft</t>
  </si>
  <si>
    <t>R&amp;M - Machinery</t>
  </si>
  <si>
    <t>R&amp;M of LE – Generator.</t>
  </si>
  <si>
    <t>Magnetic wire</t>
  </si>
  <si>
    <t>R&amp;M of LE – Chainsaw</t>
  </si>
  <si>
    <t>Chain</t>
  </si>
  <si>
    <t>Spark Plug</t>
  </si>
  <si>
    <t>B21/O Nut</t>
  </si>
  <si>
    <t>Round File (Oregon 3/16)</t>
  </si>
  <si>
    <t>R&amp;M of Generator</t>
  </si>
  <si>
    <t>Starter Assy</t>
  </si>
  <si>
    <t>Oil filter</t>
  </si>
  <si>
    <t>Fuel filter</t>
  </si>
  <si>
    <t>Volt meter</t>
  </si>
  <si>
    <t>OG4: R&amp;M of Other Machineries GENSET with SN: 2KDF6005045</t>
  </si>
  <si>
    <t>Capacitor</t>
  </si>
  <si>
    <t>Injection pump housing</t>
  </si>
  <si>
    <t>Cylinder liner</t>
  </si>
  <si>
    <t>Cylinder head gasket</t>
  </si>
  <si>
    <t>Main bearing journal</t>
  </si>
  <si>
    <t>Governor oil seal</t>
  </si>
  <si>
    <t>OG4: R&amp;M of Other Machineries GENSET with SN: 31315021094</t>
  </si>
  <si>
    <t>OG4: R&amp;M of Other Machineries GENSET with SN: 41DF664</t>
  </si>
  <si>
    <t>OG4: R&amp;M of Other Machineries GENSET with SN: SF390090100873</t>
  </si>
  <si>
    <t>R&amp;M of AIRCON</t>
  </si>
  <si>
    <t>Freon</t>
  </si>
  <si>
    <t>R&amp;M - Information and Communication Technology Equipment</t>
  </si>
  <si>
    <t>R&amp;M of CMO MEE.</t>
  </si>
  <si>
    <t>Video Card 4gb</t>
  </si>
  <si>
    <t>R&amp;M of ICT equipment System</t>
  </si>
  <si>
    <t>Desktop</t>
  </si>
  <si>
    <t>Multi Media Projector</t>
  </si>
  <si>
    <t>R&amp;M - Construction and Heavy Equipment</t>
  </si>
  <si>
    <t>R&amp;M of Dozer, Truck (Medium)  EN: 6PI8G036923</t>
  </si>
  <si>
    <t>Fuel Filter VG1540080110</t>
  </si>
  <si>
    <t>Oil Filter VG61000070005</t>
  </si>
  <si>
    <t>Air Filter WG9719190001</t>
  </si>
  <si>
    <t>Evaporator Assy WG1664820014</t>
  </si>
  <si>
    <t>Exhaust Valve VG1560050041</t>
  </si>
  <si>
    <t>Feed Pump VG150050041</t>
  </si>
  <si>
    <t>R&amp;M of Backhoe Loader XG765 EN: 7651000319</t>
  </si>
  <si>
    <t>Fuel Filter P# 320/10205</t>
  </si>
  <si>
    <t>Oil Filter P# 32/915500</t>
  </si>
  <si>
    <t>Air Filter P#32/915800</t>
  </si>
  <si>
    <t>Brake Master Cylinder P#15/106100</t>
  </si>
  <si>
    <t>R&amp;M of Crane Truck Motorized EN: YC5A1230T60008663</t>
  </si>
  <si>
    <t>R&amp;M of Excavator  EN: PUNJE20BJ02427051</t>
  </si>
  <si>
    <t>Fuel Filter BK# 563798</t>
  </si>
  <si>
    <t>Fuel Pump Assy  BK# 563711</t>
  </si>
  <si>
    <t>Oil Filter  BK# 563708</t>
  </si>
  <si>
    <t>Air Filter BK# 206705</t>
  </si>
  <si>
    <t>R&amp;M of Grader, Road (Medium) EN: 78801007</t>
  </si>
  <si>
    <t>Fuel Filter RS045812</t>
  </si>
  <si>
    <t>Oil Filter RS046910</t>
  </si>
  <si>
    <t>Air Cleaner Assy RS043650</t>
  </si>
  <si>
    <t>Brake Assy RG216703</t>
  </si>
  <si>
    <t>S4 - Repair and Maintenance of Isuzu DT V12 (Green) EN: CXZ72J-3005751; CN: 12PD1779525</t>
  </si>
  <si>
    <t>Brake Lining</t>
  </si>
  <si>
    <t>Hydraulic Hose</t>
  </si>
  <si>
    <t>Hydraulic Filter</t>
  </si>
  <si>
    <t>Air Cleaner Element</t>
  </si>
  <si>
    <t>Fuel Filter</t>
  </si>
  <si>
    <t>Oil Filter</t>
  </si>
  <si>
    <t>Battery</t>
  </si>
  <si>
    <t>Stop Light Assembly</t>
  </si>
  <si>
    <t>Tie Rod End</t>
  </si>
  <si>
    <t>S4 - Repair and Maintenance of Road Roller (Bomag) EN:109937; CN:1984B</t>
  </si>
  <si>
    <t>Oil Seal</t>
  </si>
  <si>
    <t>Radiator Hose</t>
  </si>
  <si>
    <t>Head Light</t>
  </si>
  <si>
    <t>Rubber Dumper</t>
  </si>
  <si>
    <t>Fuel Filter Primary and Secondary</t>
  </si>
  <si>
    <t>Inner Tube With Flap</t>
  </si>
  <si>
    <t>Water Separator</t>
  </si>
  <si>
    <t>S4 - Repair and Maintenance of Backhoe Loader JCB EN:H00112004; CN:JCB3CX4TJG2448</t>
  </si>
  <si>
    <t>Air Tank Breather</t>
  </si>
  <si>
    <t>Secondary Fuel Filter</t>
  </si>
  <si>
    <t>Brake Lining (Rear)</t>
  </si>
  <si>
    <t>Hydrauvac Assy</t>
  </si>
  <si>
    <t>Wheel Cylinder Assy</t>
  </si>
  <si>
    <t>S4 - Repair and Maintenance of Scoop Loader JI case N: 443301813; CN: L126328C</t>
  </si>
  <si>
    <t>Automotive wire</t>
  </si>
  <si>
    <t>Fuel Filter primary and secondary</t>
  </si>
  <si>
    <t>S4 - Repair and Maintenance of Bulldozer SD10YE EN: 2018100400050; CN: 73755007</t>
  </si>
  <si>
    <t>Hydraulic filter</t>
  </si>
  <si>
    <t>Warning Device</t>
  </si>
  <si>
    <t>Water pump</t>
  </si>
  <si>
    <t>Radiator Hose U/L</t>
  </si>
  <si>
    <t>S4 - Repair and Maintenance of Road Grader (Medium) EN: 78803383; CN: 1810240208</t>
  </si>
  <si>
    <t>Feed Pump</t>
  </si>
  <si>
    <t>Fan Belt</t>
  </si>
  <si>
    <t>Rotor</t>
  </si>
  <si>
    <t>Linkage</t>
  </si>
  <si>
    <t>S4 - Repair and Maintenance of Dump Truck 15 (cu. m) EN: LZGJRDM6JG009886; CN: 1418B025616</t>
  </si>
  <si>
    <t>Wiper Motor</t>
  </si>
  <si>
    <t>Torque Rod</t>
  </si>
  <si>
    <t>Inner Tube with Flap</t>
  </si>
  <si>
    <t>Rim</t>
  </si>
  <si>
    <t>S4 - Repair and Maintenance of Backhoe Excavator (JCB) EN: 842200770; CN: PUNJE20BV02359773</t>
  </si>
  <si>
    <t>Fuel Filter (Primary &amp; Secondary)</t>
  </si>
  <si>
    <t>Oil Filter (Primary &amp; Secondary)</t>
  </si>
  <si>
    <t>Hydraulic hose</t>
  </si>
  <si>
    <t>S4 - Repair and Maintenance of Tractor Dozer D7G EN: 10Z44276; CN: 92V109-204-277</t>
  </si>
  <si>
    <t>Rotor Switch</t>
  </si>
  <si>
    <t>Fuel Pump</t>
  </si>
  <si>
    <t>S4 - Repair and Maintenance of Grader G9190 EN: VLGG9190JJ0600755; CN: 60461594</t>
  </si>
  <si>
    <t>S4 - Repair and Maintenance of D/T Blue EN:12PD1-781671;CN:CXZ72J-3006803</t>
  </si>
  <si>
    <t>Cooper Tube</t>
  </si>
  <si>
    <t>S4 - Repair and Maintenance of Scoop Loader TCM EN:PD6-028198;CN:75N-0298</t>
  </si>
  <si>
    <t>Solenoid</t>
  </si>
  <si>
    <t>S4 - Repair and Maintenance of Backhoe Loader (Luigong) EN:NM83368 R017722D; CN: LGZ766AZHJZ010036</t>
  </si>
  <si>
    <t>S4 - Repair and Maintenance of Road Grader (Dresser) En:44410174;CN:G750005U101045</t>
  </si>
  <si>
    <t>S4 - Repair and Maintenance of Scoop Loader(Sanny) EN:78711747: CN:SANLJ7904JS005908</t>
  </si>
  <si>
    <t>S4 - Repair and Maintenance of rk Tractor Detroit (Prime Mover) EN: 06RQ313263; CN: IFUCMZB5VP597004</t>
  </si>
  <si>
    <t>Packing Seal</t>
  </si>
  <si>
    <t>S4 - Repair and Maintenance of Dozer Tracked (Medium) EN: 6PI8J052493; CN: Z123508</t>
  </si>
  <si>
    <t>S4 - Repair and Maintenance of Transit Mixer (Medium) EN: J08E-VA-P50301; CN: LFCDH559J1008658</t>
  </si>
  <si>
    <t>Fuel filter assy/element</t>
  </si>
  <si>
    <t>Oil filter assy/element</t>
  </si>
  <si>
    <t>Headlight relay</t>
  </si>
  <si>
    <t>Hose radiator</t>
  </si>
  <si>
    <t>Automotive Wire</t>
  </si>
  <si>
    <t>R&amp;M of Road Grader Dresser A450E EN: 44324459, Chassis Nr: G750005-U100621</t>
  </si>
  <si>
    <t>Air Cleaner (Element)</t>
  </si>
  <si>
    <t>assy</t>
  </si>
  <si>
    <t>Fuel Filter Assy</t>
  </si>
  <si>
    <t>Oil Filter Assy</t>
  </si>
  <si>
    <t>Acrylic Thinner</t>
  </si>
  <si>
    <t>Topcoat Guilder</t>
  </si>
  <si>
    <t>Automotive paint (Olive Drab)</t>
  </si>
  <si>
    <t>Body filler</t>
  </si>
  <si>
    <t>Automotive Primer</t>
  </si>
  <si>
    <t>Tail Light Assy L&amp;R</t>
  </si>
  <si>
    <t>Signal Light Assy L&amp;R</t>
  </si>
  <si>
    <t>Battery Clamp</t>
  </si>
  <si>
    <t>R&amp;M of Tractor Dozer Shantui EN: 22311940, Chassis Nr: 2018101500053</t>
  </si>
  <si>
    <t>Sand Paper</t>
  </si>
  <si>
    <t>R&amp;M of Scoop Loader Case EN: 4431755,  Chassis Nr: JAK-0020403</t>
  </si>
  <si>
    <t>R&amp;M of Road Grader Changlin EN: B41OD17714, Chassis Nr: 16531194</t>
  </si>
  <si>
    <t>R&amp;M of Dump truck (5 Cum) EN: 1618S116604, Chassis Nr: LZGJDDL16JG010490</t>
  </si>
  <si>
    <t>tire flop</t>
  </si>
  <si>
    <t>inner tube</t>
  </si>
  <si>
    <t>Tire(12.00R20)</t>
  </si>
  <si>
    <t>Brake Fluid</t>
  </si>
  <si>
    <t>Assorted Fuse</t>
  </si>
  <si>
    <t>Brake Rubber Cap</t>
  </si>
  <si>
    <t>Sugnal Light Bulb (L/R/T) 24v</t>
  </si>
  <si>
    <t>Headlight Buld 24v Sealed Beam</t>
  </si>
  <si>
    <t>R&amp;M of Dump Truck (EN 4BE1-347375)(Chassis Nr NKR58B-723582)</t>
  </si>
  <si>
    <t>Stud Bolt &amp; Nut #21</t>
  </si>
  <si>
    <t>Signal Light Bulb (L/R/T) 24v</t>
  </si>
  <si>
    <t>Tie Rod End Assy</t>
  </si>
  <si>
    <t>R&amp;M of Backhoe Loader Liugong EN: NM83368 R019640D, Chassis Nr: LGZ766AZHJZ010053</t>
  </si>
  <si>
    <t>R&amp;M of Scoop Loader Dresser EN: 58DH2D033833, Chassis Nr: 33901300003460</t>
  </si>
  <si>
    <t>R&amp;M of Dump truck (15 Cum) EN: 1418S117004, Chassis Nr: LZGJRDT60JG010806</t>
  </si>
  <si>
    <t>Inner tube</t>
  </si>
  <si>
    <t>Headlight Bulb 24v Sealed Beam</t>
  </si>
  <si>
    <t>R&amp;M of Dump Truck (EN 4D32-652694) (Chassis Nr FE315BD-425870)</t>
  </si>
  <si>
    <t>R&amp;M of Dump truck (5Cum) EN: 1618S116615, Chassis Nr: LZGJDDL18JG010491</t>
  </si>
  <si>
    <t>R&amp;M of Mil Veh- 5 Ton Truck (Prime Mover) (EN 11146329) (Chassis Nr C531-0I800)</t>
  </si>
  <si>
    <t>Pressure Gauge</t>
  </si>
  <si>
    <t>Rubber cap</t>
  </si>
  <si>
    <t>R&amp;M of Transit Mixer EN: JO8E-VA-P50304, Chassis Nr: LFCDH55P4J1008659</t>
  </si>
  <si>
    <t>Rug</t>
  </si>
  <si>
    <t>R&amp;M of Scoop Loader Dresser EN: 78710718 Chassis Nr: SANLJ7907JS005918</t>
  </si>
  <si>
    <t>Maintenance of Truck</t>
  </si>
  <si>
    <t>Brake shoe</t>
  </si>
  <si>
    <t>Brake repair kit</t>
  </si>
  <si>
    <t>Maintenance of Backhoe</t>
  </si>
  <si>
    <t>Maintenance of Grader</t>
  </si>
  <si>
    <t>Hydraulic packing seal</t>
  </si>
  <si>
    <t>Maintenance of Loader</t>
  </si>
  <si>
    <t>Maintenance of Tractor</t>
  </si>
  <si>
    <t>Axle Oil Seal</t>
  </si>
  <si>
    <t>Axle Bearing</t>
  </si>
  <si>
    <t>Brake Shoe</t>
  </si>
  <si>
    <t>Maintenance of Mixer</t>
  </si>
  <si>
    <t>Coupling</t>
  </si>
  <si>
    <t>Radiator hose</t>
  </si>
  <si>
    <t>Maintenance of Bulldozer</t>
  </si>
  <si>
    <t>Carriage bolt</t>
  </si>
  <si>
    <t>R&amp;M of Road Grader (Changlin)</t>
  </si>
  <si>
    <t>Togle switch</t>
  </si>
  <si>
    <t>Maintenance of Dump Truck</t>
  </si>
  <si>
    <t>Axle bearing</t>
  </si>
  <si>
    <t>Axle oil seal</t>
  </si>
  <si>
    <t>Cross bearing</t>
  </si>
  <si>
    <t>Flexible hose</t>
  </si>
  <si>
    <t>R&amp;M of Crane, Telescopic (wheeled) with ESN:ISLe290-30*78725817 &amp; CSN: *LFCNKC5P4J2027734*</t>
  </si>
  <si>
    <t>Tripad packing seal</t>
  </si>
  <si>
    <t>Hub Bearing</t>
  </si>
  <si>
    <t>Air Con Filter Drier</t>
  </si>
  <si>
    <t>Fuse Box</t>
  </si>
  <si>
    <t>Tail Light</t>
  </si>
  <si>
    <t>R&amp;M of Dump Truck (15cum) SANY with ESN: *1418E062023* &amp; CSN: LZGJRDM62JG009896</t>
  </si>
  <si>
    <t>Stabilizer Bushing</t>
  </si>
  <si>
    <t>Cross joints</t>
  </si>
  <si>
    <t>Foot valve repair kit</t>
  </si>
  <si>
    <t>Set</t>
  </si>
  <si>
    <t>Packing seal Hydraulic Boom</t>
  </si>
  <si>
    <t>R&amp;M of Backhoe Loader with ESN: F4GE9484C*J605* *001343869* &amp; BSN: FNHOB90BNFHH01516</t>
  </si>
  <si>
    <t>Fuel Filter (Primary)</t>
  </si>
  <si>
    <t>Fuel Filter (Secondary)</t>
  </si>
  <si>
    <t>Hydarulic Hose 3mx1/2</t>
  </si>
  <si>
    <t>1 Assy Alternator</t>
  </si>
  <si>
    <t>R&amp;M of Tracked Dozer  with ESN: *1418E062023* &amp; CSN: LZGJRDM62JG009896</t>
  </si>
  <si>
    <t>Volt converter</t>
  </si>
  <si>
    <t>Accelerator cable</t>
  </si>
  <si>
    <t>Pc</t>
  </si>
  <si>
    <t>Hydraulic hose 2m 3/4</t>
  </si>
  <si>
    <t>1 Assy Acceleration Acquition</t>
  </si>
  <si>
    <t>R&amp;M of Scoop Loader SANY with ESN: 78711749 &amp; CSN: SANLJ7906JS006008</t>
  </si>
  <si>
    <t>1 Assy Water Pump</t>
  </si>
  <si>
    <t>R&amp;M Transpo - Motor Vehicles</t>
  </si>
  <si>
    <t>TMX 155 Motorcycle MCV1559 EN: KB509393495</t>
  </si>
  <si>
    <t>Tire</t>
  </si>
  <si>
    <t>Chainset</t>
  </si>
  <si>
    <t>Brake Switch</t>
  </si>
  <si>
    <t>Tire (Interior)</t>
  </si>
  <si>
    <t>Multi-Cab Pick-Up Suzuki GPV1305 EN: F6A-5024754</t>
  </si>
  <si>
    <t>Air Cleaner</t>
  </si>
  <si>
    <t>Timing Belt</t>
  </si>
  <si>
    <t>R&amp;M of Toyota Hi-lux Black (4x2) EN: 2GD8239710</t>
  </si>
  <si>
    <t>S4 - Repair and Maintenance of Strada EN:4N15UGM5942; CN: MMBJLKL10LH031058</t>
  </si>
  <si>
    <t>Tires</t>
  </si>
  <si>
    <t>Cabin Filter</t>
  </si>
  <si>
    <t>S4 - Repair and Maintenance of Hi-Lux EN:2GD8237627;CN:'MR0GB8DD7H1330665</t>
  </si>
  <si>
    <t>R&amp;M of Toyota Pick-up Hilux with ESN: 2GD-8235711 &amp; CSN:MROGB8DD5H1330602</t>
  </si>
  <si>
    <t>Assy Alternator</t>
  </si>
  <si>
    <t>Tires 265/65xR17</t>
  </si>
  <si>
    <t>R&amp;M of Toyota Innova with ESN: ITR7337371 &amp; CSN:TGN405056097</t>
  </si>
  <si>
    <t>Assy Aircon Motor</t>
  </si>
  <si>
    <t>Evaporator Aircon</t>
  </si>
  <si>
    <t>Tires 205/70R15</t>
  </si>
  <si>
    <t>R&amp;M of Strada Athlete 2.4 4WD AT with ESN: 4N15UGM6055 &amp; CSN: MMBJLKL10LH031076</t>
  </si>
  <si>
    <t>Tires 265x60 R18</t>
  </si>
  <si>
    <t>1 Assy Starter</t>
  </si>
  <si>
    <t>OG4: R&amp;M of SPV-SUV (Strada Athlete 2.4D 4WD AT) EN: 4N15UGM8399 CN: MMBJLKL10LH031341</t>
  </si>
  <si>
    <t>Brake Shoe- MMVEX</t>
  </si>
  <si>
    <t>Brake Pad-MEEEX</t>
  </si>
  <si>
    <t>OG4: R&amp;M of SPV-AUV (L300 Van Ambulance) EN: 4D56A-P2867 CN: PAEL65NV14B000602</t>
  </si>
  <si>
    <t>205/70SR15</t>
  </si>
  <si>
    <t>Rubber Cap</t>
  </si>
  <si>
    <t>Brake Pad (Front) FVEX</t>
  </si>
  <si>
    <t>Brake Shoe (Rear)</t>
  </si>
  <si>
    <t>Bult (Double Contact)</t>
  </si>
  <si>
    <t>Bulb (Single Contact)</t>
  </si>
  <si>
    <t>Fuse 12V</t>
  </si>
  <si>
    <t>OG4: R&amp;M of SPV-Pick up (Toyota Hilux) EN: 2L 9605787 CN: MR033LNE507001044</t>
  </si>
  <si>
    <t>155R12 Tire</t>
  </si>
  <si>
    <t>OG4: R&amp;M of SPV-SUV Toyota Innova</t>
  </si>
  <si>
    <t>Clutch Lining</t>
  </si>
  <si>
    <t>Pressure Plate</t>
  </si>
  <si>
    <t>Brake Pad</t>
  </si>
  <si>
    <t>Tire 265/65SR17</t>
  </si>
  <si>
    <t>OG4: R&amp;M of SPV-SUV (Strada Athlete 2.4D 4WD AT) EN: 4N15UGM6551 CN: MMBJLKL10LH031333</t>
  </si>
  <si>
    <t>OG4: R&amp;M of SPV-SUV (Toyota Furtuner) EN: MHFJB8GS5H1544475 CN: 2GDC280917</t>
  </si>
  <si>
    <t>OG4: R&amp;M of Toyota Coaster Bus EN: NO4C-VQ CN: JTGAEAB8XN6916044</t>
  </si>
  <si>
    <t>OG4: R&amp;M of SPV-SUV (Strada Athlete 2.4D 4WD AT) EN: 4N15UGM5924 CN: MMBJLKL10LH031051</t>
  </si>
  <si>
    <t>OG4: R&amp;M of SPV-SUV (Strada Athlete 2.4D 4WD AT) EN: 4N15UGM8403 CN: MMBJLKL10LH032213</t>
  </si>
  <si>
    <t>OG4: R&amp;M of SPV-AUV (Toyota INNOVA 2.OE GAS) EN: 1TR-6577099 CN: TGN40-5014841</t>
  </si>
  <si>
    <t>Single Back Rest</t>
  </si>
  <si>
    <t>Battery 3SMF (Maintenance Free)</t>
  </si>
  <si>
    <t>Wiper Blade Assembly</t>
  </si>
  <si>
    <t>265/65SR17</t>
  </si>
  <si>
    <t>OG4: R&amp;M of Ambulance (HI-ACE) EN: 1GD8765637  CN: JTFNAFAP9M8021655</t>
  </si>
  <si>
    <t>OG4: R&amp;M of SPV-SUV (Strada Athlete 2.4D 4WD AT) EN: 4N15UGM5881 CN: MMBJLKL10LH031039</t>
  </si>
  <si>
    <t>R&amp;M of Semi-Expendable - Machinery</t>
  </si>
  <si>
    <t>R&amp;M of C4s Equipment</t>
  </si>
  <si>
    <t>Mother Board</t>
  </si>
  <si>
    <t>R&amp;M of Semi-Expendable - Office Equipment</t>
  </si>
  <si>
    <t>OG4: Support to R&amp;M of Office Equipment (Aircon Units)</t>
  </si>
  <si>
    <t>Compressor</t>
  </si>
  <si>
    <t>Temperature sensing bulb</t>
  </si>
  <si>
    <t>Expansion valve</t>
  </si>
  <si>
    <t>MEDENSEC: Maintenance of Dental Equipment</t>
  </si>
  <si>
    <t>Dental X-ray</t>
  </si>
  <si>
    <t>Dental Chair</t>
  </si>
  <si>
    <t>S4 - Repair and Maintenance of Generator (1) F131126416</t>
  </si>
  <si>
    <t>Electrical</t>
  </si>
  <si>
    <t>S4 - Repair and Maintenance of Bagger Mixer (1) EN: N-005637</t>
  </si>
  <si>
    <t>Cone Bearing</t>
  </si>
  <si>
    <t>OG1: Renewal of DTC</t>
  </si>
  <si>
    <t>Contract to Labtox</t>
  </si>
  <si>
    <t>Confirmatory Test</t>
  </si>
  <si>
    <t>Accreditation Fee</t>
  </si>
  <si>
    <t>Support to Yuletide Activities</t>
  </si>
  <si>
    <t>Tarpaulin 3x10</t>
  </si>
  <si>
    <t>Tarpaulin Printing (118cm x 235 cm)</t>
  </si>
  <si>
    <t>Tshirt</t>
  </si>
  <si>
    <t>Tshirt Printing</t>
  </si>
  <si>
    <t>Support to IHL</t>
  </si>
  <si>
    <t>Tarpulin Printing 10x5ft</t>
  </si>
  <si>
    <t>Tarpulin Printing 5x6ft</t>
  </si>
  <si>
    <t>Tarpulin Printing A4 size</t>
  </si>
  <si>
    <t>Tarpaulin 4x6ft</t>
  </si>
  <si>
    <t>S7 - Annual Publication of Bn Newsletter</t>
  </si>
  <si>
    <t>Newsletter</t>
  </si>
  <si>
    <t>Tarpaulin (4x8)</t>
  </si>
  <si>
    <t>Tarpaulin (4x11)</t>
  </si>
  <si>
    <t>Tarpaulin (3x5)</t>
  </si>
  <si>
    <t>Tarpaulin (4 x 8)</t>
  </si>
  <si>
    <t>Unit Anniversary</t>
  </si>
  <si>
    <t>Tarpaulin (3x5ft)</t>
  </si>
  <si>
    <t>Support to Publication of Newsletter</t>
  </si>
  <si>
    <t>Payment printing of magazine</t>
  </si>
  <si>
    <t>BGSMO: Stratcom implementation</t>
  </si>
  <si>
    <t>BTR/ATR Brochures</t>
  </si>
  <si>
    <t>Tarpaulins 2 x3 (7 pcs Charter, Strat Map, Scorecards)</t>
  </si>
  <si>
    <t>bd ft</t>
  </si>
  <si>
    <t>Tarpaulins 8x16 (1 pc Strategy Map)</t>
  </si>
  <si>
    <t>Tarpaulins 8x16 (3 pcs office scoreboard)</t>
  </si>
  <si>
    <t>OG7: Printing and Publication of Quarterly Newsletter / Psyops Materials</t>
  </si>
  <si>
    <t>Printing</t>
  </si>
  <si>
    <t>OG7: Printing and Publication of Special Issue Magazine</t>
  </si>
  <si>
    <t>OG1: Support to Yuletide Season Celebration</t>
  </si>
  <si>
    <t>Conduct of Counselling, Mentoring &amp; Coaching (NCO Empowerment)</t>
  </si>
  <si>
    <t>Biscuit Flakes asstd/ 780g</t>
  </si>
  <si>
    <t>Cake Bar 400g</t>
  </si>
  <si>
    <t>Bottle Water 500 ml</t>
  </si>
  <si>
    <t>Support to Inventory Inspection</t>
  </si>
  <si>
    <t>Butter Cookies 800g</t>
  </si>
  <si>
    <t>Soft Drinks 1.5 Liters</t>
  </si>
  <si>
    <t>Bottle juice</t>
  </si>
  <si>
    <t>Support to Livelihood  Activities</t>
  </si>
  <si>
    <t>TWG Meeting</t>
  </si>
  <si>
    <t>Coffee Stick</t>
  </si>
  <si>
    <t>Chocolate Candy 50s per pack</t>
  </si>
  <si>
    <t>Conduct Preventive Maintenance Check-up &amp; Inspection</t>
  </si>
  <si>
    <t>Biscuit Flakes</t>
  </si>
  <si>
    <t>Implementation of Mental Health &amp; Physical Fitness Program</t>
  </si>
  <si>
    <t>S1 - Yuletide Celebration</t>
  </si>
  <si>
    <t>Catering (Heavy Meals)</t>
  </si>
  <si>
    <t>ATR - Conduct of PARM Review</t>
  </si>
  <si>
    <t>ATR - Strategic Programs Development Workshop</t>
  </si>
  <si>
    <t>S1 - Conduct Battalion Quarterly Socials</t>
  </si>
  <si>
    <t>S1 - Bn New Years Call</t>
  </si>
  <si>
    <t>GAD - Support to stakeholder engagement</t>
  </si>
  <si>
    <t>ATR - Unit/Office Scorecard Validation</t>
  </si>
  <si>
    <t>Quarterly Socials</t>
  </si>
  <si>
    <t>Orientation to Computer Hardware Maintenance and Information Systems</t>
  </si>
  <si>
    <t>Meals &amp; Snacks</t>
  </si>
  <si>
    <t>Conduct of Project Visit/Inspection</t>
  </si>
  <si>
    <t>Strategy Review</t>
  </si>
  <si>
    <t>Leadership and NCO Empowerment Seminar</t>
  </si>
  <si>
    <t>Snack &amp; Meals</t>
  </si>
  <si>
    <t>pers</t>
  </si>
  <si>
    <t>Conduct 4th Quarter Team Building</t>
  </si>
  <si>
    <t>Catering Service</t>
  </si>
  <si>
    <t>time</t>
  </si>
  <si>
    <t>Conduct of TI &amp; E</t>
  </si>
  <si>
    <t>Snack</t>
  </si>
  <si>
    <t>Board Deliberations for Reenlistment/Promotion Personnel</t>
  </si>
  <si>
    <t>Program Review</t>
  </si>
  <si>
    <t>Battalion  PBAC (APB/PPMP Deliberation)</t>
  </si>
  <si>
    <t>Conduct of Project Review</t>
  </si>
  <si>
    <t>Snacks &amp; meals</t>
  </si>
  <si>
    <t>Conduct of Counselling, Mentoring and  Trauma Risk Management Program</t>
  </si>
  <si>
    <t>Support to Inspection to FA’s, Ammo &amp; Mags</t>
  </si>
  <si>
    <t>Support Scoreboard and Dashboard Operationalization</t>
  </si>
  <si>
    <t>Support to counseling, monitoring and coaching</t>
  </si>
  <si>
    <t>iPerform Operationalization (updating/uploading of unit/office scoreboard elements</t>
  </si>
  <si>
    <t>Pack</t>
  </si>
  <si>
    <t>Support to Information Drive</t>
  </si>
  <si>
    <t>Support to Observance to Women's Month</t>
  </si>
  <si>
    <t>rice</t>
  </si>
  <si>
    <t>sacks</t>
  </si>
  <si>
    <t>spaghette pasta</t>
  </si>
  <si>
    <t>Support to Annual Inventory of PPE</t>
  </si>
  <si>
    <t>Support to Strategy Review</t>
  </si>
  <si>
    <t>Strategic Program Risk Management Review</t>
  </si>
  <si>
    <t>Support to Battalion Founding Anniversary Activities</t>
  </si>
  <si>
    <t>canton</t>
  </si>
  <si>
    <t>sotanghon</t>
  </si>
  <si>
    <t>vinegar</t>
  </si>
  <si>
    <t>soy sauce</t>
  </si>
  <si>
    <t>spaghetti sauce</t>
  </si>
  <si>
    <t>corned  beef</t>
  </si>
  <si>
    <t>spaghetti pasta</t>
  </si>
  <si>
    <t>Support to Pre-Annual General Inspection</t>
  </si>
  <si>
    <t>spaghette sauce</t>
  </si>
  <si>
    <t>10 	kgs</t>
  </si>
  <si>
    <t>Socials</t>
  </si>
  <si>
    <t>Sardines</t>
  </si>
  <si>
    <t>Support to Selection of Best EP</t>
  </si>
  <si>
    <t>Support to Construction Project Review</t>
  </si>
  <si>
    <t xml:space="preserve"> </t>
  </si>
  <si>
    <t>Support to Physical Fitness Activities</t>
  </si>
  <si>
    <t>Bread</t>
  </si>
  <si>
    <t>Support to Brigade Annual General Inspection</t>
  </si>
  <si>
    <t>Support to Preventive Maintenance Inspection</t>
  </si>
  <si>
    <t>Support to Stakeholder Engagement</t>
  </si>
  <si>
    <t>Support to FAO Seminar</t>
  </si>
  <si>
    <t>Support to GAD Family Conference</t>
  </si>
  <si>
    <t>Support to Media Engagement Activities</t>
  </si>
  <si>
    <t>Macaroni noodles</t>
  </si>
  <si>
    <t>Egg</t>
  </si>
  <si>
    <t>Tray</t>
  </si>
  <si>
    <t>Disposable Spoon and Fork</t>
  </si>
  <si>
    <t>Styro cups</t>
  </si>
  <si>
    <t>Offertory</t>
  </si>
  <si>
    <t>bulk</t>
  </si>
  <si>
    <t>Support to Battalion PBAC (APB/PPMP Deliberation)</t>
  </si>
  <si>
    <t>Support to G3 Family Conference</t>
  </si>
  <si>
    <t>Support to National/Local/Historical Events</t>
  </si>
  <si>
    <t>Support to Unit/Office Scorecard Validation</t>
  </si>
  <si>
    <t>Support to Pre-construction Conferences</t>
  </si>
  <si>
    <t>Strategic Programs Development Workshop (PMP&amp;PS)</t>
  </si>
  <si>
    <t>Support to Program Review</t>
  </si>
  <si>
    <t>Support to National Greening Program</t>
  </si>
  <si>
    <t>Softdrinks 200ml</t>
  </si>
  <si>
    <t>Support to GAD Audit</t>
  </si>
  <si>
    <t>Support to Moral &amp; Values Formation Activities</t>
  </si>
  <si>
    <t>Attendance to Development Council Meetings</t>
  </si>
  <si>
    <t>Support to PA Enlisted Women Forum</t>
  </si>
  <si>
    <t>Support to Troop Information &amp; Education</t>
  </si>
  <si>
    <t>Support to Family day Activities</t>
  </si>
  <si>
    <t>Spaghetti Pasta</t>
  </si>
  <si>
    <t>Support to Battalion PBAC Meetings</t>
  </si>
  <si>
    <t>catering</t>
  </si>
  <si>
    <t>OG1: Command Directed Activities</t>
  </si>
  <si>
    <t>Catering</t>
  </si>
  <si>
    <t>BGSMO:  Support for the Risk Management Meeting</t>
  </si>
  <si>
    <t>OG3 : Presentation of Brigade PBDG</t>
  </si>
  <si>
    <t>OG3: Coordination Meeting (Project Proposals)</t>
  </si>
  <si>
    <t>OG3: Conduct of Focused Group Discussion (PBDG)</t>
  </si>
  <si>
    <t>OBIG: Support to Conduct of PA AGI by OTIG, PA</t>
  </si>
  <si>
    <t>Breakfast</t>
  </si>
  <si>
    <t>Dinner</t>
  </si>
  <si>
    <t>BGSMO: Strategic Programs Development workshop</t>
  </si>
  <si>
    <t>AM and PM Snacks (2 Days)</t>
  </si>
  <si>
    <t>Meals (2 Days)</t>
  </si>
  <si>
    <t>OG4: Support to Family Conference</t>
  </si>
  <si>
    <t>OG10: Cash Utilization Committee Meeting (CUC)</t>
  </si>
  <si>
    <t>Meals (Lunch)</t>
  </si>
  <si>
    <t>BGSMO: Participation in POM Development</t>
  </si>
  <si>
    <t>OG4: Support to Year End Logistics Conference/Workshop</t>
  </si>
  <si>
    <t>Meals (Officer/EP)</t>
  </si>
  <si>
    <t>Juice drink</t>
  </si>
  <si>
    <t>Cup cake mamon</t>
  </si>
  <si>
    <t>Fudgee bar</t>
  </si>
  <si>
    <t>Mineral water 350ml</t>
  </si>
  <si>
    <t>BSM: Talk to Personnel (T,I &amp; E)</t>
  </si>
  <si>
    <t>OESPA: Counseling / Mediatation and Settlement / Response to queries, etc.</t>
  </si>
  <si>
    <t>BSJA: Conduct Brigade T I &amp; E</t>
  </si>
  <si>
    <t>OESPA: Conduct of Information Dissemination on proper filling of SALN</t>
  </si>
  <si>
    <t>Snacks 30pax @ P75/day</t>
  </si>
  <si>
    <t>OG3: Conduct of Coordinating Conference</t>
  </si>
  <si>
    <t>OG3: Readiness Committee Meeting</t>
  </si>
  <si>
    <t>OG10:  Other Financial Related Meeting</t>
  </si>
  <si>
    <t>OG3: Publication of Policies</t>
  </si>
  <si>
    <t>OG1: TI &amp; E</t>
  </si>
  <si>
    <t>OG4: Support to Conferences &amp; Meetings</t>
  </si>
  <si>
    <t>OG1: Support to MOWEL activities (Birthday)</t>
  </si>
  <si>
    <t>OG1: Conduct Lecture on Law &amp; Orders Policies, SOP &amp; Directives to personnel OBPM)</t>
  </si>
  <si>
    <t>OG3: Conduct of BPMET</t>
  </si>
  <si>
    <t>OG10: PBAC Conference</t>
  </si>
  <si>
    <t>OBIG: Support to Staff and Office Meetings and conferences</t>
  </si>
  <si>
    <t>OG3: Approval of Project Proposals</t>
  </si>
  <si>
    <t>BGSMO: Office Scorecard Validation</t>
  </si>
  <si>
    <t>Snacks (2 days)</t>
  </si>
  <si>
    <t>BGSMO: Staff SMC Meeting</t>
  </si>
  <si>
    <t>OG3: Conduct of Focused Group Discussion (Project Proposals)</t>
  </si>
  <si>
    <t>OG10: Conduct of BEIC Meeting</t>
  </si>
  <si>
    <t>OG10: Support to PPBER</t>
  </si>
  <si>
    <t>BSM: Support EPDAB/NCO Council Meeting</t>
  </si>
  <si>
    <t>OG1: Mental Health Program</t>
  </si>
  <si>
    <t>PM Snacks</t>
  </si>
  <si>
    <t>OG3: Presentation of REDCON</t>
  </si>
  <si>
    <t>OG3: Conduct of Staff Coordinating Conference (Support Plan)</t>
  </si>
  <si>
    <t>BGSMO: Support to Personal Scorecard Validation</t>
  </si>
  <si>
    <t>OG10: PAALAC Meeting</t>
  </si>
  <si>
    <t>OG1: Support to Conduct of TAP Services</t>
  </si>
  <si>
    <t>BGSMO: Linking Budget to Strategy</t>
  </si>
  <si>
    <t>OG3: Cascading Workshop (Brigade Support Plan)</t>
  </si>
  <si>
    <t>Rents-Equipment</t>
  </si>
  <si>
    <t>OG4: Support to Photo Copier Machine Rental</t>
  </si>
  <si>
    <t>Monthly payment for 1 unit photo copier machine</t>
  </si>
  <si>
    <t>Monthly</t>
  </si>
  <si>
    <t>Enhancement of computer software System</t>
  </si>
  <si>
    <t>Operating System</t>
  </si>
  <si>
    <t>Internet Security Software</t>
  </si>
  <si>
    <t>S6 - Procurement of Licensed Software (OS &amp; Anti-Virus)</t>
  </si>
  <si>
    <t>Procurement of OS/Anti-Virus</t>
  </si>
  <si>
    <t>Procurement of Licensed Microsoft Office Software</t>
  </si>
  <si>
    <t>Procurement of Professional Microsoft Office</t>
  </si>
  <si>
    <t>Procurement of Licensed OS</t>
  </si>
  <si>
    <t>Procurement of Commercial (UHF) Radios</t>
  </si>
  <si>
    <t>Payment of VTC Platform</t>
  </si>
  <si>
    <t>month</t>
  </si>
  <si>
    <t>Total &gt; &gt; &gt; &gt; &gt; &gt;</t>
  </si>
  <si>
    <t>Quarterly</t>
  </si>
  <si>
    <t>Procurement Requirements on 1st to 4th Quarter 2024</t>
  </si>
  <si>
    <t>Procurement Requirements on 2nd to 3rd Quarter 2024</t>
  </si>
  <si>
    <t>Procurement Requirements on 1st to 3rd Quarter 2024</t>
  </si>
  <si>
    <t>Direct Payment Requirements on 1st to 4th Quarter 2024</t>
  </si>
  <si>
    <t>Procurement Requirements on 1st to 2nd Quarter 2024</t>
  </si>
  <si>
    <t>2nd to 3rd Quarter</t>
  </si>
  <si>
    <t>1st to 3rd Quarter</t>
  </si>
  <si>
    <t>2nd Quarter</t>
  </si>
  <si>
    <t>1st to 2nd Quarter</t>
  </si>
  <si>
    <t>1st Quarter</t>
  </si>
  <si>
    <t xml:space="preserve">2nd to 3rd Quarter </t>
  </si>
  <si>
    <t xml:space="preserve"> 4th Quarter </t>
  </si>
  <si>
    <t xml:space="preserve">2nd Quarter </t>
  </si>
  <si>
    <t>Summary of Program of Implementation FY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</si>
</sst>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0&quot; &quot;;&quot; (&quot;#,##0.00&quot;)&quot;;&quot; -&quot;#&quot; &quot;;@&quot; &quot;"/>
    <numFmt numFmtId="165" formatCode="dd\-mmm\-yy"/>
    <numFmt numFmtId="166" formatCode="_-* #,##0.00_-;\-* #,##0.00_-;_-* &quot;-&quot;??_-;_-@_-"/>
  </numFmts>
  <fonts count="36">
    <font>
      <sz val="11"/>
      <color theme="1"/>
      <name val="Calibri"/>
      <charset val="13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rgb="FF000000"/>
      <name val="Arial1"/>
      <charset val="134"/>
    </font>
    <font>
      <sz val="10"/>
      <color rgb="FF000000"/>
      <name val="Arial1"/>
      <charset val="134"/>
    </font>
    <font>
      <b/>
      <sz val="9"/>
      <color rgb="FF000000"/>
      <name val="Arial1"/>
      <charset val="134"/>
    </font>
    <font>
      <sz val="9"/>
      <color rgb="FF000000"/>
      <name val="Arial1"/>
      <charset val="134"/>
    </font>
    <font>
      <b/>
      <sz val="10"/>
      <color rgb="FF000000"/>
      <name val="Arial1"/>
      <charset val="134"/>
    </font>
    <font>
      <b/>
      <i/>
      <sz val="10"/>
      <color rgb="FF000000"/>
      <name val="Arial1"/>
      <charset val="134"/>
    </font>
    <font>
      <b/>
      <sz val="10"/>
      <name val="Arial1"/>
      <charset val="134"/>
    </font>
    <font>
      <b/>
      <sz val="8"/>
      <color rgb="FF000000"/>
      <name val="Arial1"/>
      <charset val="134"/>
    </font>
    <font>
      <sz val="11"/>
      <color rgb="FF9C5700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9"/>
      <name val="Arial1"/>
      <charset val="134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1"/>
      <charset val="134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4" tint="0.39991454817346722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auto="1"/>
      </right>
      <top style="thin">
        <color rgb="FF000000"/>
      </top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2">
    <xf numFmtId="0" fontId="0" fillId="0" borderId="0"/>
    <xf numFmtId="0" fontId="30" fillId="10" borderId="0" applyNumberFormat="0" applyBorder="0" applyAlignment="0" applyProtection="0"/>
    <xf numFmtId="43" fontId="30" fillId="0" borderId="0" applyFont="0" applyFill="0" applyBorder="0" applyAlignment="0" applyProtection="0"/>
    <xf numFmtId="0" fontId="30" fillId="12" borderId="0" applyNumberFormat="0" applyBorder="0" applyAlignment="0" applyProtection="0"/>
    <xf numFmtId="164" fontId="21" fillId="0" borderId="0"/>
    <xf numFmtId="0" fontId="30" fillId="13" borderId="0" applyNumberFormat="0" applyBorder="0" applyAlignment="0" applyProtection="0"/>
    <xf numFmtId="0" fontId="29" fillId="0" borderId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4" fillId="0" borderId="0"/>
    <xf numFmtId="0" fontId="30" fillId="9" borderId="0" applyNumberFormat="0" applyBorder="0" applyAlignment="0" applyProtection="0"/>
    <xf numFmtId="0" fontId="28" fillId="11" borderId="0" applyNumberFormat="0" applyBorder="0" applyAlignment="0" applyProtection="0"/>
  </cellStyleXfs>
  <cellXfs count="269">
    <xf numFmtId="0" fontId="0" fillId="0" borderId="0" xfId="0"/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7" fontId="3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/>
    <xf numFmtId="0" fontId="0" fillId="2" borderId="2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Alignment="1"/>
    <xf numFmtId="40" fontId="2" fillId="2" borderId="0" xfId="0" applyNumberFormat="1" applyFont="1" applyFill="1" applyAlignment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5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2" xfId="0" applyNumberFormat="1" applyFill="1" applyBorder="1" applyAlignment="1">
      <alignment horizontal="center" vertical="center"/>
    </xf>
    <xf numFmtId="37" fontId="2" fillId="2" borderId="0" xfId="0" applyNumberFormat="1" applyFont="1" applyFill="1" applyAlignment="1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43" fontId="1" fillId="2" borderId="0" xfId="2" applyFont="1" applyFill="1"/>
    <xf numFmtId="43" fontId="1" fillId="2" borderId="0" xfId="0" applyNumberFormat="1" applyFont="1" applyFill="1"/>
    <xf numFmtId="0" fontId="6" fillId="0" borderId="0" xfId="0" applyFont="1"/>
    <xf numFmtId="0" fontId="5" fillId="0" borderId="0" xfId="0" applyFont="1"/>
    <xf numFmtId="0" fontId="7" fillId="0" borderId="0" xfId="0" applyFont="1"/>
    <xf numFmtId="43" fontId="0" fillId="0" borderId="0" xfId="2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43" fontId="8" fillId="0" borderId="17" xfId="2" applyFont="1" applyBorder="1" applyAlignment="1">
      <alignment horizontal="center" vertical="center" wrapText="1"/>
    </xf>
    <xf numFmtId="0" fontId="12" fillId="0" borderId="18" xfId="2" applyNumberFormat="1" applyFont="1" applyBorder="1" applyAlignment="1">
      <alignment horizontal="center" vertical="center" wrapText="1"/>
    </xf>
    <xf numFmtId="0" fontId="12" fillId="4" borderId="18" xfId="2" applyNumberFormat="1" applyFont="1" applyFill="1" applyBorder="1" applyAlignment="1">
      <alignment horizontal="center" vertical="center" wrapText="1"/>
    </xf>
    <xf numFmtId="43" fontId="13" fillId="5" borderId="17" xfId="2" applyFont="1" applyFill="1" applyBorder="1" applyAlignment="1">
      <alignment horizontal="right" vertical="center" wrapText="1"/>
    </xf>
    <xf numFmtId="0" fontId="14" fillId="5" borderId="18" xfId="2" applyNumberFormat="1" applyFont="1" applyFill="1" applyBorder="1" applyAlignment="1">
      <alignment horizontal="center" vertical="center" wrapText="1"/>
    </xf>
    <xf numFmtId="0" fontId="7" fillId="0" borderId="19" xfId="0" applyFont="1" applyBorder="1"/>
    <xf numFmtId="0" fontId="7" fillId="0" borderId="0" xfId="0" applyFont="1" applyBorder="1"/>
    <xf numFmtId="43" fontId="9" fillId="0" borderId="13" xfId="2" applyFont="1" applyBorder="1" applyAlignment="1">
      <alignment horizontal="center" vertical="center" wrapText="1"/>
    </xf>
    <xf numFmtId="43" fontId="9" fillId="0" borderId="14" xfId="2" applyFont="1" applyBorder="1" applyAlignment="1">
      <alignment horizontal="center" vertical="center" wrapText="1"/>
    </xf>
    <xf numFmtId="43" fontId="9" fillId="4" borderId="14" xfId="2" applyFont="1" applyFill="1" applyBorder="1" applyAlignment="1">
      <alignment horizontal="center" vertical="center" wrapText="1"/>
    </xf>
    <xf numFmtId="43" fontId="15" fillId="0" borderId="18" xfId="2" applyFont="1" applyBorder="1" applyAlignment="1">
      <alignment horizontal="center" vertical="center" wrapText="1"/>
    </xf>
    <xf numFmtId="43" fontId="15" fillId="4" borderId="18" xfId="2" applyFont="1" applyFill="1" applyBorder="1" applyAlignment="1">
      <alignment horizontal="center" vertical="center" wrapText="1"/>
    </xf>
    <xf numFmtId="43" fontId="13" fillId="5" borderId="20" xfId="2" applyFont="1" applyFill="1" applyBorder="1" applyAlignment="1">
      <alignment horizontal="right" vertical="center" wrapText="1"/>
    </xf>
    <xf numFmtId="43" fontId="9" fillId="5" borderId="21" xfId="2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43" fontId="9" fillId="0" borderId="0" xfId="2" applyFont="1" applyAlignment="1">
      <alignment horizontal="center" vertical="center" wrapText="1"/>
    </xf>
    <xf numFmtId="43" fontId="6" fillId="0" borderId="0" xfId="2" applyFont="1"/>
    <xf numFmtId="0" fontId="9" fillId="6" borderId="22" xfId="0" applyFont="1" applyFill="1" applyBorder="1" applyAlignment="1">
      <alignment horizontal="center" vertical="center" wrapText="1"/>
    </xf>
    <xf numFmtId="0" fontId="12" fillId="6" borderId="24" xfId="2" applyNumberFormat="1" applyFont="1" applyFill="1" applyBorder="1" applyAlignment="1">
      <alignment horizontal="center" vertical="center" wrapText="1"/>
    </xf>
    <xf numFmtId="0" fontId="7" fillId="0" borderId="25" xfId="0" applyFont="1" applyBorder="1"/>
    <xf numFmtId="43" fontId="9" fillId="6" borderId="22" xfId="2" applyFont="1" applyFill="1" applyBorder="1" applyAlignment="1">
      <alignment horizontal="center" vertical="center" wrapText="1"/>
    </xf>
    <xf numFmtId="43" fontId="15" fillId="6" borderId="24" xfId="2" applyFont="1" applyFill="1" applyBorder="1" applyAlignment="1">
      <alignment horizontal="center" vertical="center" wrapText="1"/>
    </xf>
    <xf numFmtId="43" fontId="7" fillId="0" borderId="0" xfId="2" applyFont="1"/>
    <xf numFmtId="43" fontId="17" fillId="0" borderId="0" xfId="2" applyFont="1"/>
    <xf numFmtId="43" fontId="5" fillId="0" borderId="0" xfId="2" applyFont="1"/>
    <xf numFmtId="43" fontId="7" fillId="0" borderId="0" xfId="0" applyNumberFormat="1" applyFont="1"/>
    <xf numFmtId="0" fontId="20" fillId="7" borderId="0" xfId="0" applyFont="1" applyFill="1" applyProtection="1">
      <protection locked="0"/>
    </xf>
    <xf numFmtId="0" fontId="21" fillId="7" borderId="0" xfId="0" applyFont="1" applyFill="1" applyProtection="1">
      <protection locked="0"/>
    </xf>
    <xf numFmtId="0" fontId="22" fillId="7" borderId="0" xfId="0" applyFont="1" applyFill="1" applyAlignment="1" applyProtection="1">
      <alignment horizontal="center" vertical="top" wrapText="1"/>
      <protection locked="0"/>
    </xf>
    <xf numFmtId="0" fontId="23" fillId="7" borderId="0" xfId="0" applyFont="1" applyFill="1" applyProtection="1">
      <protection locked="0"/>
    </xf>
    <xf numFmtId="0" fontId="24" fillId="2" borderId="0" xfId="0" applyFont="1" applyFill="1" applyAlignment="1" applyProtection="1">
      <alignment wrapText="1"/>
      <protection locked="0"/>
    </xf>
    <xf numFmtId="0" fontId="0" fillId="0" borderId="0" xfId="0" applyAlignment="1">
      <alignment horizontal="center" vertical="center"/>
    </xf>
    <xf numFmtId="0" fontId="0" fillId="7" borderId="0" xfId="0" applyFill="1" applyProtection="1">
      <protection locked="0"/>
    </xf>
    <xf numFmtId="0" fontId="0" fillId="7" borderId="0" xfId="0" applyFill="1" applyAlignment="1" applyProtection="1">
      <alignment wrapText="1"/>
      <protection locked="0"/>
    </xf>
    <xf numFmtId="0" fontId="0" fillId="8" borderId="0" xfId="0" applyFill="1" applyProtection="1">
      <protection locked="0"/>
    </xf>
    <xf numFmtId="43" fontId="0" fillId="7" borderId="0" xfId="2" applyFont="1" applyFill="1" applyProtection="1">
      <protection locked="0"/>
    </xf>
    <xf numFmtId="0" fontId="0" fillId="0" borderId="0" xfId="0" applyFill="1" applyProtection="1">
      <protection locked="0"/>
    </xf>
    <xf numFmtId="43" fontId="0" fillId="0" borderId="0" xfId="2" applyFont="1" applyFill="1" applyProtection="1">
      <protection locked="0"/>
    </xf>
    <xf numFmtId="0" fontId="24" fillId="7" borderId="0" xfId="0" applyFont="1" applyFill="1" applyAlignment="1" applyProtection="1">
      <alignment horizontal="center" vertical="center"/>
      <protection locked="0"/>
    </xf>
    <xf numFmtId="0" fontId="24" fillId="7" borderId="0" xfId="0" applyFont="1" applyFill="1" applyProtection="1">
      <protection locked="0"/>
    </xf>
    <xf numFmtId="0" fontId="24" fillId="7" borderId="0" xfId="0" applyFont="1" applyFill="1" applyAlignment="1" applyProtection="1">
      <alignment wrapText="1"/>
      <protection locked="0"/>
    </xf>
    <xf numFmtId="166" fontId="24" fillId="7" borderId="0" xfId="0" applyNumberFormat="1" applyFont="1" applyFill="1" applyProtection="1">
      <protection locked="0"/>
    </xf>
    <xf numFmtId="166" fontId="24" fillId="8" borderId="0" xfId="0" applyNumberFormat="1" applyFont="1" applyFill="1" applyProtection="1">
      <protection locked="0"/>
    </xf>
    <xf numFmtId="0" fontId="20" fillId="7" borderId="0" xfId="0" applyFont="1" applyFill="1" applyAlignment="1" applyProtection="1">
      <alignment horizontal="center" vertical="center"/>
      <protection locked="0"/>
    </xf>
    <xf numFmtId="0" fontId="22" fillId="7" borderId="0" xfId="0" applyFont="1" applyFill="1" applyProtection="1">
      <protection locked="0"/>
    </xf>
    <xf numFmtId="0" fontId="20" fillId="7" borderId="0" xfId="0" applyFont="1" applyFill="1" applyAlignment="1" applyProtection="1">
      <alignment wrapText="1"/>
      <protection locked="0"/>
    </xf>
    <xf numFmtId="166" fontId="22" fillId="7" borderId="0" xfId="0" applyNumberFormat="1" applyFont="1" applyFill="1" applyProtection="1">
      <protection locked="0"/>
    </xf>
    <xf numFmtId="166" fontId="22" fillId="8" borderId="0" xfId="0" applyNumberFormat="1" applyFont="1" applyFill="1" applyProtection="1">
      <protection locked="0"/>
    </xf>
    <xf numFmtId="0" fontId="21" fillId="7" borderId="0" xfId="0" applyFont="1" applyFill="1" applyAlignment="1" applyProtection="1">
      <alignment horizontal="center" vertical="center"/>
      <protection locked="0"/>
    </xf>
    <xf numFmtId="0" fontId="21" fillId="7" borderId="0" xfId="0" applyFont="1" applyFill="1" applyAlignment="1" applyProtection="1">
      <alignment horizontal="center"/>
      <protection locked="0"/>
    </xf>
    <xf numFmtId="0" fontId="21" fillId="7" borderId="0" xfId="0" applyFont="1" applyFill="1" applyAlignment="1" applyProtection="1">
      <alignment wrapText="1"/>
      <protection locked="0"/>
    </xf>
    <xf numFmtId="0" fontId="21" fillId="8" borderId="0" xfId="0" applyFont="1" applyFill="1" applyProtection="1">
      <protection locked="0"/>
    </xf>
    <xf numFmtId="0" fontId="27" fillId="7" borderId="34" xfId="0" applyFont="1" applyFill="1" applyBorder="1" applyAlignment="1" applyProtection="1">
      <alignment horizontal="center" vertical="center" wrapText="1"/>
    </xf>
    <xf numFmtId="0" fontId="27" fillId="8" borderId="34" xfId="0" applyFont="1" applyFill="1" applyBorder="1" applyAlignment="1" applyProtection="1">
      <alignment horizontal="center" vertical="center" wrapText="1"/>
    </xf>
    <xf numFmtId="0" fontId="20" fillId="7" borderId="0" xfId="0" applyFont="1" applyFill="1" applyAlignment="1" applyProtection="1">
      <alignment horizontal="left"/>
      <protection locked="0"/>
    </xf>
    <xf numFmtId="43" fontId="24" fillId="7" borderId="0" xfId="0" applyNumberFormat="1" applyFont="1" applyFill="1" applyProtection="1">
      <protection locked="0"/>
    </xf>
    <xf numFmtId="43" fontId="24" fillId="7" borderId="0" xfId="2" applyFont="1" applyFill="1" applyAlignment="1" applyProtection="1">
      <alignment horizontal="center"/>
      <protection locked="0"/>
    </xf>
    <xf numFmtId="166" fontId="27" fillId="7" borderId="0" xfId="0" applyNumberFormat="1" applyFont="1" applyFill="1" applyProtection="1">
      <protection locked="0"/>
    </xf>
    <xf numFmtId="43" fontId="22" fillId="7" borderId="0" xfId="0" applyNumberFormat="1" applyFont="1" applyFill="1" applyProtection="1">
      <protection locked="0"/>
    </xf>
    <xf numFmtId="43" fontId="20" fillId="7" borderId="0" xfId="2" applyFont="1" applyFill="1" applyAlignment="1" applyProtection="1">
      <alignment horizontal="center"/>
      <protection locked="0"/>
    </xf>
    <xf numFmtId="43" fontId="20" fillId="7" borderId="0" xfId="0" applyNumberFormat="1" applyFont="1" applyFill="1" applyProtection="1">
      <protection locked="0"/>
    </xf>
    <xf numFmtId="43" fontId="21" fillId="7" borderId="0" xfId="2" applyFont="1" applyFill="1" applyAlignment="1" applyProtection="1">
      <alignment horizontal="center"/>
      <protection locked="0"/>
    </xf>
    <xf numFmtId="0" fontId="27" fillId="7" borderId="43" xfId="0" applyFont="1" applyFill="1" applyBorder="1" applyAlignment="1" applyProtection="1">
      <alignment horizontal="center" vertical="top" wrapText="1"/>
      <protection locked="0"/>
    </xf>
    <xf numFmtId="0" fontId="27" fillId="7" borderId="44" xfId="0" applyFont="1" applyFill="1" applyBorder="1" applyAlignment="1" applyProtection="1">
      <alignment horizontal="center" vertical="top" wrapText="1"/>
      <protection locked="0"/>
    </xf>
    <xf numFmtId="0" fontId="27" fillId="7" borderId="45" xfId="0" applyFont="1" applyFill="1" applyBorder="1" applyAlignment="1" applyProtection="1">
      <alignment horizontal="center" vertical="top" wrapText="1"/>
      <protection locked="0"/>
    </xf>
    <xf numFmtId="0" fontId="20" fillId="7" borderId="0" xfId="0" applyFont="1" applyFill="1" applyAlignment="1" applyProtection="1">
      <alignment horizontal="center"/>
      <protection locked="0"/>
    </xf>
    <xf numFmtId="0" fontId="22" fillId="7" borderId="44" xfId="0" applyFont="1" applyFill="1" applyBorder="1" applyAlignment="1" applyProtection="1">
      <alignment horizontal="center" vertical="top" wrapText="1"/>
      <protection locked="0"/>
    </xf>
    <xf numFmtId="0" fontId="22" fillId="7" borderId="45" xfId="0" applyFont="1" applyFill="1" applyBorder="1" applyAlignment="1" applyProtection="1">
      <alignment horizontal="center" vertical="top" wrapText="1"/>
      <protection locked="0"/>
    </xf>
    <xf numFmtId="0" fontId="22" fillId="7" borderId="43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Alignment="1" applyProtection="1">
      <alignment horizontal="center" vertical="top" wrapText="1"/>
      <protection locked="0"/>
    </xf>
    <xf numFmtId="43" fontId="23" fillId="0" borderId="0" xfId="2" applyFont="1" applyFill="1" applyProtection="1">
      <protection locked="0"/>
    </xf>
    <xf numFmtId="0" fontId="23" fillId="0" borderId="0" xfId="0" applyFont="1" applyFill="1" applyProtection="1">
      <protection locked="0"/>
    </xf>
    <xf numFmtId="43" fontId="20" fillId="0" borderId="0" xfId="2" applyFont="1" applyFill="1" applyProtection="1">
      <protection locked="0"/>
    </xf>
    <xf numFmtId="43" fontId="21" fillId="0" borderId="0" xfId="2" applyFont="1" applyFill="1" applyProtection="1">
      <protection locked="0"/>
    </xf>
    <xf numFmtId="43" fontId="22" fillId="0" borderId="0" xfId="2" applyFont="1" applyFill="1" applyAlignment="1" applyProtection="1">
      <alignment horizontal="center" vertical="top" wrapText="1"/>
      <protection locked="0"/>
    </xf>
    <xf numFmtId="166" fontId="21" fillId="0" borderId="0" xfId="0" applyNumberFormat="1" applyFont="1" applyFill="1" applyProtection="1">
      <protection locked="0"/>
    </xf>
    <xf numFmtId="0" fontId="21" fillId="2" borderId="53" xfId="0" applyFont="1" applyFill="1" applyBorder="1" applyAlignment="1" applyProtection="1">
      <alignment horizontal="center" vertical="center" wrapText="1"/>
      <protection locked="0"/>
    </xf>
    <xf numFmtId="43" fontId="27" fillId="2" borderId="55" xfId="2" applyFont="1" applyFill="1" applyBorder="1" applyAlignment="1" applyProtection="1">
      <alignment horizontal="center" vertical="center" wrapText="1"/>
      <protection locked="0"/>
    </xf>
    <xf numFmtId="0" fontId="27" fillId="2" borderId="56" xfId="0" applyFont="1" applyFill="1" applyBorder="1" applyAlignment="1" applyProtection="1">
      <alignment vertical="center" wrapText="1"/>
      <protection locked="0"/>
    </xf>
    <xf numFmtId="0" fontId="27" fillId="2" borderId="0" xfId="0" applyFont="1" applyFill="1" applyAlignment="1" applyProtection="1">
      <alignment wrapText="1"/>
      <protection locked="0"/>
    </xf>
    <xf numFmtId="0" fontId="27" fillId="2" borderId="41" xfId="0" applyFont="1" applyFill="1" applyBorder="1" applyAlignment="1" applyProtection="1">
      <alignment wrapText="1"/>
      <protection locked="0"/>
    </xf>
    <xf numFmtId="43" fontId="0" fillId="7" borderId="0" xfId="0" applyNumberFormat="1" applyFill="1" applyProtection="1">
      <protection locked="0"/>
    </xf>
    <xf numFmtId="0" fontId="27" fillId="2" borderId="46" xfId="0" applyFont="1" applyFill="1" applyBorder="1" applyAlignment="1" applyProtection="1">
      <alignment wrapText="1"/>
      <protection locked="0"/>
    </xf>
    <xf numFmtId="0" fontId="27" fillId="2" borderId="41" xfId="0" applyFont="1" applyFill="1" applyBorder="1" applyAlignment="1" applyProtection="1">
      <alignment horizontal="center" wrapText="1"/>
      <protection locked="0"/>
    </xf>
    <xf numFmtId="0" fontId="27" fillId="2" borderId="46" xfId="0" applyFont="1" applyFill="1" applyBorder="1" applyAlignment="1" applyProtection="1">
      <alignment horizontal="center" wrapText="1"/>
      <protection locked="0"/>
    </xf>
    <xf numFmtId="0" fontId="27" fillId="2" borderId="48" xfId="0" applyFont="1" applyFill="1" applyBorder="1" applyAlignment="1" applyProtection="1">
      <alignment wrapText="1"/>
      <protection locked="0"/>
    </xf>
    <xf numFmtId="165" fontId="22" fillId="7" borderId="0" xfId="2" quotePrefix="1" applyNumberFormat="1" applyFont="1" applyFill="1" applyAlignment="1" applyProtection="1">
      <alignment horizontal="center"/>
      <protection locked="0"/>
    </xf>
    <xf numFmtId="43" fontId="1" fillId="2" borderId="0" xfId="0" quotePrefix="1" applyNumberFormat="1" applyFont="1" applyFill="1" applyAlignment="1">
      <alignment horizontal="center" vertical="center"/>
    </xf>
    <xf numFmtId="40" fontId="2" fillId="2" borderId="0" xfId="0" applyNumberFormat="1" applyFont="1" applyFill="1" applyAlignment="1">
      <alignment vertical="center"/>
    </xf>
    <xf numFmtId="43" fontId="2" fillId="2" borderId="0" xfId="2" applyFont="1" applyFill="1" applyAlignment="1"/>
    <xf numFmtId="43" fontId="2" fillId="2" borderId="0" xfId="2" applyFont="1" applyFill="1" applyAlignment="1">
      <alignment vertical="center"/>
    </xf>
    <xf numFmtId="43" fontId="1" fillId="2" borderId="0" xfId="2" applyFont="1" applyFill="1" applyAlignment="1">
      <alignment vertical="center"/>
    </xf>
    <xf numFmtId="43" fontId="2" fillId="2" borderId="0" xfId="2" applyFont="1" applyFill="1" applyAlignment="1">
      <alignment horizontal="right"/>
    </xf>
    <xf numFmtId="43" fontId="2" fillId="2" borderId="0" xfId="2" applyFont="1" applyFill="1"/>
    <xf numFmtId="43" fontId="22" fillId="7" borderId="50" xfId="2" applyFont="1" applyFill="1" applyBorder="1" applyAlignment="1" applyProtection="1">
      <alignment horizontal="center" vertical="center" wrapText="1"/>
    </xf>
    <xf numFmtId="43" fontId="31" fillId="2" borderId="2" xfId="2" applyFont="1" applyFill="1" applyBorder="1" applyAlignment="1" applyProtection="1">
      <alignment vertical="center" wrapText="1"/>
      <protection locked="0"/>
    </xf>
    <xf numFmtId="0" fontId="23" fillId="2" borderId="35" xfId="0" applyFont="1" applyFill="1" applyBorder="1" applyAlignment="1" applyProtection="1">
      <alignment horizontal="center" vertical="center" wrapText="1"/>
      <protection locked="0"/>
    </xf>
    <xf numFmtId="0" fontId="31" fillId="2" borderId="50" xfId="0" applyFont="1" applyFill="1" applyBorder="1" applyAlignment="1" applyProtection="1">
      <alignment horizontal="center" vertical="center" wrapText="1"/>
      <protection locked="0"/>
    </xf>
    <xf numFmtId="0" fontId="23" fillId="2" borderId="50" xfId="0" applyFont="1" applyFill="1" applyBorder="1" applyAlignment="1" applyProtection="1">
      <alignment horizontal="center" vertical="center" wrapText="1"/>
      <protection locked="0"/>
    </xf>
    <xf numFmtId="0" fontId="32" fillId="2" borderId="50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vertical="center" wrapText="1"/>
      <protection locked="0"/>
    </xf>
    <xf numFmtId="0" fontId="23" fillId="2" borderId="36" xfId="0" applyFont="1" applyFill="1" applyBorder="1" applyAlignment="1" applyProtection="1">
      <alignment horizontal="center" vertical="center" wrapText="1"/>
      <protection locked="0"/>
    </xf>
    <xf numFmtId="0" fontId="23" fillId="2" borderId="18" xfId="0" applyFont="1" applyFill="1" applyBorder="1" applyAlignment="1" applyProtection="1">
      <alignment vertical="center" wrapText="1"/>
      <protection locked="0"/>
    </xf>
    <xf numFmtId="0" fontId="23" fillId="2" borderId="18" xfId="0" applyFont="1" applyFill="1" applyBorder="1" applyAlignment="1" applyProtection="1">
      <alignment horizontal="center" vertical="center" wrapText="1"/>
      <protection locked="0"/>
    </xf>
    <xf numFmtId="165" fontId="32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18" xfId="0" applyFont="1" applyFill="1" applyBorder="1" applyAlignment="1" applyProtection="1">
      <alignment horizontal="center" vertical="center" wrapText="1"/>
      <protection locked="0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43" fontId="23" fillId="2" borderId="2" xfId="2" applyFont="1" applyFill="1" applyBorder="1" applyAlignment="1" applyProtection="1">
      <alignment vertical="center" wrapText="1"/>
      <protection locked="0"/>
    </xf>
    <xf numFmtId="0" fontId="23" fillId="2" borderId="52" xfId="0" applyFont="1" applyFill="1" applyBorder="1" applyAlignment="1" applyProtection="1">
      <alignment vertical="center" wrapText="1"/>
      <protection locked="0"/>
    </xf>
    <xf numFmtId="0" fontId="31" fillId="2" borderId="36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 wrapText="1"/>
      <protection locked="0"/>
    </xf>
    <xf numFmtId="165" fontId="33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18" xfId="0" applyFont="1" applyFill="1" applyBorder="1" applyAlignment="1" applyProtection="1">
      <alignment horizontal="center" vertical="center" wrapText="1"/>
      <protection locked="0"/>
    </xf>
    <xf numFmtId="0" fontId="31" fillId="2" borderId="2" xfId="0" applyFont="1" applyFill="1" applyBorder="1" applyAlignment="1" applyProtection="1">
      <alignment horizontal="center" vertical="center" wrapText="1"/>
      <protection locked="0"/>
    </xf>
    <xf numFmtId="0" fontId="31" fillId="2" borderId="52" xfId="0" applyFont="1" applyFill="1" applyBorder="1" applyAlignment="1" applyProtection="1">
      <alignment vertical="center" wrapText="1"/>
      <protection locked="0"/>
    </xf>
    <xf numFmtId="43" fontId="31" fillId="2" borderId="2" xfId="2" applyFont="1" applyFill="1" applyBorder="1" applyAlignment="1" applyProtection="1">
      <alignment horizontal="center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 wrapText="1"/>
      <protection locked="0"/>
    </xf>
    <xf numFmtId="0" fontId="31" fillId="2" borderId="50" xfId="0" applyFont="1" applyFill="1" applyBorder="1" applyAlignment="1" applyProtection="1">
      <alignment vertical="center" wrapText="1"/>
      <protection locked="0"/>
    </xf>
    <xf numFmtId="0" fontId="3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4" fillId="2" borderId="35" xfId="0" applyFont="1" applyFill="1" applyBorder="1" applyAlignment="1" applyProtection="1">
      <alignment horizontal="center" vertical="center" wrapText="1"/>
      <protection locked="0"/>
    </xf>
    <xf numFmtId="0" fontId="34" fillId="2" borderId="36" xfId="0" applyFont="1" applyFill="1" applyBorder="1" applyAlignment="1" applyProtection="1">
      <alignment horizontal="center" vertical="center" wrapText="1"/>
      <protection locked="0"/>
    </xf>
    <xf numFmtId="0" fontId="34" fillId="2" borderId="18" xfId="0" applyFont="1" applyFill="1" applyBorder="1" applyAlignment="1" applyProtection="1">
      <alignment vertical="center" wrapText="1"/>
      <protection locked="0"/>
    </xf>
    <xf numFmtId="0" fontId="34" fillId="2" borderId="18" xfId="0" applyFont="1" applyFill="1" applyBorder="1" applyAlignment="1" applyProtection="1">
      <alignment horizontal="center" vertical="center" wrapText="1"/>
      <protection locked="0"/>
    </xf>
    <xf numFmtId="165" fontId="35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18" xfId="0" applyFont="1" applyFill="1" applyBorder="1" applyAlignment="1" applyProtection="1">
      <alignment horizontal="center" vertical="center" wrapText="1"/>
      <protection locked="0"/>
    </xf>
    <xf numFmtId="0" fontId="34" fillId="2" borderId="2" xfId="0" applyFont="1" applyFill="1" applyBorder="1" applyAlignment="1" applyProtection="1">
      <alignment horizontal="center" vertical="center" wrapText="1"/>
      <protection locked="0"/>
    </xf>
    <xf numFmtId="43" fontId="34" fillId="2" borderId="2" xfId="2" applyFont="1" applyFill="1" applyBorder="1" applyAlignment="1" applyProtection="1">
      <alignment wrapText="1"/>
      <protection locked="0"/>
    </xf>
    <xf numFmtId="0" fontId="34" fillId="2" borderId="52" xfId="0" applyFont="1" applyFill="1" applyBorder="1" applyAlignment="1" applyProtection="1">
      <alignment vertical="center" wrapText="1"/>
      <protection locked="0"/>
    </xf>
    <xf numFmtId="0" fontId="23" fillId="2" borderId="0" xfId="0" applyFont="1" applyFill="1" applyAlignment="1" applyProtection="1">
      <alignment wrapText="1"/>
      <protection locked="0"/>
    </xf>
    <xf numFmtId="0" fontId="23" fillId="2" borderId="41" xfId="0" applyFont="1" applyFill="1" applyBorder="1" applyAlignment="1" applyProtection="1">
      <alignment wrapText="1"/>
      <protection locked="0"/>
    </xf>
    <xf numFmtId="0" fontId="23" fillId="2" borderId="46" xfId="0" applyFont="1" applyFill="1" applyBorder="1" applyAlignment="1" applyProtection="1">
      <alignment wrapText="1"/>
      <protection locked="0"/>
    </xf>
    <xf numFmtId="0" fontId="23" fillId="2" borderId="41" xfId="0" applyFont="1" applyFill="1" applyBorder="1" applyAlignment="1" applyProtection="1">
      <alignment horizontal="center" wrapText="1"/>
      <protection locked="0"/>
    </xf>
    <xf numFmtId="0" fontId="23" fillId="2" borderId="46" xfId="0" applyFont="1" applyFill="1" applyBorder="1" applyAlignment="1" applyProtection="1">
      <alignment horizontal="center" wrapText="1"/>
      <protection locked="0"/>
    </xf>
    <xf numFmtId="0" fontId="23" fillId="2" borderId="48" xfId="0" applyFont="1" applyFill="1" applyBorder="1" applyAlignment="1" applyProtection="1">
      <alignment wrapText="1"/>
      <protection locked="0"/>
    </xf>
    <xf numFmtId="0" fontId="34" fillId="2" borderId="0" xfId="0" applyFont="1" applyFill="1" applyAlignment="1" applyProtection="1">
      <alignment wrapText="1"/>
      <protection locked="0"/>
    </xf>
    <xf numFmtId="0" fontId="34" fillId="2" borderId="41" xfId="0" applyFont="1" applyFill="1" applyBorder="1" applyAlignment="1" applyProtection="1">
      <alignment wrapText="1"/>
      <protection locked="0"/>
    </xf>
    <xf numFmtId="0" fontId="34" fillId="2" borderId="46" xfId="0" applyFont="1" applyFill="1" applyBorder="1" applyAlignment="1" applyProtection="1">
      <alignment wrapText="1"/>
      <protection locked="0"/>
    </xf>
    <xf numFmtId="0" fontId="34" fillId="2" borderId="41" xfId="0" applyFont="1" applyFill="1" applyBorder="1" applyAlignment="1" applyProtection="1">
      <alignment horizontal="center" wrapText="1"/>
      <protection locked="0"/>
    </xf>
    <xf numFmtId="0" fontId="34" fillId="2" borderId="46" xfId="0" applyFont="1" applyFill="1" applyBorder="1" applyAlignment="1" applyProtection="1">
      <alignment horizontal="center" wrapText="1"/>
      <protection locked="0"/>
    </xf>
    <xf numFmtId="0" fontId="34" fillId="2" borderId="48" xfId="0" applyFont="1" applyFill="1" applyBorder="1" applyAlignment="1" applyProtection="1">
      <alignment wrapText="1"/>
      <protection locked="0"/>
    </xf>
    <xf numFmtId="0" fontId="31" fillId="2" borderId="0" xfId="0" applyFont="1" applyFill="1" applyAlignment="1" applyProtection="1">
      <alignment wrapText="1"/>
      <protection locked="0"/>
    </xf>
    <xf numFmtId="0" fontId="31" fillId="2" borderId="41" xfId="0" applyFont="1" applyFill="1" applyBorder="1" applyAlignment="1" applyProtection="1">
      <alignment wrapText="1"/>
      <protection locked="0"/>
    </xf>
    <xf numFmtId="0" fontId="31" fillId="2" borderId="46" xfId="0" applyFont="1" applyFill="1" applyBorder="1" applyAlignment="1" applyProtection="1">
      <alignment wrapText="1"/>
      <protection locked="0"/>
    </xf>
    <xf numFmtId="0" fontId="31" fillId="2" borderId="41" xfId="0" applyFont="1" applyFill="1" applyBorder="1" applyAlignment="1" applyProtection="1">
      <alignment horizontal="center" wrapText="1"/>
      <protection locked="0"/>
    </xf>
    <xf numFmtId="0" fontId="31" fillId="2" borderId="46" xfId="0" applyFont="1" applyFill="1" applyBorder="1" applyAlignment="1" applyProtection="1">
      <alignment horizontal="center" wrapText="1"/>
      <protection locked="0"/>
    </xf>
    <xf numFmtId="0" fontId="31" fillId="2" borderId="48" xfId="0" applyFont="1" applyFill="1" applyBorder="1" applyAlignment="1" applyProtection="1">
      <alignment wrapText="1"/>
      <protection locked="0"/>
    </xf>
    <xf numFmtId="0" fontId="1" fillId="2" borderId="0" xfId="0" applyFont="1" applyFill="1" applyAlignment="1">
      <alignment vertical="center" wrapText="1"/>
    </xf>
    <xf numFmtId="43" fontId="1" fillId="2" borderId="2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0" fontId="4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37" fontId="4" fillId="2" borderId="2" xfId="0" applyNumberFormat="1" applyFont="1" applyFill="1" applyBorder="1" applyAlignment="1">
      <alignment vertical="center"/>
    </xf>
    <xf numFmtId="0" fontId="0" fillId="2" borderId="2" xfId="0" applyFill="1" applyBorder="1"/>
    <xf numFmtId="0" fontId="2" fillId="2" borderId="2" xfId="0" applyFont="1" applyFill="1" applyBorder="1" applyAlignment="1">
      <alignment horizontal="center" vertical="center" wrapText="1"/>
    </xf>
    <xf numFmtId="43" fontId="2" fillId="2" borderId="12" xfId="2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31" fillId="2" borderId="6" xfId="0" applyFont="1" applyFill="1" applyBorder="1" applyAlignment="1" applyProtection="1">
      <alignment horizontal="center" vertical="center" wrapText="1"/>
      <protection locked="0"/>
    </xf>
    <xf numFmtId="0" fontId="31" fillId="2" borderId="6" xfId="0" applyFont="1" applyFill="1" applyBorder="1" applyAlignment="1" applyProtection="1">
      <alignment vertical="center" wrapText="1"/>
      <protection locked="0"/>
    </xf>
    <xf numFmtId="0" fontId="31" fillId="2" borderId="57" xfId="0" applyFont="1" applyFill="1" applyBorder="1" applyAlignment="1" applyProtection="1">
      <alignment horizontal="center" vertical="center" wrapText="1"/>
      <protection locked="0"/>
    </xf>
    <xf numFmtId="0" fontId="23" fillId="2" borderId="57" xfId="0" applyFont="1" applyFill="1" applyBorder="1" applyAlignment="1" applyProtection="1">
      <alignment horizontal="center" vertical="center" wrapText="1"/>
      <protection locked="0"/>
    </xf>
    <xf numFmtId="0" fontId="32" fillId="2" borderId="57" xfId="0" applyFont="1" applyFill="1" applyBorder="1" applyAlignment="1" applyProtection="1">
      <alignment horizontal="center" vertical="center" wrapText="1"/>
      <protection locked="0"/>
    </xf>
    <xf numFmtId="165" fontId="32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58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4" fillId="7" borderId="0" xfId="0" applyFont="1" applyFill="1" applyAlignment="1" applyProtection="1">
      <alignment horizontal="center" vertical="center"/>
      <protection locked="0"/>
    </xf>
    <xf numFmtId="0" fontId="24" fillId="7" borderId="0" xfId="0" applyFont="1" applyFill="1" applyAlignment="1" applyProtection="1">
      <alignment horizontal="center"/>
      <protection locked="0"/>
    </xf>
    <xf numFmtId="0" fontId="25" fillId="7" borderId="0" xfId="0" applyFont="1" applyFill="1" applyAlignment="1" applyProtection="1">
      <alignment horizontal="center" vertical="center"/>
      <protection locked="0"/>
    </xf>
    <xf numFmtId="0" fontId="26" fillId="7" borderId="0" xfId="0" applyFont="1" applyFill="1" applyAlignment="1" applyProtection="1">
      <alignment horizontal="center" vertical="center"/>
      <protection locked="0"/>
    </xf>
    <xf numFmtId="0" fontId="22" fillId="7" borderId="28" xfId="0" applyFont="1" applyFill="1" applyBorder="1" applyAlignment="1" applyProtection="1">
      <alignment horizontal="center" vertical="center" wrapText="1"/>
    </xf>
    <xf numFmtId="43" fontId="22" fillId="7" borderId="28" xfId="2" applyFont="1" applyFill="1" applyBorder="1" applyAlignment="1" applyProtection="1">
      <alignment horizontal="center" vertical="center" wrapText="1"/>
    </xf>
    <xf numFmtId="0" fontId="22" fillId="7" borderId="26" xfId="0" applyFont="1" applyFill="1" applyBorder="1" applyAlignment="1" applyProtection="1">
      <alignment horizontal="center" vertical="center" wrapText="1"/>
      <protection locked="0"/>
    </xf>
    <xf numFmtId="0" fontId="22" fillId="7" borderId="30" xfId="0" applyFont="1" applyFill="1" applyBorder="1" applyAlignment="1" applyProtection="1">
      <alignment horizontal="center" vertical="center" wrapText="1"/>
      <protection locked="0"/>
    </xf>
    <xf numFmtId="0" fontId="22" fillId="7" borderId="27" xfId="0" applyFont="1" applyFill="1" applyBorder="1" applyAlignment="1" applyProtection="1">
      <alignment horizontal="center" vertical="center" wrapText="1"/>
    </xf>
    <xf numFmtId="0" fontId="22" fillId="7" borderId="31" xfId="0" applyFont="1" applyFill="1" applyBorder="1" applyAlignment="1" applyProtection="1">
      <alignment horizontal="center" vertical="center" wrapText="1"/>
    </xf>
    <xf numFmtId="0" fontId="22" fillId="7" borderId="32" xfId="0" applyFont="1" applyFill="1" applyBorder="1" applyAlignment="1" applyProtection="1">
      <alignment horizontal="center" vertical="center" wrapText="1"/>
    </xf>
    <xf numFmtId="0" fontId="22" fillId="7" borderId="29" xfId="0" applyFont="1" applyFill="1" applyBorder="1" applyAlignment="1" applyProtection="1">
      <alignment horizontal="center" vertical="center" wrapText="1"/>
    </xf>
    <xf numFmtId="0" fontId="22" fillId="7" borderId="33" xfId="0" applyFont="1" applyFill="1" applyBorder="1" applyAlignment="1" applyProtection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22" fillId="7" borderId="33" xfId="0" applyFont="1" applyFill="1" applyBorder="1" applyAlignment="1">
      <alignment horizontal="center" vertical="center" wrapText="1"/>
    </xf>
    <xf numFmtId="0" fontId="22" fillId="7" borderId="47" xfId="0" applyFont="1" applyFill="1" applyBorder="1" applyAlignment="1" applyProtection="1">
      <alignment horizontal="center" vertical="top" wrapText="1"/>
      <protection locked="0"/>
    </xf>
    <xf numFmtId="0" fontId="22" fillId="7" borderId="42" xfId="0" applyFont="1" applyFill="1" applyBorder="1" applyAlignment="1" applyProtection="1">
      <alignment horizontal="center" vertical="top" wrapText="1"/>
      <protection locked="0"/>
    </xf>
    <xf numFmtId="0" fontId="27" fillId="2" borderId="54" xfId="0" applyFont="1" applyFill="1" applyBorder="1" applyAlignment="1" applyProtection="1">
      <alignment horizontal="right" vertical="center" wrapText="1"/>
      <protection locked="0"/>
    </xf>
    <xf numFmtId="0" fontId="22" fillId="7" borderId="37" xfId="0" applyFont="1" applyFill="1" applyBorder="1" applyAlignment="1" applyProtection="1">
      <alignment horizontal="center" vertical="center" wrapText="1"/>
    </xf>
    <xf numFmtId="0" fontId="22" fillId="7" borderId="40" xfId="0" applyFont="1" applyFill="1" applyBorder="1" applyAlignment="1" applyProtection="1">
      <alignment horizontal="center" vertical="center" wrapText="1"/>
    </xf>
    <xf numFmtId="0" fontId="22" fillId="7" borderId="38" xfId="0" applyFont="1" applyFill="1" applyBorder="1" applyAlignment="1" applyProtection="1">
      <alignment horizontal="center" vertical="top" wrapText="1"/>
      <protection locked="0"/>
    </xf>
    <xf numFmtId="0" fontId="22" fillId="7" borderId="39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3" fontId="9" fillId="0" borderId="0" xfId="0" quotePrefix="1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43" fontId="9" fillId="3" borderId="10" xfId="2" applyFont="1" applyFill="1" applyBorder="1" applyAlignment="1">
      <alignment horizontal="center" vertical="center" wrapText="1"/>
    </xf>
    <xf numFmtId="43" fontId="9" fillId="3" borderId="11" xfId="2" applyFont="1" applyFill="1" applyBorder="1" applyAlignment="1">
      <alignment horizontal="center" vertical="center" wrapText="1"/>
    </xf>
    <xf numFmtId="43" fontId="9" fillId="3" borderId="12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3" fontId="1" fillId="2" borderId="1" xfId="2" applyFont="1" applyFill="1" applyBorder="1" applyAlignment="1">
      <alignment horizontal="center" vertical="center"/>
    </xf>
    <xf numFmtId="43" fontId="1" fillId="2" borderId="6" xfId="2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2">
    <cellStyle name="60% - Accent1 2" xfId="8"/>
    <cellStyle name="60% - Accent2 2" xfId="10"/>
    <cellStyle name="60% - Accent3 2" xfId="5"/>
    <cellStyle name="60% - Accent4 2" xfId="7"/>
    <cellStyle name="60% - Accent5 2" xfId="1"/>
    <cellStyle name="60% - Accent6 2" xfId="3"/>
    <cellStyle name="Comma" xfId="2" builtinId="3"/>
    <cellStyle name="Excel_BuiltIn_Comma" xfId="4"/>
    <cellStyle name="Neutral 2" xfId="11"/>
    <cellStyle name="Normal" xfId="0" builtinId="0"/>
    <cellStyle name="Normal 2" xfId="6"/>
    <cellStyle name="Normal 2 2" xfId="9"/>
  </cellStyles>
  <dxfs count="55"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349624</xdr:colOff>
      <xdr:row>50</xdr:row>
      <xdr:rowOff>17929</xdr:rowOff>
    </xdr:from>
    <xdr:to>
      <xdr:col>3</xdr:col>
      <xdr:colOff>296284</xdr:colOff>
      <xdr:row>58</xdr:row>
      <xdr:rowOff>101749</xdr:rowOff>
    </xdr:to>
    <xdr:sp macro="" textlink="">
      <xdr:nvSpPr>
        <xdr:cNvPr id="8" name="TextBox 7"/>
        <xdr:cNvSpPr txBox="1"/>
      </xdr:nvSpPr>
      <xdr:spPr>
        <a:xfrm>
          <a:off x="789940" y="35356800"/>
          <a:ext cx="2239010" cy="154686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100"/>
            <a:t>Prepared By:     </a:t>
          </a:r>
        </a:p>
        <a:p>
          <a:endParaRPr lang="en-PH" sz="1100"/>
        </a:p>
        <a:p>
          <a:endParaRPr lang="en-PH" sz="1100"/>
        </a:p>
        <a:p>
          <a:r>
            <a:rPr lang="en-PH" sz="1100" b="1"/>
            <a:t>MAYNARD</a:t>
          </a:r>
          <a:r>
            <a:rPr lang="en-PH" sz="1100" b="1" baseline="0"/>
            <a:t>  G  CAMARAO</a:t>
          </a:r>
          <a:endParaRPr lang="en-PH" sz="1100" b="1"/>
        </a:p>
        <a:p>
          <a:r>
            <a:rPr lang="en-PH" sz="1100"/>
            <a:t>Brigadier General         PA</a:t>
          </a:r>
        </a:p>
        <a:p>
          <a:r>
            <a:rPr lang="en-PH" sz="1100"/>
            <a:t>Commander </a:t>
          </a:r>
        </a:p>
      </xdr:txBody>
    </xdr:sp>
    <xdr:clientData/>
  </xdr:twoCellAnchor>
  <xdr:twoCellAnchor>
    <xdr:from>
      <xdr:col>5</xdr:col>
      <xdr:colOff>1183017</xdr:colOff>
      <xdr:row>50</xdr:row>
      <xdr:rowOff>17931</xdr:rowOff>
    </xdr:from>
    <xdr:to>
      <xdr:col>9</xdr:col>
      <xdr:colOff>88363</xdr:colOff>
      <xdr:row>59</xdr:row>
      <xdr:rowOff>10310</xdr:rowOff>
    </xdr:to>
    <xdr:sp macro="" textlink="">
      <xdr:nvSpPr>
        <xdr:cNvPr id="9" name="TextBox 8"/>
        <xdr:cNvSpPr txBox="1"/>
      </xdr:nvSpPr>
      <xdr:spPr>
        <a:xfrm>
          <a:off x="4407910" y="18918252"/>
          <a:ext cx="2171060" cy="170687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100"/>
            <a:t>Recommended Approval By:              </a:t>
          </a:r>
        </a:p>
        <a:p>
          <a:endParaRPr lang="en-PH" sz="1100"/>
        </a:p>
        <a:p>
          <a:endParaRPr lang="en-PH" sz="1100"/>
        </a:p>
        <a:p>
          <a:r>
            <a:rPr lang="en-PH" sz="1100" b="1"/>
            <a:t>BENJAMIN     L     HAO</a:t>
          </a:r>
        </a:p>
        <a:p>
          <a:r>
            <a:rPr lang="en-PH" sz="1100"/>
            <a:t>Brigadier General    PA                             Chairman, PABAC3</a:t>
          </a:r>
        </a:p>
      </xdr:txBody>
    </xdr:sp>
    <xdr:clientData/>
  </xdr:twoCellAnchor>
  <xdr:twoCellAnchor>
    <xdr:from>
      <xdr:col>11</xdr:col>
      <xdr:colOff>557095</xdr:colOff>
      <xdr:row>50</xdr:row>
      <xdr:rowOff>17931</xdr:rowOff>
    </xdr:from>
    <xdr:to>
      <xdr:col>13</xdr:col>
      <xdr:colOff>337777</xdr:colOff>
      <xdr:row>59</xdr:row>
      <xdr:rowOff>52444</xdr:rowOff>
    </xdr:to>
    <xdr:sp macro="" textlink="">
      <xdr:nvSpPr>
        <xdr:cNvPr id="10" name="TextBox 9"/>
        <xdr:cNvSpPr txBox="1"/>
      </xdr:nvSpPr>
      <xdr:spPr>
        <a:xfrm>
          <a:off x="8190702" y="18918252"/>
          <a:ext cx="1930611" cy="174901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100"/>
            <a:t>Approval By:   </a:t>
          </a:r>
        </a:p>
        <a:p>
          <a:endParaRPr lang="en-PH" sz="1100"/>
        </a:p>
        <a:p>
          <a:endParaRPr lang="en-PH" sz="1100"/>
        </a:p>
        <a:p>
          <a:r>
            <a:rPr lang="en-PH" sz="1100" b="1"/>
            <a:t>ROY        M        GALIDO</a:t>
          </a:r>
          <a:endParaRPr lang="en-PH" sz="1100" b="1" baseline="0"/>
        </a:p>
        <a:p>
          <a:r>
            <a:rPr lang="en-PH" sz="1100"/>
            <a:t>Lieutenant General  PA Commanding General, PA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4986</xdr:row>
      <xdr:rowOff>31676</xdr:rowOff>
    </xdr:from>
    <xdr:to>
      <xdr:col>2</xdr:col>
      <xdr:colOff>1227059</xdr:colOff>
      <xdr:row>4996</xdr:row>
      <xdr:rowOff>27113</xdr:rowOff>
    </xdr:to>
    <xdr:sp macro="" textlink="">
      <xdr:nvSpPr>
        <xdr:cNvPr id="2" name="TextBox 1"/>
        <xdr:cNvSpPr txBox="1"/>
      </xdr:nvSpPr>
      <xdr:spPr>
        <a:xfrm>
          <a:off x="499745" y="1011761375"/>
          <a:ext cx="2510155" cy="174815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000">
              <a:latin typeface="Arial" panose="020B0604020202020204" pitchFamily="7" charset="0"/>
              <a:cs typeface="Arial" panose="020B0604020202020204" pitchFamily="7" charset="0"/>
            </a:rPr>
            <a:t>Prepared By:     </a:t>
          </a:r>
        </a:p>
        <a:p>
          <a:endParaRPr lang="en-PH" sz="100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PH" sz="100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PH" sz="100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PH" sz="1000" b="1">
              <a:latin typeface="Arial" panose="020B0604020202020204" pitchFamily="7" charset="0"/>
              <a:cs typeface="Arial" panose="020B0604020202020204" pitchFamily="7" charset="0"/>
            </a:rPr>
            <a:t>JESSIE</a:t>
          </a:r>
          <a:r>
            <a:rPr lang="en-PH" sz="1000" b="1" baseline="0">
              <a:latin typeface="Arial" panose="020B0604020202020204" pitchFamily="7" charset="0"/>
              <a:cs typeface="Arial" panose="020B0604020202020204" pitchFamily="7" charset="0"/>
            </a:rPr>
            <a:t>   ROSE      B      AUSTRIA</a:t>
          </a:r>
          <a:endParaRPr lang="en-PH" sz="1000" b="1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PH" sz="1000" baseline="0">
              <a:latin typeface="Arial" panose="020B0604020202020204" pitchFamily="7" charset="0"/>
              <a:cs typeface="Arial" panose="020B0604020202020204" pitchFamily="7" charset="0"/>
            </a:rPr>
            <a:t>Lieutenant Colonel  GSC  (CE)  PA</a:t>
          </a:r>
          <a:endParaRPr lang="en-PH" sz="100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PH" sz="1000">
              <a:latin typeface="Arial" panose="020B0604020202020204" pitchFamily="7" charset="0"/>
              <a:cs typeface="Arial" panose="020B0604020202020204" pitchFamily="7" charset="0"/>
            </a:rPr>
            <a:t>AC of S for Logistics,</a:t>
          </a:r>
          <a:r>
            <a:rPr lang="en-PH" sz="1000" baseline="0">
              <a:latin typeface="Arial" panose="020B0604020202020204" pitchFamily="7" charset="0"/>
              <a:cs typeface="Arial" panose="020B0604020202020204" pitchFamily="7" charset="0"/>
            </a:rPr>
            <a:t> G4</a:t>
          </a:r>
          <a:endParaRPr lang="en-PH" sz="10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0</xdr:colOff>
      <xdr:row>4986</xdr:row>
      <xdr:rowOff>41201</xdr:rowOff>
    </xdr:from>
    <xdr:to>
      <xdr:col>15</xdr:col>
      <xdr:colOff>59839</xdr:colOff>
      <xdr:row>4996</xdr:row>
      <xdr:rowOff>29771</xdr:rowOff>
    </xdr:to>
    <xdr:sp macro="" textlink="">
      <xdr:nvSpPr>
        <xdr:cNvPr id="3" name="TextBox 2"/>
        <xdr:cNvSpPr txBox="1"/>
      </xdr:nvSpPr>
      <xdr:spPr>
        <a:xfrm>
          <a:off x="8013700" y="1011770900"/>
          <a:ext cx="2351405" cy="174117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000">
              <a:latin typeface="Arial" panose="020B0604020202020204" pitchFamily="7" charset="0"/>
              <a:cs typeface="Arial" panose="020B0604020202020204" pitchFamily="7" charset="0"/>
            </a:rPr>
            <a:t>Approved By:     </a:t>
          </a:r>
        </a:p>
        <a:p>
          <a:endParaRPr lang="en-PH" sz="100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PH" sz="100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PH" sz="100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PH" sz="1000" b="1">
              <a:latin typeface="Arial" panose="020B0604020202020204" pitchFamily="7" charset="0"/>
              <a:cs typeface="Arial" panose="020B0604020202020204" pitchFamily="7" charset="0"/>
            </a:rPr>
            <a:t>MAYNARD</a:t>
          </a:r>
          <a:r>
            <a:rPr lang="en-PH" sz="1000" b="1" baseline="0">
              <a:latin typeface="Arial" panose="020B0604020202020204" pitchFamily="7" charset="0"/>
              <a:cs typeface="Arial" panose="020B0604020202020204" pitchFamily="7" charset="0"/>
            </a:rPr>
            <a:t>   G   CAMARAO</a:t>
          </a:r>
          <a:endParaRPr lang="en-PH" sz="1000" b="1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PH" sz="1000">
              <a:latin typeface="Arial" panose="020B0604020202020204" pitchFamily="7" charset="0"/>
              <a:cs typeface="Arial" panose="020B0604020202020204" pitchFamily="7" charset="0"/>
            </a:rPr>
            <a:t>Brigadier General</a:t>
          </a:r>
          <a:r>
            <a:rPr lang="en-PH" sz="1000" baseline="0">
              <a:latin typeface="Arial" panose="020B0604020202020204" pitchFamily="7" charset="0"/>
              <a:cs typeface="Arial" panose="020B0604020202020204" pitchFamily="7" charset="0"/>
            </a:rPr>
            <a:t>            PA</a:t>
          </a:r>
          <a:endParaRPr lang="en-PH" sz="100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PH" sz="1000">
              <a:latin typeface="Arial" panose="020B0604020202020204" pitchFamily="7" charset="0"/>
              <a:cs typeface="Arial" panose="020B0604020202020204" pitchFamily="7" charset="0"/>
            </a:rPr>
            <a:t>Commander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24</xdr:row>
      <xdr:rowOff>19050</xdr:rowOff>
    </xdr:from>
    <xdr:to>
      <xdr:col>4</xdr:col>
      <xdr:colOff>84059</xdr:colOff>
      <xdr:row>32</xdr:row>
      <xdr:rowOff>2161</xdr:rowOff>
    </xdr:to>
    <xdr:sp macro="" textlink="">
      <xdr:nvSpPr>
        <xdr:cNvPr id="2" name="TextBox 1"/>
        <xdr:cNvSpPr txBox="1"/>
      </xdr:nvSpPr>
      <xdr:spPr>
        <a:xfrm>
          <a:off x="1562100" y="4210050"/>
          <a:ext cx="2360534" cy="156426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000">
              <a:latin typeface="Arial" panose="020B0604020202020204" pitchFamily="7" charset="0"/>
              <a:cs typeface="Arial" panose="020B0604020202020204" pitchFamily="7" charset="0"/>
            </a:rPr>
            <a:t>Prepared By:     </a:t>
          </a:r>
        </a:p>
        <a:p>
          <a:endParaRPr lang="en-PH" sz="100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PH" sz="100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PH" sz="100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PH" sz="1000" b="1">
              <a:latin typeface="Arial" panose="020B0604020202020204" pitchFamily="7" charset="0"/>
              <a:cs typeface="Arial" panose="020B0604020202020204" pitchFamily="7" charset="0"/>
            </a:rPr>
            <a:t>JESSIE</a:t>
          </a:r>
          <a:r>
            <a:rPr lang="en-PH" sz="1000" b="1" baseline="0">
              <a:latin typeface="Arial" panose="020B0604020202020204" pitchFamily="7" charset="0"/>
              <a:cs typeface="Arial" panose="020B0604020202020204" pitchFamily="7" charset="0"/>
            </a:rPr>
            <a:t>   ROSE      B      AUSTRIA</a:t>
          </a:r>
          <a:endParaRPr lang="en-PH" sz="1000" b="1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PH" sz="1000" baseline="0">
              <a:latin typeface="Arial" panose="020B0604020202020204" pitchFamily="7" charset="0"/>
              <a:cs typeface="Arial" panose="020B0604020202020204" pitchFamily="7" charset="0"/>
            </a:rPr>
            <a:t>Lieutenant Colonel  GSC  (CE)  PA</a:t>
          </a:r>
          <a:endParaRPr lang="en-PH" sz="100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PH" sz="1000">
              <a:latin typeface="Arial" panose="020B0604020202020204" pitchFamily="7" charset="0"/>
              <a:cs typeface="Arial" panose="020B0604020202020204" pitchFamily="7" charset="0"/>
            </a:rPr>
            <a:t>AC of S for Logistics,</a:t>
          </a:r>
          <a:r>
            <a:rPr lang="en-PH" sz="1000" baseline="0">
              <a:latin typeface="Arial" panose="020B0604020202020204" pitchFamily="7" charset="0"/>
              <a:cs typeface="Arial" panose="020B0604020202020204" pitchFamily="7" charset="0"/>
            </a:rPr>
            <a:t> G4</a:t>
          </a:r>
          <a:endParaRPr lang="en-PH" sz="10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11</xdr:col>
      <xdr:colOff>457200</xdr:colOff>
      <xdr:row>24</xdr:row>
      <xdr:rowOff>19050</xdr:rowOff>
    </xdr:from>
    <xdr:to>
      <xdr:col>14</xdr:col>
      <xdr:colOff>378086</xdr:colOff>
      <xdr:row>31</xdr:row>
      <xdr:rowOff>185794</xdr:rowOff>
    </xdr:to>
    <xdr:sp macro="" textlink="">
      <xdr:nvSpPr>
        <xdr:cNvPr id="3" name="TextBox 2"/>
        <xdr:cNvSpPr txBox="1"/>
      </xdr:nvSpPr>
      <xdr:spPr>
        <a:xfrm>
          <a:off x="10306050" y="4210050"/>
          <a:ext cx="2559311" cy="155739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000">
              <a:latin typeface="Arial" panose="020B0604020202020204" pitchFamily="7" charset="0"/>
              <a:cs typeface="Arial" panose="020B0604020202020204" pitchFamily="7" charset="0"/>
            </a:rPr>
            <a:t>Approved By:     </a:t>
          </a:r>
        </a:p>
        <a:p>
          <a:endParaRPr lang="en-PH" sz="100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PH" sz="100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PH" sz="100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PH" sz="1000" b="1">
              <a:latin typeface="Arial" panose="020B0604020202020204" pitchFamily="7" charset="0"/>
              <a:cs typeface="Arial" panose="020B0604020202020204" pitchFamily="7" charset="0"/>
            </a:rPr>
            <a:t>MAYNARD</a:t>
          </a:r>
          <a:r>
            <a:rPr lang="en-PH" sz="1000" b="1" baseline="0">
              <a:latin typeface="Arial" panose="020B0604020202020204" pitchFamily="7" charset="0"/>
              <a:cs typeface="Arial" panose="020B0604020202020204" pitchFamily="7" charset="0"/>
            </a:rPr>
            <a:t>   G   CAMARAO</a:t>
          </a:r>
          <a:endParaRPr lang="en-PH" sz="1000" b="1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PH" sz="1000" baseline="0">
              <a:latin typeface="Arial" panose="020B0604020202020204" pitchFamily="7" charset="0"/>
              <a:cs typeface="Arial" panose="020B0604020202020204" pitchFamily="7" charset="0"/>
            </a:rPr>
            <a:t>Brigadier General             PA</a:t>
          </a:r>
          <a:endParaRPr lang="en-PH" sz="1000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PH" sz="1000">
              <a:latin typeface="Arial" panose="020B0604020202020204" pitchFamily="7" charset="0"/>
              <a:cs typeface="Arial" panose="020B0604020202020204" pitchFamily="7" charset="0"/>
            </a:rPr>
            <a:t>Commander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lackburn\Desktop\Seminars\08-09%20MAY%20APB,%20APP%20&amp;%20GPB%20Dev't%20Program%20CY%202018\OG4%20-%20APP%20TRAINER'S%20TRAINING%20(PAMUs)\NEW%20APP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"/>
      <sheetName val="how_to_fill_out-definitions"/>
      <sheetName val="data_validation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0"/>
  <sheetViews>
    <sheetView zoomScale="95" zoomScaleNormal="95" workbookViewId="0">
      <selection activeCell="N49" sqref="N49"/>
    </sheetView>
  </sheetViews>
  <sheetFormatPr defaultColWidth="9" defaultRowHeight="15"/>
  <cols>
    <col min="1" max="1" width="6.42578125" style="67" customWidth="1"/>
    <col min="2" max="2" width="12.28515625" style="68" customWidth="1"/>
    <col min="3" max="3" width="21.140625" style="68" customWidth="1"/>
    <col min="4" max="4" width="8.28515625" style="68" customWidth="1"/>
    <col min="5" max="5" width="8.28515625" style="68" hidden="1" customWidth="1"/>
    <col min="6" max="6" width="19.28515625" style="69" customWidth="1"/>
    <col min="7" max="7" width="11.28515625" style="68" customWidth="1"/>
    <col min="8" max="8" width="9.5703125" style="70" customWidth="1"/>
    <col min="9" max="9" width="8.7109375" style="68" customWidth="1"/>
    <col min="10" max="10" width="9.140625" style="68" customWidth="1"/>
    <col min="11" max="11" width="7.85546875" style="68" customWidth="1"/>
    <col min="12" max="13" width="16.140625" style="71" customWidth="1"/>
    <col min="14" max="14" width="24.7109375" style="68" customWidth="1"/>
    <col min="15" max="42" width="9.5703125" style="68" hidden="1" customWidth="1"/>
    <col min="43" max="43" width="1.140625" style="68" hidden="1" customWidth="1"/>
    <col min="44" max="44" width="4.28515625" style="72" hidden="1" customWidth="1"/>
    <col min="45" max="45" width="17.28515625" style="72" customWidth="1"/>
    <col min="46" max="46" width="19.85546875" style="73" customWidth="1"/>
    <col min="47" max="47" width="37.42578125" style="73" customWidth="1"/>
    <col min="48" max="48" width="14.28515625" style="72" customWidth="1"/>
    <col min="49" max="51" width="4.28515625" style="72" customWidth="1"/>
    <col min="52" max="52" width="9.7109375" style="72" customWidth="1"/>
    <col min="53" max="53" width="5.140625" style="72" customWidth="1"/>
    <col min="54" max="55" width="3.85546875" style="72" customWidth="1"/>
    <col min="56" max="56" width="14" style="73" customWidth="1"/>
    <col min="57" max="57" width="3.85546875" style="72" customWidth="1"/>
    <col min="58" max="69" width="13.7109375" style="72" customWidth="1"/>
    <col min="70" max="81" width="12.5703125" style="72" customWidth="1"/>
    <col min="82" max="90" width="9.7109375" style="72" customWidth="1"/>
    <col min="91" max="253" width="9.7109375" style="68" customWidth="1"/>
    <col min="254" max="1020" width="12.28515625" customWidth="1"/>
    <col min="1021" max="1021" width="10.28515625" customWidth="1"/>
  </cols>
  <sheetData>
    <row r="1" spans="1:90" s="62" customFormat="1" ht="18.7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90" t="s">
        <v>1</v>
      </c>
      <c r="AD1" s="101"/>
      <c r="AE1" s="101"/>
      <c r="AF1" s="101"/>
      <c r="AG1" s="101"/>
      <c r="AR1" s="105"/>
      <c r="AS1" s="105"/>
      <c r="AT1" s="110"/>
      <c r="AU1" s="110"/>
      <c r="AV1" s="105"/>
      <c r="AW1" s="105"/>
      <c r="AX1" s="105"/>
      <c r="AY1" s="105"/>
      <c r="AZ1" s="105"/>
      <c r="BA1" s="105"/>
      <c r="BB1" s="105"/>
      <c r="BC1" s="105"/>
      <c r="BD1" s="110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</row>
    <row r="2" spans="1:90" s="62" customFormat="1" ht="18.75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90"/>
      <c r="AD2" s="101"/>
      <c r="AE2" s="101"/>
      <c r="AF2" s="101"/>
      <c r="AG2" s="101"/>
      <c r="AR2" s="105"/>
      <c r="AS2" s="105"/>
      <c r="AT2" s="110"/>
      <c r="AU2" s="110"/>
      <c r="AV2" s="105"/>
      <c r="AW2" s="105"/>
      <c r="AX2" s="105"/>
      <c r="AY2" s="105"/>
      <c r="AZ2" s="105"/>
      <c r="BA2" s="105"/>
      <c r="BB2" s="105"/>
      <c r="BC2" s="105"/>
      <c r="BD2" s="110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</row>
    <row r="3" spans="1:90" s="62" customFormat="1" ht="18.75">
      <c r="A3" s="212" t="s">
        <v>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90"/>
      <c r="AD3" s="101"/>
      <c r="AE3" s="101"/>
      <c r="AF3" s="101"/>
      <c r="AG3" s="101"/>
      <c r="AR3" s="105"/>
      <c r="AS3" s="105"/>
      <c r="AT3" s="110"/>
      <c r="AU3" s="110"/>
      <c r="AV3" s="105"/>
      <c r="AW3" s="105"/>
      <c r="AX3" s="105"/>
      <c r="AY3" s="105"/>
      <c r="AZ3" s="105"/>
      <c r="BA3" s="105"/>
      <c r="BB3" s="105"/>
      <c r="BC3" s="105"/>
      <c r="BD3" s="110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</row>
    <row r="4" spans="1:90" s="62" customFormat="1" ht="4.9000000000000004" customHeight="1">
      <c r="A4" s="74"/>
      <c r="B4" s="75"/>
      <c r="C4" s="75"/>
      <c r="D4" s="75"/>
      <c r="E4" s="75"/>
      <c r="F4" s="76"/>
      <c r="G4" s="77"/>
      <c r="H4" s="78"/>
      <c r="I4" s="77"/>
      <c r="J4" s="91"/>
      <c r="K4" s="77"/>
      <c r="L4" s="92"/>
      <c r="M4" s="92"/>
      <c r="N4" s="75"/>
      <c r="O4" s="90"/>
      <c r="AD4" s="101"/>
      <c r="AE4" s="101"/>
      <c r="AF4" s="101"/>
      <c r="AG4" s="101"/>
      <c r="AR4" s="105"/>
      <c r="AS4" s="105"/>
      <c r="AT4" s="110"/>
      <c r="AU4" s="110"/>
      <c r="AV4" s="105"/>
      <c r="AW4" s="105"/>
      <c r="AX4" s="105"/>
      <c r="AY4" s="105"/>
      <c r="AZ4" s="105"/>
      <c r="BA4" s="105"/>
      <c r="BB4" s="105"/>
      <c r="BC4" s="105"/>
      <c r="BD4" s="110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</row>
    <row r="5" spans="1:90" s="62" customFormat="1" ht="18.75">
      <c r="A5" s="213" t="s">
        <v>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90"/>
      <c r="AD5" s="101"/>
      <c r="AE5" s="101"/>
      <c r="AF5" s="101"/>
      <c r="AG5" s="101"/>
      <c r="AR5" s="105"/>
      <c r="AS5" s="105"/>
      <c r="AT5" s="110"/>
      <c r="AU5" s="110"/>
      <c r="AV5" s="105"/>
      <c r="AW5" s="105"/>
      <c r="AX5" s="105"/>
      <c r="AY5" s="105"/>
      <c r="AZ5" s="105"/>
      <c r="BA5" s="105"/>
      <c r="BB5" s="105"/>
      <c r="BC5" s="105"/>
      <c r="BD5" s="110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</row>
    <row r="6" spans="1:90" s="62" customFormat="1" ht="14.45" customHeight="1">
      <c r="A6" s="79"/>
      <c r="B6" s="80" t="str">
        <f>'PPMP 2024'!B6</f>
        <v>END-USER: 53EBde, PA</v>
      </c>
      <c r="F6" s="81"/>
      <c r="G6" s="82"/>
      <c r="H6" s="83"/>
      <c r="I6" s="93"/>
      <c r="J6" s="94"/>
      <c r="K6" s="82"/>
      <c r="L6" s="95"/>
      <c r="M6" s="124" t="s">
        <v>5</v>
      </c>
      <c r="N6" s="96"/>
      <c r="O6" s="90"/>
      <c r="AD6" s="101"/>
      <c r="AE6" s="101"/>
      <c r="AF6" s="101"/>
      <c r="AG6" s="101"/>
      <c r="AR6" s="105"/>
      <c r="AS6" s="105"/>
      <c r="AT6" s="110"/>
      <c r="AU6" s="110"/>
      <c r="AV6" s="105"/>
      <c r="AW6" s="105"/>
      <c r="AX6" s="105"/>
      <c r="AY6" s="105"/>
      <c r="AZ6" s="105"/>
      <c r="BA6" s="105"/>
      <c r="BB6" s="105"/>
      <c r="BC6" s="105"/>
      <c r="BD6" s="110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</row>
    <row r="7" spans="1:90" s="63" customFormat="1" ht="7.15" customHeight="1">
      <c r="A7" s="84"/>
      <c r="B7" s="85"/>
      <c r="F7" s="86"/>
      <c r="H7" s="87"/>
      <c r="L7" s="97"/>
      <c r="M7" s="97"/>
      <c r="AD7" s="85"/>
      <c r="AE7" s="85"/>
      <c r="AF7" s="85"/>
      <c r="AG7" s="85"/>
      <c r="AR7" s="106"/>
      <c r="AS7" s="106"/>
      <c r="AT7" s="111"/>
      <c r="AU7" s="111"/>
      <c r="AV7" s="106"/>
      <c r="AW7" s="106"/>
      <c r="AX7" s="106"/>
      <c r="AY7" s="106"/>
      <c r="AZ7" s="106"/>
      <c r="BA7" s="106"/>
      <c r="BB7" s="106"/>
      <c r="BC7" s="106"/>
      <c r="BD7" s="111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13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</row>
    <row r="8" spans="1:90" s="64" customFormat="1" ht="48" customHeight="1">
      <c r="A8" s="216" t="s">
        <v>6</v>
      </c>
      <c r="B8" s="218" t="s">
        <v>7</v>
      </c>
      <c r="C8" s="214" t="s">
        <v>8</v>
      </c>
      <c r="D8" s="221" t="s">
        <v>9</v>
      </c>
      <c r="E8" s="223" t="s">
        <v>10</v>
      </c>
      <c r="F8" s="214" t="s">
        <v>11</v>
      </c>
      <c r="G8" s="214" t="s">
        <v>12</v>
      </c>
      <c r="H8" s="214"/>
      <c r="I8" s="214"/>
      <c r="J8" s="214"/>
      <c r="K8" s="214" t="s">
        <v>13</v>
      </c>
      <c r="L8" s="215" t="s">
        <v>14</v>
      </c>
      <c r="M8" s="215"/>
      <c r="N8" s="228" t="s">
        <v>15</v>
      </c>
      <c r="O8" s="230" t="s">
        <v>9</v>
      </c>
      <c r="P8" s="231" t="s">
        <v>11</v>
      </c>
      <c r="Q8" s="226" t="s">
        <v>12</v>
      </c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31" t="s">
        <v>13</v>
      </c>
      <c r="AD8" s="226" t="s">
        <v>16</v>
      </c>
      <c r="AE8" s="226"/>
      <c r="AF8" s="226"/>
      <c r="AG8" s="231" t="s">
        <v>17</v>
      </c>
      <c r="AH8" s="226" t="s">
        <v>18</v>
      </c>
      <c r="AI8" s="226"/>
      <c r="AJ8" s="226"/>
      <c r="AK8" s="226"/>
      <c r="AL8" s="226"/>
      <c r="AM8" s="226"/>
      <c r="AN8" s="226"/>
      <c r="AO8" s="226"/>
      <c r="AP8" s="226"/>
      <c r="AQ8" s="225" t="s">
        <v>19</v>
      </c>
      <c r="AR8" s="107"/>
      <c r="AS8" s="107"/>
      <c r="AT8" s="112"/>
      <c r="AU8" s="112"/>
      <c r="AV8" s="107"/>
      <c r="AW8" s="107"/>
      <c r="AX8" s="107"/>
      <c r="AY8" s="107"/>
      <c r="AZ8" s="107"/>
      <c r="BA8" s="107"/>
      <c r="BB8" s="107"/>
      <c r="BC8" s="107"/>
      <c r="BD8" s="112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</row>
    <row r="9" spans="1:90" s="65" customFormat="1" ht="48" customHeight="1">
      <c r="A9" s="217"/>
      <c r="B9" s="219"/>
      <c r="C9" s="220"/>
      <c r="D9" s="222"/>
      <c r="E9" s="224"/>
      <c r="F9" s="220"/>
      <c r="G9" s="88" t="s">
        <v>20</v>
      </c>
      <c r="H9" s="89" t="s">
        <v>21</v>
      </c>
      <c r="I9" s="88" t="s">
        <v>22</v>
      </c>
      <c r="J9" s="88" t="s">
        <v>23</v>
      </c>
      <c r="K9" s="220"/>
      <c r="L9" s="132" t="s">
        <v>24</v>
      </c>
      <c r="M9" s="132" t="s">
        <v>25</v>
      </c>
      <c r="N9" s="229"/>
      <c r="O9" s="230"/>
      <c r="P9" s="231"/>
      <c r="Q9" s="98" t="s">
        <v>26</v>
      </c>
      <c r="R9" s="99" t="s">
        <v>27</v>
      </c>
      <c r="S9" s="100" t="s">
        <v>28</v>
      </c>
      <c r="T9" s="100" t="s">
        <v>29</v>
      </c>
      <c r="U9" s="100" t="s">
        <v>30</v>
      </c>
      <c r="V9" s="100" t="s">
        <v>31</v>
      </c>
      <c r="W9" s="100" t="s">
        <v>32</v>
      </c>
      <c r="X9" s="100" t="s">
        <v>33</v>
      </c>
      <c r="Y9" s="100" t="s">
        <v>23</v>
      </c>
      <c r="Z9" s="100" t="s">
        <v>34</v>
      </c>
      <c r="AA9" s="100" t="s">
        <v>35</v>
      </c>
      <c r="AB9" s="100" t="s">
        <v>36</v>
      </c>
      <c r="AC9" s="231"/>
      <c r="AD9" s="102" t="s">
        <v>24</v>
      </c>
      <c r="AE9" s="103" t="s">
        <v>25</v>
      </c>
      <c r="AF9" s="104" t="s">
        <v>37</v>
      </c>
      <c r="AG9" s="231"/>
      <c r="AH9" s="99" t="s">
        <v>38</v>
      </c>
      <c r="AI9" s="100" t="s">
        <v>28</v>
      </c>
      <c r="AJ9" s="100" t="s">
        <v>29</v>
      </c>
      <c r="AK9" s="100" t="s">
        <v>30</v>
      </c>
      <c r="AL9" s="100" t="s">
        <v>31</v>
      </c>
      <c r="AM9" s="100" t="s">
        <v>32</v>
      </c>
      <c r="AN9" s="100" t="s">
        <v>33</v>
      </c>
      <c r="AO9" s="100" t="s">
        <v>23</v>
      </c>
      <c r="AP9" s="100" t="s">
        <v>35</v>
      </c>
      <c r="AQ9" s="225"/>
      <c r="AR9" s="108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</row>
    <row r="10" spans="1:90" s="171" customFormat="1" ht="30.75" customHeight="1">
      <c r="A10" s="134">
        <v>1</v>
      </c>
      <c r="B10" s="140" t="s">
        <v>39</v>
      </c>
      <c r="C10" s="141" t="s">
        <v>40</v>
      </c>
      <c r="D10" s="142" t="s">
        <v>41</v>
      </c>
      <c r="E10" s="142" t="s">
        <v>42</v>
      </c>
      <c r="F10" s="142" t="s">
        <v>43</v>
      </c>
      <c r="G10" s="143" t="s">
        <v>2366</v>
      </c>
      <c r="H10" s="144" t="s">
        <v>44</v>
      </c>
      <c r="I10" s="143" t="s">
        <v>2366</v>
      </c>
      <c r="J10" s="143" t="s">
        <v>2366</v>
      </c>
      <c r="K10" s="145" t="s">
        <v>45</v>
      </c>
      <c r="L10" s="146">
        <v>1341204</v>
      </c>
      <c r="M10" s="146">
        <v>1341204</v>
      </c>
      <c r="N10" s="147" t="s">
        <v>2367</v>
      </c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3"/>
      <c r="AD10" s="174"/>
      <c r="AE10" s="174"/>
      <c r="AF10" s="175"/>
      <c r="AG10" s="174"/>
      <c r="AH10" s="172"/>
      <c r="AI10" s="172"/>
      <c r="AJ10" s="172"/>
      <c r="AK10" s="172"/>
      <c r="AL10" s="172"/>
      <c r="AM10" s="172"/>
      <c r="AN10" s="172"/>
      <c r="AO10" s="172"/>
      <c r="AP10" s="173"/>
      <c r="AQ10" s="176"/>
    </row>
    <row r="11" spans="1:90" s="177" customFormat="1" ht="22.5">
      <c r="A11" s="162">
        <v>2</v>
      </c>
      <c r="B11" s="163" t="s">
        <v>49</v>
      </c>
      <c r="C11" s="164" t="s">
        <v>50</v>
      </c>
      <c r="D11" s="165" t="s">
        <v>41</v>
      </c>
      <c r="E11" s="165" t="s">
        <v>42</v>
      </c>
      <c r="F11" s="165" t="s">
        <v>51</v>
      </c>
      <c r="G11" s="166" t="s">
        <v>2366</v>
      </c>
      <c r="H11" s="167" t="s">
        <v>44</v>
      </c>
      <c r="I11" s="166" t="s">
        <v>2366</v>
      </c>
      <c r="J11" s="166" t="s">
        <v>2366</v>
      </c>
      <c r="K11" s="168" t="s">
        <v>45</v>
      </c>
      <c r="L11" s="169">
        <v>448558.12</v>
      </c>
      <c r="M11" s="169">
        <v>448558.12</v>
      </c>
      <c r="N11" s="170" t="s">
        <v>2367</v>
      </c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9"/>
      <c r="AD11" s="180"/>
      <c r="AE11" s="180"/>
      <c r="AF11" s="181"/>
      <c r="AG11" s="180"/>
      <c r="AH11" s="178"/>
      <c r="AI11" s="178"/>
      <c r="AJ11" s="178"/>
      <c r="AK11" s="178"/>
      <c r="AL11" s="178"/>
      <c r="AM11" s="178"/>
      <c r="AN11" s="178"/>
      <c r="AO11" s="178"/>
      <c r="AP11" s="179"/>
      <c r="AQ11" s="182"/>
    </row>
    <row r="12" spans="1:90" s="177" customFormat="1" ht="22.5">
      <c r="A12" s="162">
        <v>3</v>
      </c>
      <c r="B12" s="163" t="s">
        <v>52</v>
      </c>
      <c r="C12" s="164" t="s">
        <v>635</v>
      </c>
      <c r="D12" s="165" t="s">
        <v>41</v>
      </c>
      <c r="E12" s="165" t="s">
        <v>42</v>
      </c>
      <c r="F12" s="165" t="s">
        <v>51</v>
      </c>
      <c r="G12" s="166" t="s">
        <v>2366</v>
      </c>
      <c r="H12" s="167" t="s">
        <v>44</v>
      </c>
      <c r="I12" s="166" t="s">
        <v>2366</v>
      </c>
      <c r="J12" s="166" t="s">
        <v>2366</v>
      </c>
      <c r="K12" s="168" t="s">
        <v>45</v>
      </c>
      <c r="L12" s="169">
        <v>1367794.88</v>
      </c>
      <c r="M12" s="169">
        <v>1367794.88</v>
      </c>
      <c r="N12" s="170" t="s">
        <v>2367</v>
      </c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9"/>
      <c r="AD12" s="180"/>
      <c r="AE12" s="180"/>
      <c r="AF12" s="181"/>
      <c r="AG12" s="180"/>
      <c r="AH12" s="178"/>
      <c r="AI12" s="178"/>
      <c r="AJ12" s="178"/>
      <c r="AK12" s="178"/>
      <c r="AL12" s="178"/>
      <c r="AM12" s="178"/>
      <c r="AN12" s="178"/>
      <c r="AO12" s="178"/>
      <c r="AP12" s="179"/>
      <c r="AQ12" s="182"/>
    </row>
    <row r="13" spans="1:90" s="177" customFormat="1" ht="33.75">
      <c r="A13" s="162">
        <v>4</v>
      </c>
      <c r="B13" s="163" t="s">
        <v>53</v>
      </c>
      <c r="C13" s="164" t="s">
        <v>54</v>
      </c>
      <c r="D13" s="165" t="s">
        <v>41</v>
      </c>
      <c r="E13" s="165" t="s">
        <v>42</v>
      </c>
      <c r="F13" s="165" t="s">
        <v>43</v>
      </c>
      <c r="G13" s="166" t="s">
        <v>2366</v>
      </c>
      <c r="H13" s="167" t="s">
        <v>44</v>
      </c>
      <c r="I13" s="166" t="s">
        <v>2366</v>
      </c>
      <c r="J13" s="166" t="s">
        <v>2366</v>
      </c>
      <c r="K13" s="168" t="s">
        <v>45</v>
      </c>
      <c r="L13" s="169">
        <v>113750</v>
      </c>
      <c r="M13" s="169">
        <v>113750</v>
      </c>
      <c r="N13" s="170" t="s">
        <v>2367</v>
      </c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9"/>
      <c r="AD13" s="180"/>
      <c r="AE13" s="180"/>
      <c r="AF13" s="181"/>
      <c r="AG13" s="180"/>
      <c r="AH13" s="178"/>
      <c r="AI13" s="178"/>
      <c r="AJ13" s="178"/>
      <c r="AK13" s="178"/>
      <c r="AL13" s="178"/>
      <c r="AM13" s="178"/>
      <c r="AN13" s="178"/>
      <c r="AO13" s="178"/>
      <c r="AP13" s="179"/>
      <c r="AQ13" s="182"/>
    </row>
    <row r="14" spans="1:90" s="183" customFormat="1" ht="33.75">
      <c r="A14" s="134">
        <v>5</v>
      </c>
      <c r="B14" s="148" t="s">
        <v>55</v>
      </c>
      <c r="C14" s="149" t="s">
        <v>56</v>
      </c>
      <c r="D14" s="150" t="s">
        <v>41</v>
      </c>
      <c r="E14" s="142" t="s">
        <v>42</v>
      </c>
      <c r="F14" s="150" t="s">
        <v>43</v>
      </c>
      <c r="G14" s="143" t="s">
        <v>2366</v>
      </c>
      <c r="H14" s="144" t="s">
        <v>44</v>
      </c>
      <c r="I14" s="143" t="s">
        <v>2366</v>
      </c>
      <c r="J14" s="143" t="s">
        <v>2366</v>
      </c>
      <c r="K14" s="145" t="s">
        <v>45</v>
      </c>
      <c r="L14" s="133">
        <v>233890</v>
      </c>
      <c r="M14" s="133">
        <v>233890</v>
      </c>
      <c r="N14" s="147" t="s">
        <v>2367</v>
      </c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5"/>
      <c r="AD14" s="186"/>
      <c r="AE14" s="186"/>
      <c r="AF14" s="187"/>
      <c r="AG14" s="186"/>
      <c r="AH14" s="184"/>
      <c r="AI14" s="184"/>
      <c r="AJ14" s="184"/>
      <c r="AK14" s="184"/>
      <c r="AL14" s="184"/>
      <c r="AM14" s="184"/>
      <c r="AN14" s="184"/>
      <c r="AO14" s="184"/>
      <c r="AP14" s="185"/>
      <c r="AQ14" s="188"/>
    </row>
    <row r="15" spans="1:90" s="171" customFormat="1" ht="33.75">
      <c r="A15" s="134">
        <v>6</v>
      </c>
      <c r="B15" s="148" t="s">
        <v>57</v>
      </c>
      <c r="C15" s="149" t="s">
        <v>58</v>
      </c>
      <c r="D15" s="150" t="s">
        <v>41</v>
      </c>
      <c r="E15" s="142" t="s">
        <v>42</v>
      </c>
      <c r="F15" s="150" t="s">
        <v>43</v>
      </c>
      <c r="G15" s="143" t="s">
        <v>2372</v>
      </c>
      <c r="H15" s="144" t="s">
        <v>44</v>
      </c>
      <c r="I15" s="143" t="s">
        <v>2372</v>
      </c>
      <c r="J15" s="143" t="s">
        <v>2372</v>
      </c>
      <c r="K15" s="145" t="s">
        <v>45</v>
      </c>
      <c r="L15" s="146">
        <v>268914</v>
      </c>
      <c r="M15" s="146">
        <v>268914</v>
      </c>
      <c r="N15" s="147" t="s">
        <v>2368</v>
      </c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3"/>
      <c r="AD15" s="174"/>
      <c r="AE15" s="174"/>
      <c r="AF15" s="175"/>
      <c r="AG15" s="174"/>
      <c r="AH15" s="172"/>
      <c r="AI15" s="172"/>
      <c r="AJ15" s="172"/>
      <c r="AK15" s="172"/>
      <c r="AL15" s="172"/>
      <c r="AM15" s="172"/>
      <c r="AN15" s="172"/>
      <c r="AO15" s="172"/>
      <c r="AP15" s="173"/>
      <c r="AQ15" s="176"/>
    </row>
    <row r="16" spans="1:90" s="171" customFormat="1" ht="33.75">
      <c r="A16" s="134">
        <v>7</v>
      </c>
      <c r="B16" s="148" t="s">
        <v>59</v>
      </c>
      <c r="C16" s="149" t="s">
        <v>60</v>
      </c>
      <c r="D16" s="150" t="s">
        <v>41</v>
      </c>
      <c r="E16" s="142" t="s">
        <v>42</v>
      </c>
      <c r="F16" s="150" t="s">
        <v>43</v>
      </c>
      <c r="G16" s="143" t="s">
        <v>2373</v>
      </c>
      <c r="H16" s="144" t="s">
        <v>44</v>
      </c>
      <c r="I16" s="143" t="s">
        <v>2373</v>
      </c>
      <c r="J16" s="143" t="s">
        <v>2373</v>
      </c>
      <c r="K16" s="145" t="s">
        <v>45</v>
      </c>
      <c r="L16" s="146">
        <v>135500</v>
      </c>
      <c r="M16" s="146">
        <v>135500</v>
      </c>
      <c r="N16" s="147" t="s">
        <v>2369</v>
      </c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3"/>
      <c r="AD16" s="174"/>
      <c r="AE16" s="174"/>
      <c r="AF16" s="175"/>
      <c r="AG16" s="174"/>
      <c r="AH16" s="172"/>
      <c r="AI16" s="172"/>
      <c r="AJ16" s="172"/>
      <c r="AK16" s="172"/>
      <c r="AL16" s="172"/>
      <c r="AM16" s="172"/>
      <c r="AN16" s="172"/>
      <c r="AO16" s="172"/>
      <c r="AP16" s="173"/>
      <c r="AQ16" s="176"/>
    </row>
    <row r="17" spans="1:43" s="183" customFormat="1" ht="45">
      <c r="A17" s="134">
        <v>8</v>
      </c>
      <c r="B17" s="148" t="s">
        <v>61</v>
      </c>
      <c r="C17" s="149" t="s">
        <v>62</v>
      </c>
      <c r="D17" s="150" t="s">
        <v>41</v>
      </c>
      <c r="E17" s="150" t="s">
        <v>42</v>
      </c>
      <c r="F17" s="150" t="s">
        <v>43</v>
      </c>
      <c r="G17" s="143" t="s">
        <v>2366</v>
      </c>
      <c r="H17" s="152" t="s">
        <v>44</v>
      </c>
      <c r="I17" s="143" t="s">
        <v>2366</v>
      </c>
      <c r="J17" s="143" t="s">
        <v>2366</v>
      </c>
      <c r="K17" s="153" t="s">
        <v>45</v>
      </c>
      <c r="L17" s="133">
        <v>703344</v>
      </c>
      <c r="M17" s="133">
        <v>703344</v>
      </c>
      <c r="N17" s="154" t="s">
        <v>2367</v>
      </c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5"/>
      <c r="AD17" s="186"/>
      <c r="AE17" s="186"/>
      <c r="AF17" s="187"/>
      <c r="AG17" s="186"/>
      <c r="AH17" s="184"/>
      <c r="AI17" s="184"/>
      <c r="AJ17" s="184"/>
      <c r="AK17" s="184"/>
      <c r="AL17" s="184"/>
      <c r="AM17" s="184"/>
      <c r="AN17" s="184"/>
      <c r="AO17" s="184"/>
      <c r="AP17" s="185"/>
      <c r="AQ17" s="188"/>
    </row>
    <row r="18" spans="1:43" s="183" customFormat="1" ht="33" customHeight="1">
      <c r="A18" s="134">
        <v>9</v>
      </c>
      <c r="B18" s="148" t="s">
        <v>63</v>
      </c>
      <c r="C18" s="149" t="s">
        <v>64</v>
      </c>
      <c r="D18" s="150" t="s">
        <v>41</v>
      </c>
      <c r="E18" s="142" t="s">
        <v>42</v>
      </c>
      <c r="F18" s="150" t="s">
        <v>43</v>
      </c>
      <c r="G18" s="143" t="s">
        <v>2366</v>
      </c>
      <c r="H18" s="144" t="s">
        <v>44</v>
      </c>
      <c r="I18" s="143" t="s">
        <v>2366</v>
      </c>
      <c r="J18" s="143" t="s">
        <v>2366</v>
      </c>
      <c r="K18" s="145" t="s">
        <v>45</v>
      </c>
      <c r="L18" s="133">
        <v>186000</v>
      </c>
      <c r="M18" s="133">
        <v>186000</v>
      </c>
      <c r="N18" s="147" t="s">
        <v>2367</v>
      </c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5"/>
      <c r="AD18" s="186"/>
      <c r="AE18" s="186"/>
      <c r="AF18" s="187"/>
      <c r="AG18" s="186"/>
      <c r="AH18" s="184"/>
      <c r="AI18" s="184"/>
      <c r="AJ18" s="184"/>
      <c r="AK18" s="184"/>
      <c r="AL18" s="184"/>
      <c r="AM18" s="184"/>
      <c r="AN18" s="184"/>
      <c r="AO18" s="184"/>
      <c r="AP18" s="185"/>
      <c r="AQ18" s="188"/>
    </row>
    <row r="19" spans="1:43" s="183" customFormat="1" ht="33.75">
      <c r="A19" s="134">
        <v>10</v>
      </c>
      <c r="B19" s="148" t="s">
        <v>65</v>
      </c>
      <c r="C19" s="149" t="s">
        <v>66</v>
      </c>
      <c r="D19" s="150" t="s">
        <v>41</v>
      </c>
      <c r="E19" s="142"/>
      <c r="F19" s="150" t="s">
        <v>43</v>
      </c>
      <c r="G19" s="143" t="s">
        <v>2374</v>
      </c>
      <c r="H19" s="144" t="s">
        <v>44</v>
      </c>
      <c r="I19" s="143" t="s">
        <v>2374</v>
      </c>
      <c r="J19" s="143" t="s">
        <v>2374</v>
      </c>
      <c r="K19" s="145" t="s">
        <v>45</v>
      </c>
      <c r="L19" s="155">
        <v>93409</v>
      </c>
      <c r="M19" s="155">
        <v>93409</v>
      </c>
      <c r="N19" s="147" t="s">
        <v>47</v>
      </c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5"/>
      <c r="AD19" s="186"/>
      <c r="AE19" s="186"/>
      <c r="AF19" s="187"/>
      <c r="AG19" s="186"/>
      <c r="AH19" s="184"/>
      <c r="AI19" s="184"/>
      <c r="AJ19" s="184"/>
      <c r="AK19" s="184"/>
      <c r="AL19" s="184"/>
      <c r="AM19" s="184"/>
      <c r="AN19" s="184"/>
      <c r="AO19" s="184"/>
      <c r="AP19" s="185"/>
      <c r="AQ19" s="188"/>
    </row>
    <row r="20" spans="1:43" s="183" customFormat="1" ht="33.75">
      <c r="A20" s="134">
        <v>11</v>
      </c>
      <c r="B20" s="148" t="s">
        <v>67</v>
      </c>
      <c r="C20" s="149" t="s">
        <v>68</v>
      </c>
      <c r="D20" s="150" t="s">
        <v>41</v>
      </c>
      <c r="E20" s="142"/>
      <c r="F20" s="150" t="s">
        <v>43</v>
      </c>
      <c r="G20" s="143" t="s">
        <v>2372</v>
      </c>
      <c r="H20" s="144" t="s">
        <v>44</v>
      </c>
      <c r="I20" s="143" t="s">
        <v>2372</v>
      </c>
      <c r="J20" s="143" t="s">
        <v>2372</v>
      </c>
      <c r="K20" s="145" t="s">
        <v>45</v>
      </c>
      <c r="L20" s="133">
        <v>258005</v>
      </c>
      <c r="M20" s="133">
        <v>258005</v>
      </c>
      <c r="N20" s="154" t="s">
        <v>2368</v>
      </c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5"/>
      <c r="AD20" s="186"/>
      <c r="AE20" s="186"/>
      <c r="AF20" s="187"/>
      <c r="AG20" s="186"/>
      <c r="AH20" s="184"/>
      <c r="AI20" s="184"/>
      <c r="AJ20" s="184"/>
      <c r="AK20" s="184"/>
      <c r="AL20" s="184"/>
      <c r="AM20" s="184"/>
      <c r="AN20" s="184"/>
      <c r="AO20" s="184"/>
      <c r="AP20" s="185"/>
      <c r="AQ20" s="188"/>
    </row>
    <row r="21" spans="1:43" s="183" customFormat="1" ht="33.75">
      <c r="A21" s="134">
        <v>12</v>
      </c>
      <c r="B21" s="148" t="s">
        <v>69</v>
      </c>
      <c r="C21" s="149" t="s">
        <v>70</v>
      </c>
      <c r="D21" s="150" t="s">
        <v>41</v>
      </c>
      <c r="E21" s="142" t="s">
        <v>42</v>
      </c>
      <c r="F21" s="150" t="s">
        <v>43</v>
      </c>
      <c r="G21" s="143" t="s">
        <v>2373</v>
      </c>
      <c r="H21" s="144" t="s">
        <v>44</v>
      </c>
      <c r="I21" s="143" t="s">
        <v>2373</v>
      </c>
      <c r="J21" s="143" t="s">
        <v>2373</v>
      </c>
      <c r="K21" s="145" t="s">
        <v>45</v>
      </c>
      <c r="L21" s="133">
        <v>165901</v>
      </c>
      <c r="M21" s="133">
        <v>165901</v>
      </c>
      <c r="N21" s="147" t="s">
        <v>2369</v>
      </c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5"/>
      <c r="AD21" s="186"/>
      <c r="AE21" s="186"/>
      <c r="AF21" s="187"/>
      <c r="AG21" s="186"/>
      <c r="AH21" s="184"/>
      <c r="AI21" s="184"/>
      <c r="AJ21" s="184"/>
      <c r="AK21" s="184"/>
      <c r="AL21" s="184"/>
      <c r="AM21" s="184"/>
      <c r="AN21" s="184"/>
      <c r="AO21" s="184"/>
      <c r="AP21" s="185"/>
      <c r="AQ21" s="188"/>
    </row>
    <row r="22" spans="1:43" s="183" customFormat="1" ht="33.75">
      <c r="A22" s="134">
        <v>13</v>
      </c>
      <c r="B22" s="148" t="s">
        <v>71</v>
      </c>
      <c r="C22" s="149" t="s">
        <v>72</v>
      </c>
      <c r="D22" s="150" t="s">
        <v>41</v>
      </c>
      <c r="E22" s="142"/>
      <c r="F22" s="150" t="s">
        <v>43</v>
      </c>
      <c r="G22" s="143" t="s">
        <v>2374</v>
      </c>
      <c r="H22" s="144" t="s">
        <v>44</v>
      </c>
      <c r="I22" s="143" t="s">
        <v>2374</v>
      </c>
      <c r="J22" s="143" t="s">
        <v>2374</v>
      </c>
      <c r="K22" s="145" t="s">
        <v>45</v>
      </c>
      <c r="L22" s="155">
        <v>44000</v>
      </c>
      <c r="M22" s="155">
        <v>44000</v>
      </c>
      <c r="N22" s="154" t="s">
        <v>47</v>
      </c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5"/>
      <c r="AD22" s="186"/>
      <c r="AE22" s="186"/>
      <c r="AF22" s="187"/>
      <c r="AG22" s="186"/>
      <c r="AH22" s="184"/>
      <c r="AI22" s="184"/>
      <c r="AJ22" s="184"/>
      <c r="AK22" s="184"/>
      <c r="AL22" s="184"/>
      <c r="AM22" s="184"/>
      <c r="AN22" s="184"/>
      <c r="AO22" s="184"/>
      <c r="AP22" s="185"/>
      <c r="AQ22" s="188"/>
    </row>
    <row r="23" spans="1:43" s="183" customFormat="1" ht="33.75">
      <c r="A23" s="134">
        <v>14</v>
      </c>
      <c r="B23" s="148" t="s">
        <v>73</v>
      </c>
      <c r="C23" s="149" t="s">
        <v>74</v>
      </c>
      <c r="D23" s="150" t="s">
        <v>41</v>
      </c>
      <c r="E23" s="142" t="s">
        <v>42</v>
      </c>
      <c r="F23" s="150" t="s">
        <v>43</v>
      </c>
      <c r="G23" s="143" t="s">
        <v>2366</v>
      </c>
      <c r="H23" s="144" t="s">
        <v>44</v>
      </c>
      <c r="I23" s="143" t="s">
        <v>2366</v>
      </c>
      <c r="J23" s="143" t="s">
        <v>2366</v>
      </c>
      <c r="K23" s="145" t="s">
        <v>45</v>
      </c>
      <c r="L23" s="133">
        <v>1046955</v>
      </c>
      <c r="M23" s="133">
        <v>1046955</v>
      </c>
      <c r="N23" s="154" t="s">
        <v>2367</v>
      </c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5"/>
      <c r="AD23" s="186"/>
      <c r="AE23" s="186"/>
      <c r="AF23" s="187"/>
      <c r="AG23" s="186"/>
      <c r="AH23" s="184"/>
      <c r="AI23" s="184"/>
      <c r="AJ23" s="184"/>
      <c r="AK23" s="184"/>
      <c r="AL23" s="184"/>
      <c r="AM23" s="184"/>
      <c r="AN23" s="184"/>
      <c r="AO23" s="184"/>
      <c r="AP23" s="185"/>
      <c r="AQ23" s="188"/>
    </row>
    <row r="24" spans="1:43" s="183" customFormat="1" ht="33.75">
      <c r="A24" s="134">
        <v>15</v>
      </c>
      <c r="B24" s="148" t="s">
        <v>75</v>
      </c>
      <c r="C24" s="149" t="s">
        <v>76</v>
      </c>
      <c r="D24" s="150" t="s">
        <v>41</v>
      </c>
      <c r="E24" s="142"/>
      <c r="F24" s="150" t="s">
        <v>43</v>
      </c>
      <c r="G24" s="143" t="s">
        <v>2366</v>
      </c>
      <c r="H24" s="144" t="s">
        <v>44</v>
      </c>
      <c r="I24" s="143" t="s">
        <v>2366</v>
      </c>
      <c r="J24" s="143" t="s">
        <v>2366</v>
      </c>
      <c r="K24" s="145" t="s">
        <v>45</v>
      </c>
      <c r="L24" s="133">
        <v>12000</v>
      </c>
      <c r="M24" s="133">
        <v>12000</v>
      </c>
      <c r="N24" s="154" t="s">
        <v>2367</v>
      </c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5"/>
      <c r="AD24" s="186"/>
      <c r="AE24" s="186"/>
      <c r="AF24" s="187"/>
      <c r="AG24" s="186"/>
      <c r="AH24" s="184"/>
      <c r="AI24" s="184"/>
      <c r="AJ24" s="184"/>
      <c r="AK24" s="184"/>
      <c r="AL24" s="184"/>
      <c r="AM24" s="184"/>
      <c r="AN24" s="184"/>
      <c r="AO24" s="184"/>
      <c r="AP24" s="185"/>
      <c r="AQ24" s="188"/>
    </row>
    <row r="25" spans="1:43" s="183" customFormat="1" ht="22.5">
      <c r="A25" s="134">
        <v>16</v>
      </c>
      <c r="B25" s="148" t="s">
        <v>77</v>
      </c>
      <c r="C25" s="149" t="s">
        <v>78</v>
      </c>
      <c r="D25" s="150" t="s">
        <v>41</v>
      </c>
      <c r="E25" s="142" t="s">
        <v>42</v>
      </c>
      <c r="F25" s="150" t="s">
        <v>79</v>
      </c>
      <c r="G25" s="151" t="s">
        <v>44</v>
      </c>
      <c r="H25" s="152" t="s">
        <v>44</v>
      </c>
      <c r="I25" s="143" t="s">
        <v>2366</v>
      </c>
      <c r="J25" s="143" t="s">
        <v>2366</v>
      </c>
      <c r="K25" s="145" t="s">
        <v>45</v>
      </c>
      <c r="L25" s="133">
        <v>56200</v>
      </c>
      <c r="M25" s="133">
        <v>56200</v>
      </c>
      <c r="N25" s="154" t="s">
        <v>2370</v>
      </c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5"/>
      <c r="AD25" s="186"/>
      <c r="AE25" s="186"/>
      <c r="AF25" s="187"/>
      <c r="AG25" s="186"/>
      <c r="AH25" s="184"/>
      <c r="AI25" s="184"/>
      <c r="AJ25" s="184"/>
      <c r="AK25" s="184"/>
      <c r="AL25" s="184"/>
      <c r="AM25" s="184"/>
      <c r="AN25" s="184"/>
      <c r="AO25" s="184"/>
      <c r="AP25" s="185"/>
      <c r="AQ25" s="188"/>
    </row>
    <row r="26" spans="1:43" s="183" customFormat="1" ht="33.75">
      <c r="A26" s="134">
        <v>17</v>
      </c>
      <c r="B26" s="148" t="s">
        <v>77</v>
      </c>
      <c r="C26" s="149" t="s">
        <v>78</v>
      </c>
      <c r="D26" s="150" t="s">
        <v>41</v>
      </c>
      <c r="E26" s="142" t="s">
        <v>42</v>
      </c>
      <c r="F26" s="150" t="s">
        <v>43</v>
      </c>
      <c r="G26" s="143" t="s">
        <v>2366</v>
      </c>
      <c r="H26" s="144" t="s">
        <v>44</v>
      </c>
      <c r="I26" s="143" t="s">
        <v>2366</v>
      </c>
      <c r="J26" s="143" t="s">
        <v>2366</v>
      </c>
      <c r="K26" s="145" t="s">
        <v>45</v>
      </c>
      <c r="L26" s="133">
        <v>219900</v>
      </c>
      <c r="M26" s="133">
        <v>219900</v>
      </c>
      <c r="N26" s="154" t="s">
        <v>2367</v>
      </c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5"/>
      <c r="AD26" s="186"/>
      <c r="AE26" s="186"/>
      <c r="AF26" s="187"/>
      <c r="AG26" s="186"/>
      <c r="AH26" s="184"/>
      <c r="AI26" s="184"/>
      <c r="AJ26" s="184"/>
      <c r="AK26" s="184"/>
      <c r="AL26" s="184"/>
      <c r="AM26" s="184"/>
      <c r="AN26" s="184"/>
      <c r="AO26" s="184"/>
      <c r="AP26" s="185"/>
      <c r="AQ26" s="188"/>
    </row>
    <row r="27" spans="1:43" s="183" customFormat="1" ht="22.5">
      <c r="A27" s="134">
        <v>18</v>
      </c>
      <c r="B27" s="148" t="s">
        <v>81</v>
      </c>
      <c r="C27" s="149" t="s">
        <v>82</v>
      </c>
      <c r="D27" s="150" t="s">
        <v>41</v>
      </c>
      <c r="E27" s="142" t="s">
        <v>42</v>
      </c>
      <c r="F27" s="150" t="s">
        <v>79</v>
      </c>
      <c r="G27" s="151" t="s">
        <v>44</v>
      </c>
      <c r="H27" s="152" t="s">
        <v>44</v>
      </c>
      <c r="I27" s="143" t="s">
        <v>2366</v>
      </c>
      <c r="J27" s="143" t="s">
        <v>2366</v>
      </c>
      <c r="K27" s="145" t="s">
        <v>45</v>
      </c>
      <c r="L27" s="133">
        <v>493552</v>
      </c>
      <c r="M27" s="133">
        <v>493552</v>
      </c>
      <c r="N27" s="154" t="s">
        <v>2370</v>
      </c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5"/>
      <c r="AD27" s="186"/>
      <c r="AE27" s="186"/>
      <c r="AF27" s="187"/>
      <c r="AG27" s="186"/>
      <c r="AH27" s="184"/>
      <c r="AI27" s="184"/>
      <c r="AJ27" s="184"/>
      <c r="AK27" s="184"/>
      <c r="AL27" s="184"/>
      <c r="AM27" s="184"/>
      <c r="AN27" s="184"/>
      <c r="AO27" s="184"/>
      <c r="AP27" s="185"/>
      <c r="AQ27" s="188"/>
    </row>
    <row r="28" spans="1:43" s="183" customFormat="1" ht="33.75">
      <c r="A28" s="134">
        <v>19</v>
      </c>
      <c r="B28" s="148" t="s">
        <v>81</v>
      </c>
      <c r="C28" s="149" t="s">
        <v>82</v>
      </c>
      <c r="D28" s="150" t="s">
        <v>41</v>
      </c>
      <c r="E28" s="142"/>
      <c r="F28" s="150" t="s">
        <v>43</v>
      </c>
      <c r="G28" s="143" t="s">
        <v>2366</v>
      </c>
      <c r="H28" s="144" t="s">
        <v>44</v>
      </c>
      <c r="I28" s="143" t="s">
        <v>2366</v>
      </c>
      <c r="J28" s="143" t="s">
        <v>2366</v>
      </c>
      <c r="K28" s="145" t="s">
        <v>45</v>
      </c>
      <c r="L28" s="133">
        <v>60000</v>
      </c>
      <c r="M28" s="133">
        <v>60000</v>
      </c>
      <c r="N28" s="154" t="s">
        <v>2367</v>
      </c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5"/>
      <c r="AD28" s="186"/>
      <c r="AE28" s="186"/>
      <c r="AF28" s="187"/>
      <c r="AG28" s="186"/>
      <c r="AH28" s="184"/>
      <c r="AI28" s="184"/>
      <c r="AJ28" s="184"/>
      <c r="AK28" s="184"/>
      <c r="AL28" s="184"/>
      <c r="AM28" s="184"/>
      <c r="AN28" s="184"/>
      <c r="AO28" s="184"/>
      <c r="AP28" s="185"/>
      <c r="AQ28" s="188"/>
    </row>
    <row r="29" spans="1:43" s="183" customFormat="1" ht="33.75">
      <c r="A29" s="134">
        <v>20</v>
      </c>
      <c r="B29" s="148" t="s">
        <v>83</v>
      </c>
      <c r="C29" s="149" t="s">
        <v>84</v>
      </c>
      <c r="D29" s="150" t="s">
        <v>41</v>
      </c>
      <c r="E29" s="142" t="s">
        <v>42</v>
      </c>
      <c r="F29" s="150" t="s">
        <v>79</v>
      </c>
      <c r="G29" s="151" t="s">
        <v>44</v>
      </c>
      <c r="H29" s="152" t="s">
        <v>44</v>
      </c>
      <c r="I29" s="143" t="s">
        <v>2366</v>
      </c>
      <c r="J29" s="143" t="s">
        <v>2366</v>
      </c>
      <c r="K29" s="145" t="s">
        <v>45</v>
      </c>
      <c r="L29" s="133">
        <v>28626</v>
      </c>
      <c r="M29" s="133">
        <v>28626</v>
      </c>
      <c r="N29" s="154" t="s">
        <v>2370</v>
      </c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5"/>
      <c r="AD29" s="186"/>
      <c r="AE29" s="186"/>
      <c r="AF29" s="187"/>
      <c r="AG29" s="186"/>
      <c r="AH29" s="184"/>
      <c r="AI29" s="184"/>
      <c r="AJ29" s="184"/>
      <c r="AK29" s="184"/>
      <c r="AL29" s="184"/>
      <c r="AM29" s="184"/>
      <c r="AN29" s="184"/>
      <c r="AO29" s="184"/>
      <c r="AP29" s="185"/>
      <c r="AQ29" s="188"/>
    </row>
    <row r="30" spans="1:43" s="183" customFormat="1" ht="33.75">
      <c r="A30" s="134">
        <v>21</v>
      </c>
      <c r="B30" s="148" t="s">
        <v>83</v>
      </c>
      <c r="C30" s="149" t="s">
        <v>84</v>
      </c>
      <c r="D30" s="150" t="s">
        <v>41</v>
      </c>
      <c r="E30" s="142"/>
      <c r="F30" s="150" t="s">
        <v>43</v>
      </c>
      <c r="G30" s="143" t="s">
        <v>2366</v>
      </c>
      <c r="H30" s="144" t="s">
        <v>44</v>
      </c>
      <c r="I30" s="143" t="s">
        <v>2366</v>
      </c>
      <c r="J30" s="143" t="s">
        <v>2366</v>
      </c>
      <c r="K30" s="145" t="s">
        <v>45</v>
      </c>
      <c r="L30" s="133">
        <v>24000</v>
      </c>
      <c r="M30" s="133">
        <v>24000</v>
      </c>
      <c r="N30" s="154" t="s">
        <v>2367</v>
      </c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5"/>
      <c r="AD30" s="186"/>
      <c r="AE30" s="186"/>
      <c r="AF30" s="187"/>
      <c r="AG30" s="186"/>
      <c r="AH30" s="184"/>
      <c r="AI30" s="184"/>
      <c r="AJ30" s="184"/>
      <c r="AK30" s="184"/>
      <c r="AL30" s="184"/>
      <c r="AM30" s="184"/>
      <c r="AN30" s="184"/>
      <c r="AO30" s="184"/>
      <c r="AP30" s="185"/>
      <c r="AQ30" s="188"/>
    </row>
    <row r="31" spans="1:43" s="183" customFormat="1" ht="33.75">
      <c r="A31" s="134">
        <v>22</v>
      </c>
      <c r="B31" s="148" t="s">
        <v>85</v>
      </c>
      <c r="C31" s="149" t="s">
        <v>86</v>
      </c>
      <c r="D31" s="150" t="s">
        <v>41</v>
      </c>
      <c r="E31" s="142" t="s">
        <v>42</v>
      </c>
      <c r="F31" s="150" t="s">
        <v>43</v>
      </c>
      <c r="G31" s="143" t="s">
        <v>2373</v>
      </c>
      <c r="H31" s="144" t="s">
        <v>44</v>
      </c>
      <c r="I31" s="143" t="s">
        <v>2373</v>
      </c>
      <c r="J31" s="143" t="s">
        <v>2373</v>
      </c>
      <c r="K31" s="145" t="s">
        <v>45</v>
      </c>
      <c r="L31" s="133">
        <v>1431075</v>
      </c>
      <c r="M31" s="133">
        <v>1431075</v>
      </c>
      <c r="N31" s="154" t="s">
        <v>2369</v>
      </c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5"/>
      <c r="AD31" s="186"/>
      <c r="AE31" s="186"/>
      <c r="AF31" s="187"/>
      <c r="AG31" s="186"/>
      <c r="AH31" s="184"/>
      <c r="AI31" s="184"/>
      <c r="AJ31" s="184"/>
      <c r="AK31" s="184"/>
      <c r="AL31" s="184"/>
      <c r="AM31" s="184"/>
      <c r="AN31" s="184"/>
      <c r="AO31" s="184"/>
      <c r="AP31" s="185"/>
      <c r="AQ31" s="188"/>
    </row>
    <row r="32" spans="1:43" s="183" customFormat="1" ht="33.75">
      <c r="A32" s="134">
        <v>23</v>
      </c>
      <c r="B32" s="148" t="s">
        <v>87</v>
      </c>
      <c r="C32" s="149" t="s">
        <v>88</v>
      </c>
      <c r="D32" s="150" t="s">
        <v>41</v>
      </c>
      <c r="E32" s="142" t="s">
        <v>42</v>
      </c>
      <c r="F32" s="150" t="s">
        <v>43</v>
      </c>
      <c r="G32" s="143" t="s">
        <v>2372</v>
      </c>
      <c r="H32" s="144" t="s">
        <v>44</v>
      </c>
      <c r="I32" s="143" t="s">
        <v>2372</v>
      </c>
      <c r="J32" s="143" t="s">
        <v>2372</v>
      </c>
      <c r="K32" s="145" t="s">
        <v>45</v>
      </c>
      <c r="L32" s="133">
        <v>296062</v>
      </c>
      <c r="M32" s="133">
        <v>296062</v>
      </c>
      <c r="N32" s="154" t="s">
        <v>2368</v>
      </c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5"/>
      <c r="AD32" s="186"/>
      <c r="AE32" s="186"/>
      <c r="AF32" s="187"/>
      <c r="AG32" s="186"/>
      <c r="AH32" s="184"/>
      <c r="AI32" s="184"/>
      <c r="AJ32" s="184"/>
      <c r="AK32" s="184"/>
      <c r="AL32" s="184"/>
      <c r="AM32" s="184"/>
      <c r="AN32" s="184"/>
      <c r="AO32" s="184"/>
      <c r="AP32" s="185"/>
      <c r="AQ32" s="188"/>
    </row>
    <row r="33" spans="1:43" s="183" customFormat="1" ht="33.75">
      <c r="A33" s="134">
        <v>24</v>
      </c>
      <c r="B33" s="148" t="s">
        <v>89</v>
      </c>
      <c r="C33" s="149" t="s">
        <v>90</v>
      </c>
      <c r="D33" s="150" t="s">
        <v>41</v>
      </c>
      <c r="E33" s="142" t="s">
        <v>42</v>
      </c>
      <c r="F33" s="150" t="s">
        <v>43</v>
      </c>
      <c r="G33" s="143" t="s">
        <v>2375</v>
      </c>
      <c r="H33" s="144" t="s">
        <v>44</v>
      </c>
      <c r="I33" s="143" t="s">
        <v>2375</v>
      </c>
      <c r="J33" s="143" t="s">
        <v>2375</v>
      </c>
      <c r="K33" s="145" t="s">
        <v>45</v>
      </c>
      <c r="L33" s="133">
        <v>70370</v>
      </c>
      <c r="M33" s="133">
        <v>70370</v>
      </c>
      <c r="N33" s="154" t="s">
        <v>2371</v>
      </c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5"/>
      <c r="AD33" s="186"/>
      <c r="AE33" s="186"/>
      <c r="AF33" s="187"/>
      <c r="AG33" s="186"/>
      <c r="AH33" s="184"/>
      <c r="AI33" s="184"/>
      <c r="AJ33" s="184"/>
      <c r="AK33" s="184"/>
      <c r="AL33" s="184"/>
      <c r="AM33" s="184"/>
      <c r="AN33" s="184"/>
      <c r="AO33" s="184"/>
      <c r="AP33" s="185"/>
      <c r="AQ33" s="188"/>
    </row>
    <row r="34" spans="1:43" s="183" customFormat="1" ht="33.75">
      <c r="A34" s="134">
        <v>25</v>
      </c>
      <c r="B34" s="148" t="s">
        <v>91</v>
      </c>
      <c r="C34" s="149" t="s">
        <v>92</v>
      </c>
      <c r="D34" s="150" t="s">
        <v>41</v>
      </c>
      <c r="E34" s="142"/>
      <c r="F34" s="150" t="s">
        <v>43</v>
      </c>
      <c r="G34" s="143" t="s">
        <v>2376</v>
      </c>
      <c r="H34" s="144" t="s">
        <v>44</v>
      </c>
      <c r="I34" s="143" t="s">
        <v>2376</v>
      </c>
      <c r="J34" s="143" t="s">
        <v>2376</v>
      </c>
      <c r="K34" s="145" t="s">
        <v>45</v>
      </c>
      <c r="L34" s="155">
        <v>1800</v>
      </c>
      <c r="M34" s="155">
        <v>1800</v>
      </c>
      <c r="N34" s="154" t="s">
        <v>46</v>
      </c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5"/>
      <c r="AD34" s="186"/>
      <c r="AE34" s="186"/>
      <c r="AF34" s="187"/>
      <c r="AG34" s="186"/>
      <c r="AH34" s="184"/>
      <c r="AI34" s="184"/>
      <c r="AJ34" s="184"/>
      <c r="AK34" s="184"/>
      <c r="AL34" s="184"/>
      <c r="AM34" s="184"/>
      <c r="AN34" s="184"/>
      <c r="AO34" s="184"/>
      <c r="AP34" s="185"/>
      <c r="AQ34" s="188"/>
    </row>
    <row r="35" spans="1:43" s="183" customFormat="1" ht="33.75">
      <c r="A35" s="134">
        <v>26</v>
      </c>
      <c r="B35" s="148" t="s">
        <v>93</v>
      </c>
      <c r="C35" s="149" t="s">
        <v>94</v>
      </c>
      <c r="D35" s="150" t="s">
        <v>41</v>
      </c>
      <c r="E35" s="142" t="s">
        <v>42</v>
      </c>
      <c r="F35" s="150" t="s">
        <v>43</v>
      </c>
      <c r="G35" s="143" t="s">
        <v>2377</v>
      </c>
      <c r="H35" s="144" t="s">
        <v>44</v>
      </c>
      <c r="I35" s="143" t="s">
        <v>2377</v>
      </c>
      <c r="J35" s="143" t="s">
        <v>2377</v>
      </c>
      <c r="K35" s="145" t="s">
        <v>45</v>
      </c>
      <c r="L35" s="133">
        <v>240240</v>
      </c>
      <c r="M35" s="133">
        <v>240240</v>
      </c>
      <c r="N35" s="154" t="s">
        <v>2368</v>
      </c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5"/>
      <c r="AD35" s="186"/>
      <c r="AE35" s="186"/>
      <c r="AF35" s="187"/>
      <c r="AG35" s="186"/>
      <c r="AH35" s="184"/>
      <c r="AI35" s="184"/>
      <c r="AJ35" s="184"/>
      <c r="AK35" s="184"/>
      <c r="AL35" s="184"/>
      <c r="AM35" s="184"/>
      <c r="AN35" s="184"/>
      <c r="AO35" s="184"/>
      <c r="AP35" s="185"/>
      <c r="AQ35" s="188"/>
    </row>
    <row r="36" spans="1:43" s="183" customFormat="1" ht="33.75">
      <c r="A36" s="134">
        <v>27</v>
      </c>
      <c r="B36" s="148" t="s">
        <v>95</v>
      </c>
      <c r="C36" s="149" t="s">
        <v>96</v>
      </c>
      <c r="D36" s="150" t="s">
        <v>41</v>
      </c>
      <c r="E36" s="142" t="s">
        <v>42</v>
      </c>
      <c r="F36" s="150" t="s">
        <v>43</v>
      </c>
      <c r="G36" s="143" t="s">
        <v>2366</v>
      </c>
      <c r="H36" s="144" t="s">
        <v>44</v>
      </c>
      <c r="I36" s="143" t="s">
        <v>2366</v>
      </c>
      <c r="J36" s="143" t="s">
        <v>2366</v>
      </c>
      <c r="K36" s="145" t="s">
        <v>45</v>
      </c>
      <c r="L36" s="133">
        <v>2228001</v>
      </c>
      <c r="M36" s="133">
        <v>2228001</v>
      </c>
      <c r="N36" s="154" t="s">
        <v>2367</v>
      </c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5"/>
      <c r="AD36" s="186"/>
      <c r="AE36" s="186"/>
      <c r="AF36" s="187"/>
      <c r="AG36" s="186"/>
      <c r="AH36" s="184"/>
      <c r="AI36" s="184"/>
      <c r="AJ36" s="184"/>
      <c r="AK36" s="184"/>
      <c r="AL36" s="184"/>
      <c r="AM36" s="184"/>
      <c r="AN36" s="184"/>
      <c r="AO36" s="184"/>
      <c r="AP36" s="185"/>
      <c r="AQ36" s="188"/>
    </row>
    <row r="37" spans="1:43" s="183" customFormat="1" ht="33.75">
      <c r="A37" s="134">
        <v>28</v>
      </c>
      <c r="B37" s="148" t="s">
        <v>97</v>
      </c>
      <c r="C37" s="149" t="s">
        <v>98</v>
      </c>
      <c r="D37" s="150" t="s">
        <v>41</v>
      </c>
      <c r="E37" s="142" t="s">
        <v>42</v>
      </c>
      <c r="F37" s="150" t="s">
        <v>43</v>
      </c>
      <c r="G37" s="143" t="s">
        <v>2373</v>
      </c>
      <c r="H37" s="144" t="s">
        <v>44</v>
      </c>
      <c r="I37" s="143" t="s">
        <v>2373</v>
      </c>
      <c r="J37" s="143" t="s">
        <v>2373</v>
      </c>
      <c r="K37" s="145" t="s">
        <v>45</v>
      </c>
      <c r="L37" s="133">
        <v>846459</v>
      </c>
      <c r="M37" s="133">
        <v>846459</v>
      </c>
      <c r="N37" s="154" t="s">
        <v>2369</v>
      </c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5"/>
      <c r="AD37" s="186"/>
      <c r="AE37" s="186"/>
      <c r="AF37" s="187"/>
      <c r="AG37" s="186"/>
      <c r="AH37" s="184"/>
      <c r="AI37" s="184"/>
      <c r="AJ37" s="184"/>
      <c r="AK37" s="184"/>
      <c r="AL37" s="184"/>
      <c r="AM37" s="184"/>
      <c r="AN37" s="184"/>
      <c r="AO37" s="184"/>
      <c r="AP37" s="185"/>
      <c r="AQ37" s="188"/>
    </row>
    <row r="38" spans="1:43" s="183" customFormat="1" ht="33.75">
      <c r="A38" s="134">
        <v>29</v>
      </c>
      <c r="B38" s="148" t="s">
        <v>99</v>
      </c>
      <c r="C38" s="149" t="s">
        <v>100</v>
      </c>
      <c r="D38" s="150" t="s">
        <v>41</v>
      </c>
      <c r="E38" s="142" t="s">
        <v>42</v>
      </c>
      <c r="F38" s="150" t="s">
        <v>43</v>
      </c>
      <c r="G38" s="143" t="s">
        <v>2378</v>
      </c>
      <c r="H38" s="144" t="s">
        <v>44</v>
      </c>
      <c r="I38" s="143" t="s">
        <v>2378</v>
      </c>
      <c r="J38" s="143" t="s">
        <v>2378</v>
      </c>
      <c r="K38" s="145" t="s">
        <v>45</v>
      </c>
      <c r="L38" s="155">
        <v>40000</v>
      </c>
      <c r="M38" s="155">
        <v>40000</v>
      </c>
      <c r="N38" s="154" t="s">
        <v>48</v>
      </c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5"/>
      <c r="AD38" s="186"/>
      <c r="AE38" s="186"/>
      <c r="AF38" s="187"/>
      <c r="AG38" s="186"/>
      <c r="AH38" s="184"/>
      <c r="AI38" s="184"/>
      <c r="AJ38" s="184"/>
      <c r="AK38" s="184"/>
      <c r="AL38" s="184"/>
      <c r="AM38" s="184"/>
      <c r="AN38" s="184"/>
      <c r="AO38" s="184"/>
      <c r="AP38" s="185"/>
      <c r="AQ38" s="188"/>
    </row>
    <row r="39" spans="1:43" s="183" customFormat="1" ht="33.75">
      <c r="A39" s="134">
        <v>30</v>
      </c>
      <c r="B39" s="148" t="s">
        <v>101</v>
      </c>
      <c r="C39" s="149" t="s">
        <v>102</v>
      </c>
      <c r="D39" s="150" t="s">
        <v>41</v>
      </c>
      <c r="E39" s="142" t="s">
        <v>42</v>
      </c>
      <c r="F39" s="150" t="s">
        <v>43</v>
      </c>
      <c r="G39" s="143" t="s">
        <v>2373</v>
      </c>
      <c r="H39" s="144" t="s">
        <v>44</v>
      </c>
      <c r="I39" s="143" t="s">
        <v>2373</v>
      </c>
      <c r="J39" s="143" t="s">
        <v>2373</v>
      </c>
      <c r="K39" s="145" t="s">
        <v>45</v>
      </c>
      <c r="L39" s="133">
        <v>97800</v>
      </c>
      <c r="M39" s="133">
        <v>97800</v>
      </c>
      <c r="N39" s="154" t="s">
        <v>2369</v>
      </c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5"/>
      <c r="AD39" s="186"/>
      <c r="AE39" s="186"/>
      <c r="AF39" s="187"/>
      <c r="AG39" s="186"/>
      <c r="AH39" s="184"/>
      <c r="AI39" s="184"/>
      <c r="AJ39" s="184"/>
      <c r="AK39" s="184"/>
      <c r="AL39" s="184"/>
      <c r="AM39" s="184"/>
      <c r="AN39" s="184"/>
      <c r="AO39" s="184"/>
      <c r="AP39" s="185"/>
      <c r="AQ39" s="188"/>
    </row>
    <row r="40" spans="1:43" s="183" customFormat="1" ht="33.75">
      <c r="A40" s="134">
        <v>31</v>
      </c>
      <c r="B40" s="148" t="s">
        <v>103</v>
      </c>
      <c r="C40" s="149" t="s">
        <v>104</v>
      </c>
      <c r="D40" s="150" t="s">
        <v>41</v>
      </c>
      <c r="E40" s="142" t="s">
        <v>42</v>
      </c>
      <c r="F40" s="150" t="s">
        <v>43</v>
      </c>
      <c r="G40" s="143" t="s">
        <v>2372</v>
      </c>
      <c r="H40" s="144" t="s">
        <v>44</v>
      </c>
      <c r="I40" s="143" t="s">
        <v>2372</v>
      </c>
      <c r="J40" s="143" t="s">
        <v>2372</v>
      </c>
      <c r="K40" s="145" t="s">
        <v>45</v>
      </c>
      <c r="L40" s="133">
        <v>16000</v>
      </c>
      <c r="M40" s="133">
        <v>16000</v>
      </c>
      <c r="N40" s="154" t="s">
        <v>2368</v>
      </c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5"/>
      <c r="AD40" s="186"/>
      <c r="AE40" s="186"/>
      <c r="AF40" s="187"/>
      <c r="AG40" s="186"/>
      <c r="AH40" s="184"/>
      <c r="AI40" s="184"/>
      <c r="AJ40" s="184"/>
      <c r="AK40" s="184"/>
      <c r="AL40" s="184"/>
      <c r="AM40" s="184"/>
      <c r="AN40" s="184"/>
      <c r="AO40" s="184"/>
      <c r="AP40" s="185"/>
      <c r="AQ40" s="188"/>
    </row>
    <row r="41" spans="1:43" s="183" customFormat="1" ht="33.75">
      <c r="A41" s="134">
        <v>32</v>
      </c>
      <c r="B41" s="148" t="s">
        <v>105</v>
      </c>
      <c r="C41" s="149" t="s">
        <v>106</v>
      </c>
      <c r="D41" s="150" t="s">
        <v>41</v>
      </c>
      <c r="E41" s="142" t="s">
        <v>42</v>
      </c>
      <c r="F41" s="150" t="s">
        <v>43</v>
      </c>
      <c r="G41" s="143" t="s">
        <v>2375</v>
      </c>
      <c r="H41" s="144" t="s">
        <v>44</v>
      </c>
      <c r="I41" s="143" t="s">
        <v>2375</v>
      </c>
      <c r="J41" s="143" t="s">
        <v>2375</v>
      </c>
      <c r="K41" s="145" t="s">
        <v>45</v>
      </c>
      <c r="L41" s="133">
        <v>8000</v>
      </c>
      <c r="M41" s="133">
        <v>8000</v>
      </c>
      <c r="N41" s="154" t="s">
        <v>2371</v>
      </c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5"/>
      <c r="AD41" s="186"/>
      <c r="AE41" s="186"/>
      <c r="AF41" s="187"/>
      <c r="AG41" s="186"/>
      <c r="AH41" s="184"/>
      <c r="AI41" s="184"/>
      <c r="AJ41" s="184"/>
      <c r="AK41" s="184"/>
      <c r="AL41" s="184"/>
      <c r="AM41" s="184"/>
      <c r="AN41" s="184"/>
      <c r="AO41" s="184"/>
      <c r="AP41" s="185"/>
      <c r="AQ41" s="188"/>
    </row>
    <row r="42" spans="1:43" s="183" customFormat="1" ht="33.75">
      <c r="A42" s="134">
        <v>33</v>
      </c>
      <c r="B42" s="148" t="s">
        <v>107</v>
      </c>
      <c r="C42" s="149" t="s">
        <v>108</v>
      </c>
      <c r="D42" s="150" t="s">
        <v>41</v>
      </c>
      <c r="E42" s="142" t="s">
        <v>42</v>
      </c>
      <c r="F42" s="150" t="s">
        <v>43</v>
      </c>
      <c r="G42" s="143" t="s">
        <v>2376</v>
      </c>
      <c r="H42" s="144" t="s">
        <v>44</v>
      </c>
      <c r="I42" s="143" t="s">
        <v>2376</v>
      </c>
      <c r="J42" s="143" t="s">
        <v>2376</v>
      </c>
      <c r="K42" s="145" t="s">
        <v>45</v>
      </c>
      <c r="L42" s="155">
        <v>8500</v>
      </c>
      <c r="M42" s="155">
        <v>8500</v>
      </c>
      <c r="N42" s="154" t="s">
        <v>46</v>
      </c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5"/>
      <c r="AD42" s="186"/>
      <c r="AE42" s="186"/>
      <c r="AF42" s="187"/>
      <c r="AG42" s="186"/>
      <c r="AH42" s="184"/>
      <c r="AI42" s="184"/>
      <c r="AJ42" s="184"/>
      <c r="AK42" s="184"/>
      <c r="AL42" s="184"/>
      <c r="AM42" s="184"/>
      <c r="AN42" s="184"/>
      <c r="AO42" s="184"/>
      <c r="AP42" s="185"/>
      <c r="AQ42" s="188"/>
    </row>
    <row r="43" spans="1:43" s="183" customFormat="1" ht="33.75">
      <c r="A43" s="134">
        <v>34</v>
      </c>
      <c r="B43" s="148" t="s">
        <v>109</v>
      </c>
      <c r="C43" s="149" t="s">
        <v>110</v>
      </c>
      <c r="D43" s="150" t="s">
        <v>41</v>
      </c>
      <c r="E43" s="142" t="s">
        <v>42</v>
      </c>
      <c r="F43" s="150" t="s">
        <v>43</v>
      </c>
      <c r="G43" s="143" t="s">
        <v>2366</v>
      </c>
      <c r="H43" s="144" t="s">
        <v>44</v>
      </c>
      <c r="I43" s="143" t="s">
        <v>2366</v>
      </c>
      <c r="J43" s="143" t="s">
        <v>2366</v>
      </c>
      <c r="K43" s="145" t="s">
        <v>45</v>
      </c>
      <c r="L43" s="133">
        <v>198050</v>
      </c>
      <c r="M43" s="133">
        <v>198050</v>
      </c>
      <c r="N43" s="154" t="s">
        <v>2367</v>
      </c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5"/>
      <c r="AD43" s="186"/>
      <c r="AE43" s="186"/>
      <c r="AF43" s="187"/>
      <c r="AG43" s="186"/>
      <c r="AH43" s="184"/>
      <c r="AI43" s="184"/>
      <c r="AJ43" s="184"/>
      <c r="AK43" s="184"/>
      <c r="AL43" s="184"/>
      <c r="AM43" s="184"/>
      <c r="AN43" s="184"/>
      <c r="AO43" s="184"/>
      <c r="AP43" s="185"/>
      <c r="AQ43" s="188"/>
    </row>
    <row r="44" spans="1:43" s="183" customFormat="1" ht="33.75">
      <c r="A44" s="134">
        <v>35</v>
      </c>
      <c r="B44" s="148" t="s">
        <v>111</v>
      </c>
      <c r="C44" s="149" t="s">
        <v>112</v>
      </c>
      <c r="D44" s="150" t="s">
        <v>41</v>
      </c>
      <c r="E44" s="142" t="s">
        <v>42</v>
      </c>
      <c r="F44" s="150" t="s">
        <v>43</v>
      </c>
      <c r="G44" s="143" t="s">
        <v>2366</v>
      </c>
      <c r="H44" s="144" t="s">
        <v>44</v>
      </c>
      <c r="I44" s="143" t="s">
        <v>2366</v>
      </c>
      <c r="J44" s="143" t="s">
        <v>2366</v>
      </c>
      <c r="K44" s="145" t="s">
        <v>45</v>
      </c>
      <c r="L44" s="133">
        <v>2238357</v>
      </c>
      <c r="M44" s="133">
        <v>2238357</v>
      </c>
      <c r="N44" s="154" t="s">
        <v>2367</v>
      </c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5"/>
      <c r="AD44" s="186"/>
      <c r="AE44" s="186"/>
      <c r="AF44" s="187"/>
      <c r="AG44" s="186"/>
      <c r="AH44" s="184"/>
      <c r="AI44" s="184"/>
      <c r="AJ44" s="184"/>
      <c r="AK44" s="184"/>
      <c r="AL44" s="184"/>
      <c r="AM44" s="184"/>
      <c r="AN44" s="184"/>
      <c r="AO44" s="184"/>
      <c r="AP44" s="185"/>
      <c r="AQ44" s="188"/>
    </row>
    <row r="45" spans="1:43" s="183" customFormat="1" ht="22.5">
      <c r="A45" s="134">
        <v>36</v>
      </c>
      <c r="B45" s="156" t="s">
        <v>113</v>
      </c>
      <c r="C45" s="157" t="s">
        <v>114</v>
      </c>
      <c r="D45" s="135" t="s">
        <v>41</v>
      </c>
      <c r="E45" s="136" t="s">
        <v>42</v>
      </c>
      <c r="F45" s="150" t="s">
        <v>79</v>
      </c>
      <c r="G45" s="137" t="s">
        <v>44</v>
      </c>
      <c r="H45" s="137" t="s">
        <v>44</v>
      </c>
      <c r="I45" s="143" t="s">
        <v>2366</v>
      </c>
      <c r="J45" s="143" t="s">
        <v>2366</v>
      </c>
      <c r="K45" s="138" t="s">
        <v>45</v>
      </c>
      <c r="L45" s="133">
        <v>78000</v>
      </c>
      <c r="M45" s="133">
        <v>78000</v>
      </c>
      <c r="N45" s="139" t="s">
        <v>2370</v>
      </c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5"/>
      <c r="AD45" s="186"/>
      <c r="AE45" s="186"/>
      <c r="AF45" s="187"/>
      <c r="AG45" s="186"/>
      <c r="AH45" s="184"/>
      <c r="AI45" s="184"/>
      <c r="AJ45" s="184"/>
      <c r="AK45" s="184"/>
      <c r="AL45" s="184"/>
      <c r="AM45" s="184"/>
      <c r="AN45" s="184"/>
      <c r="AO45" s="184"/>
      <c r="AP45" s="185"/>
      <c r="AQ45" s="188"/>
    </row>
    <row r="46" spans="1:43" s="183" customFormat="1" ht="22.5" customHeight="1">
      <c r="A46" s="134">
        <v>37</v>
      </c>
      <c r="B46" s="153" t="s">
        <v>115</v>
      </c>
      <c r="C46" s="158" t="s">
        <v>116</v>
      </c>
      <c r="D46" s="150" t="s">
        <v>41</v>
      </c>
      <c r="E46" s="142" t="s">
        <v>42</v>
      </c>
      <c r="F46" s="150" t="s">
        <v>79</v>
      </c>
      <c r="G46" s="151" t="s">
        <v>44</v>
      </c>
      <c r="H46" s="152" t="s">
        <v>44</v>
      </c>
      <c r="I46" s="143" t="s">
        <v>2379</v>
      </c>
      <c r="J46" s="143" t="s">
        <v>2379</v>
      </c>
      <c r="K46" s="145" t="s">
        <v>45</v>
      </c>
      <c r="L46" s="155">
        <v>50000</v>
      </c>
      <c r="M46" s="155">
        <v>50000</v>
      </c>
      <c r="N46" s="139" t="s">
        <v>80</v>
      </c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5"/>
      <c r="AD46" s="186"/>
      <c r="AE46" s="186"/>
      <c r="AF46" s="187"/>
      <c r="AG46" s="186"/>
      <c r="AH46" s="184"/>
      <c r="AI46" s="184"/>
      <c r="AJ46" s="184"/>
      <c r="AK46" s="184"/>
      <c r="AL46" s="184"/>
      <c r="AM46" s="184"/>
      <c r="AN46" s="184"/>
      <c r="AO46" s="184"/>
      <c r="AP46" s="185"/>
      <c r="AQ46" s="188"/>
    </row>
    <row r="47" spans="1:43" s="183" customFormat="1" ht="33.75">
      <c r="A47" s="134">
        <v>38</v>
      </c>
      <c r="B47" s="153" t="s">
        <v>115</v>
      </c>
      <c r="C47" s="158" t="s">
        <v>116</v>
      </c>
      <c r="D47" s="135" t="s">
        <v>41</v>
      </c>
      <c r="E47" s="136" t="s">
        <v>42</v>
      </c>
      <c r="F47" s="135" t="s">
        <v>43</v>
      </c>
      <c r="G47" s="143" t="s">
        <v>2366</v>
      </c>
      <c r="H47" s="144" t="s">
        <v>44</v>
      </c>
      <c r="I47" s="143" t="s">
        <v>2366</v>
      </c>
      <c r="J47" s="143" t="s">
        <v>2366</v>
      </c>
      <c r="K47" s="145" t="s">
        <v>45</v>
      </c>
      <c r="L47" s="133">
        <v>230000</v>
      </c>
      <c r="M47" s="133">
        <v>230000</v>
      </c>
      <c r="N47" s="154" t="s">
        <v>2367</v>
      </c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5"/>
      <c r="AD47" s="186"/>
      <c r="AE47" s="186"/>
      <c r="AF47" s="187"/>
      <c r="AG47" s="186"/>
      <c r="AH47" s="184"/>
      <c r="AI47" s="184"/>
      <c r="AJ47" s="184"/>
      <c r="AK47" s="184"/>
      <c r="AL47" s="184"/>
      <c r="AM47" s="184"/>
      <c r="AN47" s="184"/>
      <c r="AO47" s="184"/>
      <c r="AP47" s="185"/>
      <c r="AQ47" s="188"/>
    </row>
    <row r="48" spans="1:43" s="183" customFormat="1" ht="22.5">
      <c r="A48" s="134">
        <v>39</v>
      </c>
      <c r="B48" s="201" t="s">
        <v>117</v>
      </c>
      <c r="C48" s="202" t="s">
        <v>118</v>
      </c>
      <c r="D48" s="203" t="s">
        <v>41</v>
      </c>
      <c r="E48" s="204" t="s">
        <v>42</v>
      </c>
      <c r="F48" s="203" t="s">
        <v>79</v>
      </c>
      <c r="G48" s="205" t="s">
        <v>44</v>
      </c>
      <c r="H48" s="205" t="s">
        <v>44</v>
      </c>
      <c r="I48" s="206" t="s">
        <v>2366</v>
      </c>
      <c r="J48" s="143" t="s">
        <v>2366</v>
      </c>
      <c r="K48" s="207" t="s">
        <v>45</v>
      </c>
      <c r="L48" s="133">
        <v>10200</v>
      </c>
      <c r="M48" s="133">
        <v>10200</v>
      </c>
      <c r="N48" s="139" t="s">
        <v>2370</v>
      </c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5"/>
      <c r="AD48" s="186"/>
      <c r="AE48" s="186"/>
      <c r="AF48" s="187"/>
      <c r="AG48" s="186"/>
      <c r="AH48" s="184"/>
      <c r="AI48" s="184"/>
      <c r="AJ48" s="184"/>
      <c r="AK48" s="184"/>
      <c r="AL48" s="184"/>
      <c r="AM48" s="184"/>
      <c r="AN48" s="184"/>
      <c r="AO48" s="184"/>
      <c r="AP48" s="185"/>
      <c r="AQ48" s="188"/>
    </row>
    <row r="49" spans="1:253" s="66" customFormat="1" ht="13.9" customHeight="1">
      <c r="A49" s="114"/>
      <c r="B49" s="227" t="s">
        <v>119</v>
      </c>
      <c r="C49" s="227"/>
      <c r="D49" s="227"/>
      <c r="E49" s="227"/>
      <c r="F49" s="227"/>
      <c r="G49" s="227"/>
      <c r="H49" s="227"/>
      <c r="I49" s="227"/>
      <c r="J49" s="227"/>
      <c r="K49" s="227"/>
      <c r="L49" s="115">
        <f>SUM(L10:L48)</f>
        <v>15390417</v>
      </c>
      <c r="M49" s="115">
        <f>SUM(M10:M48)</f>
        <v>15390417</v>
      </c>
      <c r="N49" s="116"/>
      <c r="O49" s="117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20"/>
      <c r="AD49" s="121"/>
      <c r="AE49" s="121"/>
      <c r="AF49" s="122"/>
      <c r="AG49" s="121"/>
      <c r="AH49" s="118"/>
      <c r="AI49" s="118"/>
      <c r="AJ49" s="118"/>
      <c r="AK49" s="118"/>
      <c r="AL49" s="118"/>
      <c r="AM49" s="118"/>
      <c r="AN49" s="118"/>
      <c r="AO49" s="118"/>
      <c r="AP49" s="120"/>
      <c r="AQ49" s="123"/>
    </row>
    <row r="50" spans="1:253">
      <c r="AR50" s="68"/>
      <c r="AT50" s="72"/>
      <c r="AU50" s="72"/>
      <c r="BD50" s="72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1:253">
      <c r="N51" s="71"/>
      <c r="AR51" s="68"/>
      <c r="AT51" s="72"/>
      <c r="AU51" s="72"/>
      <c r="BD51" s="72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1:253">
      <c r="N52" s="119"/>
      <c r="AR52" s="68"/>
      <c r="AT52" s="72"/>
      <c r="AU52" s="72"/>
      <c r="BD52" s="72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1:253">
      <c r="N53" s="119"/>
      <c r="AR53" s="68"/>
      <c r="AT53" s="72"/>
      <c r="AU53" s="72"/>
      <c r="BD53" s="72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60" spans="1:253">
      <c r="N60" s="119"/>
    </row>
  </sheetData>
  <autoFilter ref="F1:F56"/>
  <mergeCells count="23">
    <mergeCell ref="AQ8:AQ9"/>
    <mergeCell ref="Q8:AB8"/>
    <mergeCell ref="AD8:AF8"/>
    <mergeCell ref="AH8:AP8"/>
    <mergeCell ref="B49:K49"/>
    <mergeCell ref="F8:F9"/>
    <mergeCell ref="K8:K9"/>
    <mergeCell ref="N8:N9"/>
    <mergeCell ref="O8:O9"/>
    <mergeCell ref="P8:P9"/>
    <mergeCell ref="AC8:AC9"/>
    <mergeCell ref="AG8:AG9"/>
    <mergeCell ref="A1:N1"/>
    <mergeCell ref="A2:N2"/>
    <mergeCell ref="A3:N3"/>
    <mergeCell ref="A5:N5"/>
    <mergeCell ref="G8:J8"/>
    <mergeCell ref="L8:M8"/>
    <mergeCell ref="A8:A9"/>
    <mergeCell ref="B8:B9"/>
    <mergeCell ref="C8:C9"/>
    <mergeCell ref="D8:D9"/>
    <mergeCell ref="E8:E9"/>
  </mergeCells>
  <conditionalFormatting sqref="N10:AB12 O14:AB14 N15:AB16 N17 O17:AB19 B13:F23 E28:E31 B31:C31 N23:AB33 N35:AB37 O40:AB41 M46:AB46 AG10:AO49 AD10:AE49 AQ10:AQ49 N45:AB45">
    <cfRule type="expression" dxfId="54" priority="244" stopIfTrue="1">
      <formula>LEN(TRIM(B10))=0</formula>
    </cfRule>
  </conditionalFormatting>
  <conditionalFormatting sqref="N19">
    <cfRule type="expression" dxfId="53" priority="201" stopIfTrue="1">
      <formula>LEN(TRIM(N19))=0</formula>
    </cfRule>
  </conditionalFormatting>
  <conditionalFormatting sqref="H22 G10:J10 H11 G30:G43 G47 G11:G18 G20:G24 I11:J48">
    <cfRule type="cellIs" dxfId="52" priority="196" stopIfTrue="1" operator="equal">
      <formula>"Indicate Date"</formula>
    </cfRule>
  </conditionalFormatting>
  <conditionalFormatting sqref="H26">
    <cfRule type="cellIs" dxfId="51" priority="260" stopIfTrue="1" operator="equal">
      <formula>"Indicate Date"</formula>
    </cfRule>
  </conditionalFormatting>
  <conditionalFormatting sqref="F28">
    <cfRule type="expression" dxfId="50" priority="253" stopIfTrue="1">
      <formula>LEN(TRIM(F28))=0</formula>
    </cfRule>
  </conditionalFormatting>
  <conditionalFormatting sqref="F29">
    <cfRule type="expression" dxfId="49" priority="315" stopIfTrue="1">
      <formula>LEN(TRIM(F29))=0</formula>
    </cfRule>
  </conditionalFormatting>
  <conditionalFormatting sqref="D31">
    <cfRule type="expression" dxfId="48" priority="307" stopIfTrue="1">
      <formula>LEN(TRIM(D31))=0</formula>
    </cfRule>
  </conditionalFormatting>
  <conditionalFormatting sqref="F31">
    <cfRule type="expression" dxfId="47" priority="311" stopIfTrue="1">
      <formula>LEN(TRIM(F31))=0</formula>
    </cfRule>
  </conditionalFormatting>
  <conditionalFormatting sqref="F32">
    <cfRule type="expression" dxfId="46" priority="306" stopIfTrue="1">
      <formula>LEN(TRIM(F32))=0</formula>
    </cfRule>
  </conditionalFormatting>
  <conditionalFormatting sqref="F34">
    <cfRule type="expression" dxfId="45" priority="251" stopIfTrue="1">
      <formula>LEN(TRIM(F34))=0</formula>
    </cfRule>
  </conditionalFormatting>
  <conditionalFormatting sqref="H34">
    <cfRule type="cellIs" dxfId="44" priority="247" stopIfTrue="1" operator="equal">
      <formula>"Indicate Date"</formula>
    </cfRule>
  </conditionalFormatting>
  <conditionalFormatting sqref="H38">
    <cfRule type="cellIs" dxfId="43" priority="92" stopIfTrue="1" operator="equal">
      <formula>"Indicate Date"</formula>
    </cfRule>
  </conditionalFormatting>
  <conditionalFormatting sqref="B39:C39">
    <cfRule type="expression" dxfId="42" priority="279" stopIfTrue="1">
      <formula>LEN(TRIM(B39))=0</formula>
    </cfRule>
  </conditionalFormatting>
  <conditionalFormatting sqref="N39">
    <cfRule type="expression" dxfId="41" priority="81" stopIfTrue="1">
      <formula>LEN(TRIM(N39))=0</formula>
    </cfRule>
  </conditionalFormatting>
  <conditionalFormatting sqref="H41">
    <cfRule type="cellIs" dxfId="40" priority="73" stopIfTrue="1" operator="equal">
      <formula>"Indicate Date"</formula>
    </cfRule>
  </conditionalFormatting>
  <conditionalFormatting sqref="N41">
    <cfRule type="expression" dxfId="39" priority="74" stopIfTrue="1">
      <formula>LEN(TRIM(N41))=0</formula>
    </cfRule>
  </conditionalFormatting>
  <conditionalFormatting sqref="N43">
    <cfRule type="expression" dxfId="38" priority="67" stopIfTrue="1">
      <formula>LEN(TRIM(N43))=0</formula>
    </cfRule>
  </conditionalFormatting>
  <conditionalFormatting sqref="G46">
    <cfRule type="cellIs" dxfId="37" priority="28" stopIfTrue="1" operator="equal">
      <formula>"Indicate Date"</formula>
    </cfRule>
  </conditionalFormatting>
  <conditionalFormatting sqref="H46">
    <cfRule type="cellIs" dxfId="36" priority="30" stopIfTrue="1" operator="equal">
      <formula>"Indicate Date"</formula>
    </cfRule>
  </conditionalFormatting>
  <conditionalFormatting sqref="F47">
    <cfRule type="expression" dxfId="35" priority="269" stopIfTrue="1">
      <formula>LEN(TRIM(F47))=0</formula>
    </cfRule>
  </conditionalFormatting>
  <conditionalFormatting sqref="F30">
    <cfRule type="expression" dxfId="34" priority="252" stopIfTrue="1">
      <formula>LEN(TRIM(F30))=0</formula>
    </cfRule>
  </conditionalFormatting>
  <conditionalFormatting sqref="F48">
    <cfRule type="expression" dxfId="33" priority="249" stopIfTrue="1">
      <formula>LEN(TRIM(F48))=0</formula>
    </cfRule>
  </conditionalFormatting>
  <conditionalFormatting sqref="H25">
    <cfRule type="cellIs" dxfId="32" priority="3529" stopIfTrue="1" operator="equal">
      <formula>"Indicate Date"</formula>
    </cfRule>
  </conditionalFormatting>
  <conditionalFormatting sqref="N21">
    <cfRule type="expression" dxfId="31" priority="197" stopIfTrue="1">
      <formula>LEN(TRIM(N21))=0</formula>
    </cfRule>
  </conditionalFormatting>
  <conditionalFormatting sqref="N40">
    <cfRule type="expression" dxfId="30" priority="80" stopIfTrue="1">
      <formula>LEN(TRIM(N40))=0</formula>
    </cfRule>
  </conditionalFormatting>
  <conditionalFormatting sqref="E24:E26 E27:F27 E32:E48 B40:C48 N42:AB42">
    <cfRule type="expression" dxfId="29" priority="320" stopIfTrue="1">
      <formula>LEN(TRIM(B24))=0</formula>
    </cfRule>
  </conditionalFormatting>
  <conditionalFormatting sqref="B10:F12 F24:F26 M19 N20:AB20 O21:AB21 M22:AB22 B24:D30 M34:AB34 B32:C38 M38:AB38 O39:AB39 O43:AB44 O47:AB47 B49 N48:AB49 O13:AB13">
    <cfRule type="expression" dxfId="28" priority="3548" stopIfTrue="1">
      <formula>LEN(TRIM(B10))=0</formula>
    </cfRule>
  </conditionalFormatting>
  <conditionalFormatting sqref="H12:H14 H16:H19 H21 H23:H24">
    <cfRule type="cellIs" dxfId="27" priority="261" stopIfTrue="1" operator="equal">
      <formula>"Indicate Date"</formula>
    </cfRule>
  </conditionalFormatting>
  <conditionalFormatting sqref="L19 L42:M42 L22 L34 L38 L46 L49:M49">
    <cfRule type="cellIs" dxfId="26" priority="3551" stopIfTrue="1" operator="equal">
      <formula>0</formula>
    </cfRule>
  </conditionalFormatting>
  <conditionalFormatting sqref="H15">
    <cfRule type="cellIs" dxfId="25" priority="224" stopIfTrue="1" operator="equal">
      <formula>"Indicate Date"</formula>
    </cfRule>
  </conditionalFormatting>
  <conditionalFormatting sqref="H20">
    <cfRule type="cellIs" dxfId="24" priority="198" stopIfTrue="1" operator="equal">
      <formula>"Indicate Date"</formula>
    </cfRule>
  </conditionalFormatting>
  <conditionalFormatting sqref="G25 H32:H33 H35:H37 H39 G45:H45 G48:H48 H42:H44 H47">
    <cfRule type="cellIs" dxfId="23" priority="321" stopIfTrue="1" operator="equal">
      <formula>"Indicate Date"</formula>
    </cfRule>
  </conditionalFormatting>
  <conditionalFormatting sqref="G27 G29">
    <cfRule type="cellIs" dxfId="22" priority="257" stopIfTrue="1" operator="equal">
      <formula>"Indicate Date"</formula>
    </cfRule>
  </conditionalFormatting>
  <conditionalFormatting sqref="H27 H29">
    <cfRule type="cellIs" dxfId="21" priority="259" stopIfTrue="1" operator="equal">
      <formula>"Indicate Date"</formula>
    </cfRule>
  </conditionalFormatting>
  <conditionalFormatting sqref="H28 H30">
    <cfRule type="cellIs" dxfId="20" priority="248" stopIfTrue="1" operator="equal">
      <formula>"Indicate Date"</formula>
    </cfRule>
  </conditionalFormatting>
  <conditionalFormatting sqref="H31">
    <cfRule type="cellIs" dxfId="19" priority="256" stopIfTrue="1" operator="equal">
      <formula>"Indicate Date"</formula>
    </cfRule>
  </conditionalFormatting>
  <conditionalFormatting sqref="D32 D34">
    <cfRule type="expression" dxfId="18" priority="302" stopIfTrue="1">
      <formula>LEN(TRIM(D32))=0</formula>
    </cfRule>
  </conditionalFormatting>
  <conditionalFormatting sqref="D33 D36:D37 D42 D44 D46 D48">
    <cfRule type="expression" dxfId="17" priority="297" stopIfTrue="1">
      <formula>LEN(TRIM(D33))=0</formula>
    </cfRule>
  </conditionalFormatting>
  <conditionalFormatting sqref="F33 F36:F37 F42 F44">
    <cfRule type="expression" dxfId="16" priority="301" stopIfTrue="1">
      <formula>LEN(TRIM(F33))=0</formula>
    </cfRule>
  </conditionalFormatting>
  <conditionalFormatting sqref="D35 D38 D40 D43 D45 D47">
    <cfRule type="expression" dxfId="15" priority="292" stopIfTrue="1">
      <formula>LEN(TRIM(D35))=0</formula>
    </cfRule>
  </conditionalFormatting>
  <conditionalFormatting sqref="F35 F38 F40 F43">
    <cfRule type="expression" dxfId="14" priority="296" stopIfTrue="1">
      <formula>LEN(TRIM(F35))=0</formula>
    </cfRule>
  </conditionalFormatting>
  <conditionalFormatting sqref="D39 D41">
    <cfRule type="expression" dxfId="13" priority="274" stopIfTrue="1">
      <formula>LEN(TRIM(D39))=0</formula>
    </cfRule>
  </conditionalFormatting>
  <conditionalFormatting sqref="F39 F41">
    <cfRule type="expression" dxfId="12" priority="278" stopIfTrue="1">
      <formula>LEN(TRIM(F39))=0</formula>
    </cfRule>
  </conditionalFormatting>
  <conditionalFormatting sqref="M49">
    <cfRule type="cellIs" dxfId="11" priority="280" stopIfTrue="1" operator="equal">
      <formula>0</formula>
    </cfRule>
  </conditionalFormatting>
  <conditionalFormatting sqref="H40">
    <cfRule type="cellIs" dxfId="10" priority="79" stopIfTrue="1" operator="equal">
      <formula>"Indicate Date"</formula>
    </cfRule>
  </conditionalFormatting>
  <conditionalFormatting sqref="F45:F46">
    <cfRule type="expression" dxfId="9" priority="250" stopIfTrue="1">
      <formula>LEN(TRIM(F45))=0</formula>
    </cfRule>
  </conditionalFormatting>
  <conditionalFormatting sqref="N13">
    <cfRule type="expression" dxfId="8" priority="10" stopIfTrue="1">
      <formula>LEN(TRIM(N13))=0</formula>
    </cfRule>
  </conditionalFormatting>
  <conditionalFormatting sqref="N14">
    <cfRule type="expression" dxfId="7" priority="9" stopIfTrue="1">
      <formula>LEN(TRIM(N14))=0</formula>
    </cfRule>
  </conditionalFormatting>
  <conditionalFormatting sqref="N18">
    <cfRule type="expression" dxfId="6" priority="8" stopIfTrue="1">
      <formula>LEN(TRIM(N18))=0</formula>
    </cfRule>
  </conditionalFormatting>
  <conditionalFormatting sqref="N44">
    <cfRule type="expression" dxfId="5" priority="7" stopIfTrue="1">
      <formula>LEN(TRIM(N44))=0</formula>
    </cfRule>
  </conditionalFormatting>
  <conditionalFormatting sqref="N47">
    <cfRule type="expression" dxfId="4" priority="6" stopIfTrue="1">
      <formula>LEN(TRIM(N47))=0</formula>
    </cfRule>
  </conditionalFormatting>
  <conditionalFormatting sqref="G26">
    <cfRule type="cellIs" dxfId="3" priority="5" stopIfTrue="1" operator="equal">
      <formula>"Indicate Date"</formula>
    </cfRule>
  </conditionalFormatting>
  <conditionalFormatting sqref="G28">
    <cfRule type="cellIs" dxfId="2" priority="4" stopIfTrue="1" operator="equal">
      <formula>"Indicate Date"</formula>
    </cfRule>
  </conditionalFormatting>
  <conditionalFormatting sqref="G44">
    <cfRule type="cellIs" dxfId="1" priority="2" stopIfTrue="1" operator="equal">
      <formula>"Indicate Date"</formula>
    </cfRule>
  </conditionalFormatting>
  <conditionalFormatting sqref="G19">
    <cfRule type="cellIs" dxfId="0" priority="1" stopIfTrue="1" operator="equal">
      <formula>"Indicate Date"</formula>
    </cfRule>
  </conditionalFormatting>
  <pageMargins left="0.39370078740157499" right="0" top="0.43307086614173201" bottom="0.59055118110236204" header="0.23622047244094499" footer="0.31496062992126"/>
  <pageSetup paperSize="9" scale="83" orientation="landscape" horizontalDpi="360" verticalDpi="360" r:id="rId1"/>
  <headerFooter>
    <oddHeader>&amp;C&amp;"Arial,Bold"&amp;10ARMY 2040: WORLD CLASS. MULTI-MISSION READY. CROSS-DOMAIN CAPABLE.</oddHeader>
    <oddFooter>&amp;L&amp;G&amp;C&amp;"Arial,Bold"&amp;10HONOR. PATRIOTISM. DUTY.&amp;R&amp;G</oddFooter>
  </headerFooter>
  <colBreaks count="1" manualBreakCount="1">
    <brk id="14" max="1048575" man="1"/>
  </col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'E:\Users\Blackburn\Desktop\Seminars\08-09 MAY APB, APP &amp; GPB Dev''t Program CY 2018\OG4 - APP TRAINER''S TRAINING (PAMUs)\[NEW APP Format.xlsx]data_validation'!#REF!</xm:f>
          </x14:formula1>
          <xm:sqref>F10:F48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269"/>
  <sheetViews>
    <sheetView zoomScale="85" zoomScaleNormal="85" zoomScaleSheetLayoutView="43" zoomScalePageLayoutView="85" workbookViewId="0">
      <pane ySplit="6" topLeftCell="A4965" activePane="bottomLeft" state="frozen"/>
      <selection pane="bottomLeft" activeCell="Z1" sqref="Z1:Z1048576"/>
    </sheetView>
  </sheetViews>
  <sheetFormatPr defaultColWidth="9.140625" defaultRowHeight="12.75"/>
  <cols>
    <col min="1" max="1" width="7.28515625" style="12" customWidth="1"/>
    <col min="2" max="2" width="18.7109375" style="12" customWidth="1"/>
    <col min="3" max="3" width="33.140625" style="189" customWidth="1"/>
    <col min="4" max="4" width="6.28515625" style="12" customWidth="1"/>
    <col min="5" max="5" width="8" style="12" customWidth="1"/>
    <col min="6" max="6" width="10.85546875" style="129" customWidth="1"/>
    <col min="7" max="7" width="14.5703125" style="129" customWidth="1"/>
    <col min="8" max="8" width="18.85546875" style="189" customWidth="1"/>
    <col min="9" max="11" width="4.7109375" style="161" customWidth="1"/>
    <col min="12" max="12" width="5" style="161" customWidth="1"/>
    <col min="13" max="14" width="4.7109375" style="161" customWidth="1"/>
    <col min="15" max="15" width="4.85546875" style="161" customWidth="1"/>
    <col min="16" max="20" width="4.7109375" style="161" customWidth="1"/>
    <col min="21" max="25" width="4.7109375" style="1" customWidth="1"/>
    <col min="26" max="26" width="21.28515625" style="20" customWidth="1"/>
    <col min="27" max="27" width="12" style="1" customWidth="1"/>
    <col min="28" max="28" width="25.28515625" style="1" customWidth="1"/>
    <col min="29" max="29" width="12" style="1" customWidth="1"/>
    <col min="30" max="32" width="13.28515625" style="1" customWidth="1"/>
    <col min="33" max="35" width="12.7109375" style="1" customWidth="1"/>
    <col min="36" max="38" width="11.7109375" style="1"/>
    <col min="39" max="39" width="14.140625" style="1" customWidth="1"/>
    <col min="40" max="16384" width="9.140625" style="1"/>
  </cols>
  <sheetData>
    <row r="1" spans="1:38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</row>
    <row r="2" spans="1:38">
      <c r="A2" s="249" t="s">
        <v>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</row>
    <row r="3" spans="1:38">
      <c r="A3" s="250" t="s">
        <v>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</row>
    <row r="4" spans="1:38"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38">
      <c r="A5" s="249" t="s">
        <v>144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pans="1:38">
      <c r="B6" s="12" t="s">
        <v>121</v>
      </c>
      <c r="P6" s="125" t="str">
        <f>'APP 2024'!M6</f>
        <v>30 November 2023</v>
      </c>
    </row>
    <row r="8" spans="1:38" ht="12" customHeight="1">
      <c r="A8" s="258" t="s">
        <v>145</v>
      </c>
      <c r="B8" s="251" t="s">
        <v>146</v>
      </c>
      <c r="C8" s="260" t="s">
        <v>147</v>
      </c>
      <c r="D8" s="263" t="s">
        <v>148</v>
      </c>
      <c r="E8" s="264"/>
      <c r="F8" s="265"/>
      <c r="G8" s="261" t="s">
        <v>149</v>
      </c>
      <c r="H8" s="258" t="s">
        <v>11</v>
      </c>
      <c r="I8" s="251" t="s">
        <v>150</v>
      </c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</row>
    <row r="9" spans="1:38" ht="12" customHeight="1">
      <c r="A9" s="259"/>
      <c r="B9" s="251"/>
      <c r="C9" s="260"/>
      <c r="D9" s="266"/>
      <c r="E9" s="267"/>
      <c r="F9" s="268"/>
      <c r="G9" s="262"/>
      <c r="H9" s="259"/>
      <c r="I9" s="159" t="s">
        <v>124</v>
      </c>
      <c r="J9" s="159" t="s">
        <v>125</v>
      </c>
      <c r="K9" s="159" t="s">
        <v>126</v>
      </c>
      <c r="L9" s="159" t="s">
        <v>128</v>
      </c>
      <c r="M9" s="159" t="s">
        <v>129</v>
      </c>
      <c r="N9" s="159" t="s">
        <v>130</v>
      </c>
      <c r="O9" s="159" t="s">
        <v>132</v>
      </c>
      <c r="P9" s="159" t="s">
        <v>133</v>
      </c>
      <c r="Q9" s="159" t="s">
        <v>134</v>
      </c>
      <c r="R9" s="159" t="s">
        <v>136</v>
      </c>
      <c r="S9" s="159" t="s">
        <v>137</v>
      </c>
      <c r="T9" s="159" t="s">
        <v>138</v>
      </c>
      <c r="Z9" s="129"/>
    </row>
    <row r="10" spans="1:38" ht="12" customHeight="1">
      <c r="A10" s="2">
        <v>1</v>
      </c>
      <c r="B10" s="159">
        <v>2</v>
      </c>
      <c r="C10" s="2">
        <v>3</v>
      </c>
      <c r="D10" s="252">
        <v>4</v>
      </c>
      <c r="E10" s="253"/>
      <c r="F10" s="254"/>
      <c r="G10" s="159">
        <v>5</v>
      </c>
      <c r="H10" s="2">
        <v>6</v>
      </c>
      <c r="I10" s="2">
        <v>7</v>
      </c>
      <c r="J10" s="159">
        <v>8</v>
      </c>
      <c r="K10" s="2">
        <v>9</v>
      </c>
      <c r="L10" s="2">
        <v>10</v>
      </c>
      <c r="M10" s="159">
        <v>11</v>
      </c>
      <c r="N10" s="2">
        <v>12</v>
      </c>
      <c r="O10" s="2">
        <v>13</v>
      </c>
      <c r="P10" s="159">
        <v>14</v>
      </c>
      <c r="Q10" s="2">
        <v>15</v>
      </c>
      <c r="R10" s="2">
        <v>16</v>
      </c>
      <c r="S10" s="159">
        <v>17</v>
      </c>
      <c r="T10" s="2">
        <v>18</v>
      </c>
    </row>
    <row r="11" spans="1:38" ht="12" customHeight="1">
      <c r="A11" s="2">
        <v>2</v>
      </c>
      <c r="B11" s="159"/>
      <c r="C11" s="2"/>
      <c r="D11" s="2" t="s">
        <v>151</v>
      </c>
      <c r="E11" s="2" t="s">
        <v>152</v>
      </c>
      <c r="F11" s="190" t="s">
        <v>153</v>
      </c>
      <c r="G11" s="159"/>
      <c r="H11" s="2"/>
      <c r="I11" s="2"/>
      <c r="J11" s="159"/>
      <c r="K11" s="2"/>
      <c r="L11" s="2"/>
      <c r="M11" s="159"/>
      <c r="N11" s="2"/>
      <c r="O11" s="2"/>
      <c r="P11" s="159"/>
      <c r="Q11" s="2"/>
      <c r="R11" s="2"/>
      <c r="S11" s="159"/>
      <c r="T11" s="2"/>
    </row>
    <row r="12" spans="1:38">
      <c r="A12" s="209">
        <v>3</v>
      </c>
      <c r="B12" s="191" t="s">
        <v>39</v>
      </c>
      <c r="C12" s="191" t="s">
        <v>40</v>
      </c>
      <c r="D12" s="191" t="s">
        <v>154</v>
      </c>
      <c r="E12" s="191" t="s">
        <v>154</v>
      </c>
      <c r="F12" s="191" t="s">
        <v>154</v>
      </c>
      <c r="G12" s="192">
        <v>1341204</v>
      </c>
      <c r="H12" s="191" t="s">
        <v>142</v>
      </c>
      <c r="I12" s="3" t="s">
        <v>154</v>
      </c>
      <c r="J12" s="3" t="s">
        <v>154</v>
      </c>
      <c r="K12" s="3"/>
      <c r="L12" s="4"/>
      <c r="M12" s="3"/>
      <c r="N12" s="3"/>
      <c r="O12" s="4"/>
      <c r="P12" s="3"/>
      <c r="Q12" s="3"/>
      <c r="R12" s="4"/>
      <c r="S12" s="3"/>
      <c r="T12" s="3" t="s">
        <v>154</v>
      </c>
    </row>
    <row r="13" spans="1:38" s="9" customFormat="1" ht="25.5">
      <c r="A13" s="193">
        <v>4</v>
      </c>
      <c r="B13" s="191" t="s">
        <v>39</v>
      </c>
      <c r="C13" s="191" t="s">
        <v>155</v>
      </c>
      <c r="D13" s="191" t="s">
        <v>154</v>
      </c>
      <c r="E13" s="191" t="s">
        <v>154</v>
      </c>
      <c r="F13" s="191" t="s">
        <v>154</v>
      </c>
      <c r="G13" s="192">
        <v>7070</v>
      </c>
      <c r="H13" s="191" t="s">
        <v>142</v>
      </c>
      <c r="I13" s="5"/>
      <c r="J13" s="5"/>
      <c r="K13" s="5"/>
      <c r="L13" s="5"/>
      <c r="M13" s="5"/>
      <c r="N13" s="5"/>
      <c r="O13" s="5"/>
      <c r="P13" s="5"/>
      <c r="Q13" s="8">
        <v>1</v>
      </c>
      <c r="R13" s="5"/>
      <c r="S13" s="5"/>
      <c r="T13" s="5"/>
      <c r="Z13" s="1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ht="15">
      <c r="A14" s="209">
        <v>5</v>
      </c>
      <c r="B14" s="194" t="s">
        <v>154</v>
      </c>
      <c r="C14" s="194" t="s">
        <v>156</v>
      </c>
      <c r="D14" s="195">
        <v>2</v>
      </c>
      <c r="E14" s="194" t="s">
        <v>157</v>
      </c>
      <c r="F14" s="192">
        <v>255</v>
      </c>
      <c r="G14" s="192">
        <v>510</v>
      </c>
      <c r="H14" s="19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38" ht="15">
      <c r="A15" s="209">
        <v>6</v>
      </c>
      <c r="B15" s="194" t="s">
        <v>154</v>
      </c>
      <c r="C15" s="194" t="s">
        <v>158</v>
      </c>
      <c r="D15" s="195">
        <v>2</v>
      </c>
      <c r="E15" s="194" t="s">
        <v>159</v>
      </c>
      <c r="F15" s="192">
        <v>155</v>
      </c>
      <c r="G15" s="192">
        <v>310</v>
      </c>
      <c r="H15" s="19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38" ht="15">
      <c r="A16" s="209">
        <v>7</v>
      </c>
      <c r="B16" s="194" t="s">
        <v>154</v>
      </c>
      <c r="C16" s="194" t="s">
        <v>160</v>
      </c>
      <c r="D16" s="195">
        <v>20</v>
      </c>
      <c r="E16" s="194" t="s">
        <v>161</v>
      </c>
      <c r="F16" s="192">
        <v>20</v>
      </c>
      <c r="G16" s="192">
        <v>400</v>
      </c>
      <c r="H16" s="19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38" ht="15">
      <c r="A17" s="209">
        <v>8</v>
      </c>
      <c r="B17" s="194" t="s">
        <v>154</v>
      </c>
      <c r="C17" s="194" t="s">
        <v>162</v>
      </c>
      <c r="D17" s="195">
        <v>10</v>
      </c>
      <c r="E17" s="194" t="s">
        <v>163</v>
      </c>
      <c r="F17" s="192">
        <v>35</v>
      </c>
      <c r="G17" s="192">
        <v>350</v>
      </c>
      <c r="H17" s="19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38" ht="15">
      <c r="A18" s="209">
        <v>9</v>
      </c>
      <c r="B18" s="194" t="s">
        <v>154</v>
      </c>
      <c r="C18" s="194" t="s">
        <v>164</v>
      </c>
      <c r="D18" s="195">
        <v>10</v>
      </c>
      <c r="E18" s="194" t="s">
        <v>163</v>
      </c>
      <c r="F18" s="192">
        <v>245</v>
      </c>
      <c r="G18" s="192">
        <v>2450</v>
      </c>
      <c r="H18" s="19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38" ht="15">
      <c r="A19" s="209">
        <v>10</v>
      </c>
      <c r="B19" s="194" t="s">
        <v>154</v>
      </c>
      <c r="C19" s="194" t="s">
        <v>165</v>
      </c>
      <c r="D19" s="195">
        <v>10</v>
      </c>
      <c r="E19" s="194" t="s">
        <v>163</v>
      </c>
      <c r="F19" s="192">
        <v>55</v>
      </c>
      <c r="G19" s="192">
        <v>550</v>
      </c>
      <c r="H19" s="19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38" ht="15">
      <c r="A20" s="209">
        <v>11</v>
      </c>
      <c r="B20" s="194" t="s">
        <v>154</v>
      </c>
      <c r="C20" s="194" t="s">
        <v>166</v>
      </c>
      <c r="D20" s="195">
        <v>10</v>
      </c>
      <c r="E20" s="194" t="s">
        <v>159</v>
      </c>
      <c r="F20" s="192">
        <v>85</v>
      </c>
      <c r="G20" s="192">
        <v>850</v>
      </c>
      <c r="H20" s="19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38" ht="15">
      <c r="A21" s="209">
        <v>12</v>
      </c>
      <c r="B21" s="194" t="s">
        <v>154</v>
      </c>
      <c r="C21" s="194" t="s">
        <v>167</v>
      </c>
      <c r="D21" s="195">
        <v>10</v>
      </c>
      <c r="E21" s="194" t="s">
        <v>159</v>
      </c>
      <c r="F21" s="192">
        <v>85</v>
      </c>
      <c r="G21" s="192">
        <v>850</v>
      </c>
      <c r="H21" s="19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38" ht="15">
      <c r="A22" s="209">
        <v>13</v>
      </c>
      <c r="B22" s="194" t="s">
        <v>154</v>
      </c>
      <c r="C22" s="194" t="s">
        <v>168</v>
      </c>
      <c r="D22" s="195">
        <v>20</v>
      </c>
      <c r="E22" s="194" t="s">
        <v>161</v>
      </c>
      <c r="F22" s="192">
        <v>40</v>
      </c>
      <c r="G22" s="192">
        <v>800</v>
      </c>
      <c r="H22" s="19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38" ht="25.5">
      <c r="A23" s="209">
        <v>14</v>
      </c>
      <c r="B23" s="191" t="s">
        <v>39</v>
      </c>
      <c r="C23" s="191" t="s">
        <v>169</v>
      </c>
      <c r="D23" s="191" t="s">
        <v>154</v>
      </c>
      <c r="E23" s="191" t="s">
        <v>154</v>
      </c>
      <c r="F23" s="191" t="s">
        <v>154</v>
      </c>
      <c r="G23" s="192">
        <v>7070</v>
      </c>
      <c r="H23" s="191" t="s">
        <v>142</v>
      </c>
      <c r="I23" s="6"/>
      <c r="J23" s="6"/>
      <c r="K23" s="6"/>
      <c r="L23" s="6"/>
      <c r="M23" s="6"/>
      <c r="N23" s="7">
        <v>1</v>
      </c>
      <c r="O23" s="6"/>
      <c r="P23" s="6"/>
      <c r="Q23" s="6"/>
      <c r="R23" s="6"/>
      <c r="S23" s="6"/>
      <c r="T23" s="6"/>
      <c r="U23" s="9"/>
      <c r="V23" s="9"/>
      <c r="W23" s="9"/>
      <c r="X23" s="9"/>
      <c r="Y23" s="9"/>
      <c r="Z23" s="127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1:38" ht="15">
      <c r="A24" s="209">
        <v>15</v>
      </c>
      <c r="B24" s="194" t="s">
        <v>154</v>
      </c>
      <c r="C24" s="194" t="s">
        <v>156</v>
      </c>
      <c r="D24" s="195">
        <v>2</v>
      </c>
      <c r="E24" s="194" t="s">
        <v>170</v>
      </c>
      <c r="F24" s="192">
        <v>255</v>
      </c>
      <c r="G24" s="192">
        <v>510</v>
      </c>
      <c r="H24" s="19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38" ht="15">
      <c r="A25" s="209">
        <v>16</v>
      </c>
      <c r="B25" s="194" t="s">
        <v>154</v>
      </c>
      <c r="C25" s="194" t="s">
        <v>158</v>
      </c>
      <c r="D25" s="195">
        <v>2</v>
      </c>
      <c r="E25" s="194" t="s">
        <v>171</v>
      </c>
      <c r="F25" s="192">
        <v>155</v>
      </c>
      <c r="G25" s="192">
        <v>310</v>
      </c>
      <c r="H25" s="19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38" ht="15">
      <c r="A26" s="209">
        <v>17</v>
      </c>
      <c r="B26" s="194" t="s">
        <v>154</v>
      </c>
      <c r="C26" s="194" t="s">
        <v>162</v>
      </c>
      <c r="D26" s="195">
        <v>10</v>
      </c>
      <c r="E26" s="194" t="s">
        <v>163</v>
      </c>
      <c r="F26" s="192">
        <v>35</v>
      </c>
      <c r="G26" s="192">
        <v>350</v>
      </c>
      <c r="H26" s="19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38" ht="15">
      <c r="A27" s="209">
        <v>18</v>
      </c>
      <c r="B27" s="194" t="s">
        <v>154</v>
      </c>
      <c r="C27" s="194" t="s">
        <v>164</v>
      </c>
      <c r="D27" s="195">
        <v>10</v>
      </c>
      <c r="E27" s="194" t="s">
        <v>163</v>
      </c>
      <c r="F27" s="192">
        <v>245</v>
      </c>
      <c r="G27" s="192">
        <v>2450</v>
      </c>
      <c r="H27" s="19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38" ht="15">
      <c r="A28" s="209">
        <v>19</v>
      </c>
      <c r="B28" s="194" t="s">
        <v>154</v>
      </c>
      <c r="C28" s="194" t="s">
        <v>165</v>
      </c>
      <c r="D28" s="195">
        <v>10</v>
      </c>
      <c r="E28" s="194" t="s">
        <v>163</v>
      </c>
      <c r="F28" s="192">
        <v>55</v>
      </c>
      <c r="G28" s="192">
        <v>550</v>
      </c>
      <c r="H28" s="19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38" ht="15">
      <c r="A29" s="209">
        <v>20</v>
      </c>
      <c r="B29" s="194" t="s">
        <v>154</v>
      </c>
      <c r="C29" s="194" t="s">
        <v>166</v>
      </c>
      <c r="D29" s="195">
        <v>10</v>
      </c>
      <c r="E29" s="194" t="s">
        <v>159</v>
      </c>
      <c r="F29" s="192">
        <v>85</v>
      </c>
      <c r="G29" s="192">
        <v>850</v>
      </c>
      <c r="H29" s="19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38" ht="15">
      <c r="A30" s="209">
        <v>21</v>
      </c>
      <c r="B30" s="194" t="s">
        <v>154</v>
      </c>
      <c r="C30" s="194" t="s">
        <v>167</v>
      </c>
      <c r="D30" s="195">
        <v>10</v>
      </c>
      <c r="E30" s="194" t="s">
        <v>159</v>
      </c>
      <c r="F30" s="192">
        <v>85</v>
      </c>
      <c r="G30" s="192">
        <v>850</v>
      </c>
      <c r="H30" s="19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38" ht="15">
      <c r="A31" s="209">
        <v>22</v>
      </c>
      <c r="B31" s="194" t="s">
        <v>154</v>
      </c>
      <c r="C31" s="194" t="s">
        <v>160</v>
      </c>
      <c r="D31" s="195">
        <v>20</v>
      </c>
      <c r="E31" s="194" t="s">
        <v>161</v>
      </c>
      <c r="F31" s="192">
        <v>20</v>
      </c>
      <c r="G31" s="192">
        <v>400</v>
      </c>
      <c r="H31" s="19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38" ht="15">
      <c r="A32" s="209">
        <v>23</v>
      </c>
      <c r="B32" s="194" t="s">
        <v>154</v>
      </c>
      <c r="C32" s="194" t="s">
        <v>168</v>
      </c>
      <c r="D32" s="195">
        <v>20</v>
      </c>
      <c r="E32" s="194" t="s">
        <v>161</v>
      </c>
      <c r="F32" s="192">
        <v>40</v>
      </c>
      <c r="G32" s="192">
        <v>800</v>
      </c>
      <c r="H32" s="19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38" ht="25.5">
      <c r="A33" s="209">
        <v>24</v>
      </c>
      <c r="B33" s="191" t="s">
        <v>39</v>
      </c>
      <c r="C33" s="191" t="s">
        <v>172</v>
      </c>
      <c r="D33" s="191" t="s">
        <v>154</v>
      </c>
      <c r="E33" s="191" t="s">
        <v>154</v>
      </c>
      <c r="F33" s="191" t="s">
        <v>154</v>
      </c>
      <c r="G33" s="192">
        <v>7070</v>
      </c>
      <c r="H33" s="191" t="s">
        <v>142</v>
      </c>
      <c r="I33" s="6"/>
      <c r="J33" s="6"/>
      <c r="K33" s="6"/>
      <c r="L33" s="6"/>
      <c r="M33" s="6"/>
      <c r="N33" s="7">
        <v>1</v>
      </c>
      <c r="O33" s="6"/>
      <c r="P33" s="6"/>
      <c r="Q33" s="6"/>
      <c r="R33" s="6"/>
      <c r="S33" s="6"/>
      <c r="T33" s="6"/>
      <c r="U33" s="9"/>
      <c r="V33" s="9"/>
      <c r="W33" s="9"/>
      <c r="X33" s="9"/>
      <c r="Y33" s="9"/>
      <c r="Z33" s="127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1:38" ht="15">
      <c r="A34" s="209">
        <v>25</v>
      </c>
      <c r="B34" s="194" t="s">
        <v>154</v>
      </c>
      <c r="C34" s="194" t="s">
        <v>156</v>
      </c>
      <c r="D34" s="195">
        <v>2</v>
      </c>
      <c r="E34" s="194" t="s">
        <v>170</v>
      </c>
      <c r="F34" s="192">
        <v>255</v>
      </c>
      <c r="G34" s="192">
        <v>510</v>
      </c>
      <c r="H34" s="19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38" ht="15">
      <c r="A35" s="209">
        <v>26</v>
      </c>
      <c r="B35" s="194" t="s">
        <v>154</v>
      </c>
      <c r="C35" s="194" t="s">
        <v>162</v>
      </c>
      <c r="D35" s="195">
        <v>10</v>
      </c>
      <c r="E35" s="194" t="s">
        <v>163</v>
      </c>
      <c r="F35" s="192">
        <v>35</v>
      </c>
      <c r="G35" s="192">
        <v>350</v>
      </c>
      <c r="H35" s="19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38" ht="15">
      <c r="A36" s="209">
        <v>27</v>
      </c>
      <c r="B36" s="194" t="s">
        <v>154</v>
      </c>
      <c r="C36" s="194" t="s">
        <v>164</v>
      </c>
      <c r="D36" s="195">
        <v>10</v>
      </c>
      <c r="E36" s="194" t="s">
        <v>163</v>
      </c>
      <c r="F36" s="192">
        <v>245</v>
      </c>
      <c r="G36" s="192">
        <v>2450</v>
      </c>
      <c r="H36" s="19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38" ht="15">
      <c r="A37" s="209">
        <v>28</v>
      </c>
      <c r="B37" s="194" t="s">
        <v>154</v>
      </c>
      <c r="C37" s="194" t="s">
        <v>165</v>
      </c>
      <c r="D37" s="195">
        <v>10</v>
      </c>
      <c r="E37" s="194" t="s">
        <v>163</v>
      </c>
      <c r="F37" s="192">
        <v>55</v>
      </c>
      <c r="G37" s="192">
        <v>550</v>
      </c>
      <c r="H37" s="19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38" ht="15">
      <c r="A38" s="209">
        <v>29</v>
      </c>
      <c r="B38" s="194" t="s">
        <v>154</v>
      </c>
      <c r="C38" s="194" t="s">
        <v>166</v>
      </c>
      <c r="D38" s="195">
        <v>10</v>
      </c>
      <c r="E38" s="194" t="s">
        <v>159</v>
      </c>
      <c r="F38" s="192">
        <v>85</v>
      </c>
      <c r="G38" s="192">
        <v>850</v>
      </c>
      <c r="H38" s="19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38" ht="15">
      <c r="A39" s="209">
        <v>30</v>
      </c>
      <c r="B39" s="194" t="s">
        <v>154</v>
      </c>
      <c r="C39" s="194" t="s">
        <v>167</v>
      </c>
      <c r="D39" s="195">
        <v>10</v>
      </c>
      <c r="E39" s="194" t="s">
        <v>159</v>
      </c>
      <c r="F39" s="192">
        <v>85</v>
      </c>
      <c r="G39" s="192">
        <v>850</v>
      </c>
      <c r="H39" s="19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38" ht="15">
      <c r="A40" s="209">
        <v>31</v>
      </c>
      <c r="B40" s="194" t="s">
        <v>154</v>
      </c>
      <c r="C40" s="194" t="s">
        <v>160</v>
      </c>
      <c r="D40" s="195">
        <v>20</v>
      </c>
      <c r="E40" s="194" t="s">
        <v>161</v>
      </c>
      <c r="F40" s="192">
        <v>20</v>
      </c>
      <c r="G40" s="192">
        <v>400</v>
      </c>
      <c r="H40" s="19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38" ht="15">
      <c r="A41" s="209">
        <v>32</v>
      </c>
      <c r="B41" s="194" t="s">
        <v>154</v>
      </c>
      <c r="C41" s="194" t="s">
        <v>168</v>
      </c>
      <c r="D41" s="195">
        <v>20</v>
      </c>
      <c r="E41" s="194" t="s">
        <v>161</v>
      </c>
      <c r="F41" s="192">
        <v>40</v>
      </c>
      <c r="G41" s="192">
        <v>800</v>
      </c>
      <c r="H41" s="19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38" ht="15">
      <c r="A42" s="209">
        <v>33</v>
      </c>
      <c r="B42" s="194" t="s">
        <v>154</v>
      </c>
      <c r="C42" s="194" t="s">
        <v>158</v>
      </c>
      <c r="D42" s="195">
        <v>2</v>
      </c>
      <c r="E42" s="194" t="s">
        <v>159</v>
      </c>
      <c r="F42" s="192">
        <v>155</v>
      </c>
      <c r="G42" s="192">
        <v>310</v>
      </c>
      <c r="H42" s="196"/>
      <c r="I42" s="6"/>
      <c r="J42" s="6"/>
      <c r="K42" s="7"/>
      <c r="L42" s="7"/>
      <c r="M42" s="7"/>
      <c r="N42" s="7"/>
      <c r="O42" s="7"/>
      <c r="P42" s="7"/>
      <c r="Q42" s="7"/>
      <c r="R42" s="7"/>
      <c r="S42" s="6"/>
      <c r="T42" s="6"/>
    </row>
    <row r="43" spans="1:38" ht="15">
      <c r="A43" s="209">
        <v>34</v>
      </c>
      <c r="B43" s="191" t="s">
        <v>39</v>
      </c>
      <c r="C43" s="191" t="s">
        <v>173</v>
      </c>
      <c r="D43" s="191" t="s">
        <v>154</v>
      </c>
      <c r="E43" s="191" t="s">
        <v>154</v>
      </c>
      <c r="F43" s="191" t="s">
        <v>154</v>
      </c>
      <c r="G43" s="192">
        <v>9345</v>
      </c>
      <c r="H43" s="191" t="s">
        <v>142</v>
      </c>
      <c r="I43" s="6"/>
      <c r="J43" s="6"/>
      <c r="K43" s="7">
        <v>1</v>
      </c>
      <c r="L43" s="7"/>
      <c r="M43" s="7"/>
      <c r="N43" s="7">
        <v>1</v>
      </c>
      <c r="O43" s="7"/>
      <c r="P43" s="7"/>
      <c r="Q43" s="7">
        <v>1</v>
      </c>
      <c r="R43" s="7"/>
      <c r="S43" s="6"/>
      <c r="T43" s="6"/>
      <c r="U43" s="9"/>
      <c r="V43" s="9"/>
      <c r="W43" s="9"/>
      <c r="X43" s="9"/>
      <c r="Y43" s="9"/>
      <c r="Z43" s="127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</row>
    <row r="44" spans="1:38" ht="15">
      <c r="A44" s="209">
        <v>35</v>
      </c>
      <c r="B44" s="194" t="s">
        <v>154</v>
      </c>
      <c r="C44" s="194" t="s">
        <v>156</v>
      </c>
      <c r="D44" s="195">
        <v>2</v>
      </c>
      <c r="E44" s="194" t="s">
        <v>170</v>
      </c>
      <c r="F44" s="192">
        <v>255</v>
      </c>
      <c r="G44" s="192">
        <v>510</v>
      </c>
      <c r="H44" s="19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38" ht="15">
      <c r="A45" s="209">
        <v>36</v>
      </c>
      <c r="B45" s="194" t="s">
        <v>154</v>
      </c>
      <c r="C45" s="194" t="s">
        <v>158</v>
      </c>
      <c r="D45" s="195">
        <v>2</v>
      </c>
      <c r="E45" s="194" t="s">
        <v>159</v>
      </c>
      <c r="F45" s="192">
        <v>155</v>
      </c>
      <c r="G45" s="192">
        <v>310</v>
      </c>
      <c r="H45" s="19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38" ht="15">
      <c r="A46" s="209">
        <v>37</v>
      </c>
      <c r="B46" s="194" t="s">
        <v>154</v>
      </c>
      <c r="C46" s="194" t="s">
        <v>162</v>
      </c>
      <c r="D46" s="195">
        <v>15</v>
      </c>
      <c r="E46" s="194" t="s">
        <v>163</v>
      </c>
      <c r="F46" s="192">
        <v>35</v>
      </c>
      <c r="G46" s="192">
        <v>525</v>
      </c>
      <c r="H46" s="19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38" ht="15">
      <c r="A47" s="209">
        <v>38</v>
      </c>
      <c r="B47" s="194" t="s">
        <v>154</v>
      </c>
      <c r="C47" s="194" t="s">
        <v>164</v>
      </c>
      <c r="D47" s="195">
        <v>15</v>
      </c>
      <c r="E47" s="194" t="s">
        <v>163</v>
      </c>
      <c r="F47" s="192">
        <v>245</v>
      </c>
      <c r="G47" s="192">
        <v>3675</v>
      </c>
      <c r="H47" s="19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38" ht="15">
      <c r="A48" s="209">
        <v>39</v>
      </c>
      <c r="B48" s="194" t="s">
        <v>154</v>
      </c>
      <c r="C48" s="194" t="s">
        <v>165</v>
      </c>
      <c r="D48" s="195">
        <v>15</v>
      </c>
      <c r="E48" s="194" t="s">
        <v>163</v>
      </c>
      <c r="F48" s="192">
        <v>55</v>
      </c>
      <c r="G48" s="192">
        <v>825</v>
      </c>
      <c r="H48" s="19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38" ht="15">
      <c r="A49" s="209">
        <v>40</v>
      </c>
      <c r="B49" s="194" t="s">
        <v>154</v>
      </c>
      <c r="C49" s="194" t="s">
        <v>166</v>
      </c>
      <c r="D49" s="195">
        <v>10</v>
      </c>
      <c r="E49" s="194" t="s">
        <v>159</v>
      </c>
      <c r="F49" s="192">
        <v>85</v>
      </c>
      <c r="G49" s="192">
        <v>850</v>
      </c>
      <c r="H49" s="19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38" ht="15">
      <c r="A50" s="209">
        <v>41</v>
      </c>
      <c r="B50" s="194" t="s">
        <v>154</v>
      </c>
      <c r="C50" s="194" t="s">
        <v>167</v>
      </c>
      <c r="D50" s="195">
        <v>10</v>
      </c>
      <c r="E50" s="194" t="s">
        <v>159</v>
      </c>
      <c r="F50" s="192">
        <v>85</v>
      </c>
      <c r="G50" s="192">
        <v>850</v>
      </c>
      <c r="H50" s="19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38" ht="15">
      <c r="A51" s="209">
        <v>42</v>
      </c>
      <c r="B51" s="194" t="s">
        <v>154</v>
      </c>
      <c r="C51" s="194" t="s">
        <v>160</v>
      </c>
      <c r="D51" s="195">
        <v>30</v>
      </c>
      <c r="E51" s="194" t="s">
        <v>161</v>
      </c>
      <c r="F51" s="192">
        <v>20</v>
      </c>
      <c r="G51" s="192">
        <v>600</v>
      </c>
      <c r="H51" s="19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38" ht="15">
      <c r="A52" s="209">
        <v>43</v>
      </c>
      <c r="B52" s="194" t="s">
        <v>154</v>
      </c>
      <c r="C52" s="194" t="s">
        <v>168</v>
      </c>
      <c r="D52" s="195">
        <v>30</v>
      </c>
      <c r="E52" s="194" t="s">
        <v>161</v>
      </c>
      <c r="F52" s="192">
        <v>40</v>
      </c>
      <c r="G52" s="192">
        <v>1200</v>
      </c>
      <c r="H52" s="19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38" ht="25.5">
      <c r="A53" s="209">
        <v>44</v>
      </c>
      <c r="B53" s="191" t="s">
        <v>39</v>
      </c>
      <c r="C53" s="191" t="s">
        <v>174</v>
      </c>
      <c r="D53" s="191" t="s">
        <v>154</v>
      </c>
      <c r="E53" s="191" t="s">
        <v>154</v>
      </c>
      <c r="F53" s="191" t="s">
        <v>154</v>
      </c>
      <c r="G53" s="192">
        <v>7070</v>
      </c>
      <c r="H53" s="191" t="s">
        <v>142</v>
      </c>
      <c r="I53" s="6"/>
      <c r="J53" s="6"/>
      <c r="K53" s="6"/>
      <c r="L53" s="6"/>
      <c r="M53" s="6"/>
      <c r="N53" s="6"/>
      <c r="O53" s="6"/>
      <c r="P53" s="6"/>
      <c r="Q53" s="7">
        <v>1</v>
      </c>
      <c r="R53" s="6"/>
      <c r="S53" s="6"/>
      <c r="T53" s="6"/>
      <c r="U53" s="9"/>
      <c r="V53" s="9"/>
      <c r="W53" s="9"/>
      <c r="X53" s="9"/>
      <c r="Y53" s="9"/>
      <c r="Z53" s="127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1:38" ht="15">
      <c r="A54" s="209">
        <v>45</v>
      </c>
      <c r="B54" s="194" t="s">
        <v>154</v>
      </c>
      <c r="C54" s="194" t="s">
        <v>156</v>
      </c>
      <c r="D54" s="195">
        <v>2</v>
      </c>
      <c r="E54" s="194" t="s">
        <v>170</v>
      </c>
      <c r="F54" s="192">
        <v>255</v>
      </c>
      <c r="G54" s="192">
        <v>510</v>
      </c>
      <c r="H54" s="19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38" ht="15">
      <c r="A55" s="209">
        <v>46</v>
      </c>
      <c r="B55" s="194" t="s">
        <v>154</v>
      </c>
      <c r="C55" s="194" t="s">
        <v>158</v>
      </c>
      <c r="D55" s="195">
        <v>2</v>
      </c>
      <c r="E55" s="194" t="s">
        <v>159</v>
      </c>
      <c r="F55" s="192">
        <v>155</v>
      </c>
      <c r="G55" s="192">
        <v>310</v>
      </c>
      <c r="H55" s="19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38" ht="15">
      <c r="A56" s="209">
        <v>47</v>
      </c>
      <c r="B56" s="194" t="s">
        <v>154</v>
      </c>
      <c r="C56" s="194" t="s">
        <v>162</v>
      </c>
      <c r="D56" s="195">
        <v>10</v>
      </c>
      <c r="E56" s="194" t="s">
        <v>163</v>
      </c>
      <c r="F56" s="192">
        <v>35</v>
      </c>
      <c r="G56" s="192">
        <v>350</v>
      </c>
      <c r="H56" s="19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38" ht="15">
      <c r="A57" s="209">
        <v>48</v>
      </c>
      <c r="B57" s="194" t="s">
        <v>154</v>
      </c>
      <c r="C57" s="194" t="s">
        <v>164</v>
      </c>
      <c r="D57" s="195">
        <v>10</v>
      </c>
      <c r="E57" s="194" t="s">
        <v>163</v>
      </c>
      <c r="F57" s="192">
        <v>245</v>
      </c>
      <c r="G57" s="192">
        <v>2450</v>
      </c>
      <c r="H57" s="19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38" ht="15">
      <c r="A58" s="209">
        <v>49</v>
      </c>
      <c r="B58" s="194" t="s">
        <v>154</v>
      </c>
      <c r="C58" s="194" t="s">
        <v>165</v>
      </c>
      <c r="D58" s="195">
        <v>10</v>
      </c>
      <c r="E58" s="194" t="s">
        <v>163</v>
      </c>
      <c r="F58" s="192">
        <v>55</v>
      </c>
      <c r="G58" s="192">
        <v>550</v>
      </c>
      <c r="H58" s="19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38" ht="15">
      <c r="A59" s="209">
        <v>50</v>
      </c>
      <c r="B59" s="194" t="s">
        <v>154</v>
      </c>
      <c r="C59" s="194" t="s">
        <v>166</v>
      </c>
      <c r="D59" s="195">
        <v>10</v>
      </c>
      <c r="E59" s="194" t="s">
        <v>159</v>
      </c>
      <c r="F59" s="192">
        <v>85</v>
      </c>
      <c r="G59" s="192">
        <v>850</v>
      </c>
      <c r="H59" s="19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8" ht="15">
      <c r="A60" s="209">
        <v>51</v>
      </c>
      <c r="B60" s="194" t="s">
        <v>154</v>
      </c>
      <c r="C60" s="194" t="s">
        <v>167</v>
      </c>
      <c r="D60" s="195">
        <v>10</v>
      </c>
      <c r="E60" s="194" t="s">
        <v>159</v>
      </c>
      <c r="F60" s="192">
        <v>85</v>
      </c>
      <c r="G60" s="192">
        <v>850</v>
      </c>
      <c r="H60" s="19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38" ht="15">
      <c r="A61" s="209">
        <v>52</v>
      </c>
      <c r="B61" s="194" t="s">
        <v>154</v>
      </c>
      <c r="C61" s="194" t="s">
        <v>160</v>
      </c>
      <c r="D61" s="195">
        <v>20</v>
      </c>
      <c r="E61" s="194" t="s">
        <v>161</v>
      </c>
      <c r="F61" s="192">
        <v>20</v>
      </c>
      <c r="G61" s="192">
        <v>400</v>
      </c>
      <c r="H61" s="19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38" ht="15">
      <c r="A62" s="209">
        <v>53</v>
      </c>
      <c r="B62" s="194" t="s">
        <v>154</v>
      </c>
      <c r="C62" s="194" t="s">
        <v>168</v>
      </c>
      <c r="D62" s="195">
        <v>20</v>
      </c>
      <c r="E62" s="194" t="s">
        <v>161</v>
      </c>
      <c r="F62" s="192">
        <v>40</v>
      </c>
      <c r="G62" s="192">
        <v>800</v>
      </c>
      <c r="H62" s="19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38" ht="25.5">
      <c r="A63" s="209">
        <v>54</v>
      </c>
      <c r="B63" s="191" t="s">
        <v>39</v>
      </c>
      <c r="C63" s="191" t="s">
        <v>175</v>
      </c>
      <c r="D63" s="191" t="s">
        <v>154</v>
      </c>
      <c r="E63" s="191" t="s">
        <v>154</v>
      </c>
      <c r="F63" s="191" t="s">
        <v>154</v>
      </c>
      <c r="G63" s="192">
        <v>5825</v>
      </c>
      <c r="H63" s="191" t="s">
        <v>142</v>
      </c>
      <c r="I63" s="6"/>
      <c r="J63" s="6"/>
      <c r="K63" s="6"/>
      <c r="L63" s="6"/>
      <c r="M63" s="6"/>
      <c r="N63" s="7">
        <v>1</v>
      </c>
      <c r="O63" s="6"/>
      <c r="P63" s="6"/>
      <c r="Q63" s="6"/>
      <c r="R63" s="6"/>
      <c r="S63" s="6"/>
      <c r="T63" s="6"/>
      <c r="U63" s="9"/>
      <c r="V63" s="9"/>
      <c r="W63" s="9"/>
      <c r="X63" s="9"/>
      <c r="Y63" s="9"/>
      <c r="Z63" s="127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1:38" ht="15">
      <c r="A64" s="209">
        <v>55</v>
      </c>
      <c r="B64" s="194" t="s">
        <v>154</v>
      </c>
      <c r="C64" s="194" t="s">
        <v>176</v>
      </c>
      <c r="D64" s="195">
        <v>2</v>
      </c>
      <c r="E64" s="194" t="s">
        <v>163</v>
      </c>
      <c r="F64" s="192">
        <v>800</v>
      </c>
      <c r="G64" s="192">
        <v>1600</v>
      </c>
      <c r="H64" s="19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38" ht="15">
      <c r="A65" s="209">
        <v>56</v>
      </c>
      <c r="B65" s="194" t="s">
        <v>154</v>
      </c>
      <c r="C65" s="194" t="s">
        <v>177</v>
      </c>
      <c r="D65" s="195">
        <v>10</v>
      </c>
      <c r="E65" s="194" t="s">
        <v>163</v>
      </c>
      <c r="F65" s="192">
        <v>35</v>
      </c>
      <c r="G65" s="192">
        <v>350</v>
      </c>
      <c r="H65" s="19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38" ht="15">
      <c r="A66" s="209">
        <v>57</v>
      </c>
      <c r="B66" s="194" t="s">
        <v>154</v>
      </c>
      <c r="C66" s="194" t="s">
        <v>178</v>
      </c>
      <c r="D66" s="195">
        <v>15</v>
      </c>
      <c r="E66" s="194" t="s">
        <v>163</v>
      </c>
      <c r="F66" s="192">
        <v>55</v>
      </c>
      <c r="G66" s="192">
        <v>825</v>
      </c>
      <c r="H66" s="19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38" ht="15">
      <c r="A67" s="209">
        <v>58</v>
      </c>
      <c r="B67" s="194" t="s">
        <v>154</v>
      </c>
      <c r="C67" s="194" t="s">
        <v>179</v>
      </c>
      <c r="D67" s="195">
        <v>15</v>
      </c>
      <c r="E67" s="194" t="s">
        <v>163</v>
      </c>
      <c r="F67" s="192">
        <v>55</v>
      </c>
      <c r="G67" s="192">
        <v>825</v>
      </c>
      <c r="H67" s="19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38" ht="15">
      <c r="A68" s="209">
        <v>59</v>
      </c>
      <c r="B68" s="194" t="s">
        <v>154</v>
      </c>
      <c r="C68" s="194" t="s">
        <v>180</v>
      </c>
      <c r="D68" s="195">
        <v>15</v>
      </c>
      <c r="E68" s="194" t="s">
        <v>161</v>
      </c>
      <c r="F68" s="192">
        <v>20</v>
      </c>
      <c r="G68" s="192">
        <v>300</v>
      </c>
      <c r="H68" s="19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38" ht="15">
      <c r="A69" s="209">
        <v>60</v>
      </c>
      <c r="B69" s="194" t="s">
        <v>154</v>
      </c>
      <c r="C69" s="194" t="s">
        <v>181</v>
      </c>
      <c r="D69" s="195">
        <v>5</v>
      </c>
      <c r="E69" s="194" t="s">
        <v>157</v>
      </c>
      <c r="F69" s="192">
        <v>255</v>
      </c>
      <c r="G69" s="192">
        <v>1275</v>
      </c>
      <c r="H69" s="19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38" ht="15">
      <c r="A70" s="209">
        <v>61</v>
      </c>
      <c r="B70" s="194" t="s">
        <v>154</v>
      </c>
      <c r="C70" s="194" t="s">
        <v>182</v>
      </c>
      <c r="D70" s="195">
        <v>10</v>
      </c>
      <c r="E70" s="194" t="s">
        <v>159</v>
      </c>
      <c r="F70" s="192">
        <v>65</v>
      </c>
      <c r="G70" s="192">
        <v>650</v>
      </c>
      <c r="H70" s="19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38" ht="25.5">
      <c r="A71" s="209">
        <v>62</v>
      </c>
      <c r="B71" s="191" t="s">
        <v>39</v>
      </c>
      <c r="C71" s="191" t="s">
        <v>183</v>
      </c>
      <c r="D71" s="191" t="s">
        <v>154</v>
      </c>
      <c r="E71" s="191" t="s">
        <v>154</v>
      </c>
      <c r="F71" s="191" t="s">
        <v>154</v>
      </c>
      <c r="G71" s="192">
        <v>7070</v>
      </c>
      <c r="H71" s="191" t="s">
        <v>142</v>
      </c>
      <c r="I71" s="6"/>
      <c r="J71" s="6"/>
      <c r="K71" s="6"/>
      <c r="L71" s="6"/>
      <c r="M71" s="6"/>
      <c r="N71" s="7">
        <v>1</v>
      </c>
      <c r="O71" s="6"/>
      <c r="P71" s="6"/>
      <c r="Q71" s="6"/>
      <c r="R71" s="6"/>
      <c r="S71" s="6"/>
      <c r="T71" s="6"/>
      <c r="U71" s="9"/>
      <c r="V71" s="9"/>
      <c r="W71" s="9"/>
      <c r="X71" s="9"/>
      <c r="Y71" s="9"/>
      <c r="Z71" s="127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1:38" ht="15">
      <c r="A72" s="209">
        <v>63</v>
      </c>
      <c r="B72" s="194" t="s">
        <v>154</v>
      </c>
      <c r="C72" s="194" t="s">
        <v>158</v>
      </c>
      <c r="D72" s="195">
        <v>2</v>
      </c>
      <c r="E72" s="194" t="s">
        <v>159</v>
      </c>
      <c r="F72" s="192">
        <v>155</v>
      </c>
      <c r="G72" s="192">
        <v>310</v>
      </c>
      <c r="H72" s="19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38" ht="15">
      <c r="A73" s="209">
        <v>64</v>
      </c>
      <c r="B73" s="194" t="s">
        <v>154</v>
      </c>
      <c r="C73" s="194" t="s">
        <v>162</v>
      </c>
      <c r="D73" s="195">
        <v>10</v>
      </c>
      <c r="E73" s="194" t="s">
        <v>163</v>
      </c>
      <c r="F73" s="192">
        <v>35</v>
      </c>
      <c r="G73" s="192">
        <v>350</v>
      </c>
      <c r="H73" s="19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38" ht="15">
      <c r="A74" s="209">
        <v>65</v>
      </c>
      <c r="B74" s="194" t="s">
        <v>154</v>
      </c>
      <c r="C74" s="194" t="s">
        <v>164</v>
      </c>
      <c r="D74" s="195">
        <v>10</v>
      </c>
      <c r="E74" s="194" t="s">
        <v>163</v>
      </c>
      <c r="F74" s="192">
        <v>245</v>
      </c>
      <c r="G74" s="192">
        <v>2450</v>
      </c>
      <c r="H74" s="19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38" ht="15">
      <c r="A75" s="209">
        <v>66</v>
      </c>
      <c r="B75" s="194" t="s">
        <v>154</v>
      </c>
      <c r="C75" s="194" t="s">
        <v>165</v>
      </c>
      <c r="D75" s="195">
        <v>10</v>
      </c>
      <c r="E75" s="194" t="s">
        <v>163</v>
      </c>
      <c r="F75" s="192">
        <v>55</v>
      </c>
      <c r="G75" s="192">
        <v>550</v>
      </c>
      <c r="H75" s="19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38" ht="15">
      <c r="A76" s="209">
        <v>67</v>
      </c>
      <c r="B76" s="194" t="s">
        <v>154</v>
      </c>
      <c r="C76" s="194" t="s">
        <v>166</v>
      </c>
      <c r="D76" s="195">
        <v>10</v>
      </c>
      <c r="E76" s="194" t="s">
        <v>159</v>
      </c>
      <c r="F76" s="192">
        <v>85</v>
      </c>
      <c r="G76" s="192">
        <v>850</v>
      </c>
      <c r="H76" s="19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38" ht="15">
      <c r="A77" s="209">
        <v>68</v>
      </c>
      <c r="B77" s="194" t="s">
        <v>154</v>
      </c>
      <c r="C77" s="194" t="s">
        <v>167</v>
      </c>
      <c r="D77" s="195">
        <v>10</v>
      </c>
      <c r="E77" s="194" t="s">
        <v>159</v>
      </c>
      <c r="F77" s="192">
        <v>85</v>
      </c>
      <c r="G77" s="192">
        <v>850</v>
      </c>
      <c r="H77" s="19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38" ht="15">
      <c r="A78" s="209">
        <v>69</v>
      </c>
      <c r="B78" s="194" t="s">
        <v>154</v>
      </c>
      <c r="C78" s="194" t="s">
        <v>160</v>
      </c>
      <c r="D78" s="195">
        <v>20</v>
      </c>
      <c r="E78" s="194" t="s">
        <v>161</v>
      </c>
      <c r="F78" s="192">
        <v>20</v>
      </c>
      <c r="G78" s="192">
        <v>400</v>
      </c>
      <c r="H78" s="19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38" ht="15">
      <c r="A79" s="209">
        <v>70</v>
      </c>
      <c r="B79" s="194" t="s">
        <v>154</v>
      </c>
      <c r="C79" s="194" t="s">
        <v>168</v>
      </c>
      <c r="D79" s="195">
        <v>20</v>
      </c>
      <c r="E79" s="194" t="s">
        <v>161</v>
      </c>
      <c r="F79" s="192">
        <v>40</v>
      </c>
      <c r="G79" s="192">
        <v>800</v>
      </c>
      <c r="H79" s="19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38" ht="15">
      <c r="A80" s="209">
        <v>71</v>
      </c>
      <c r="B80" s="194" t="s">
        <v>154</v>
      </c>
      <c r="C80" s="194" t="s">
        <v>156</v>
      </c>
      <c r="D80" s="195">
        <v>2</v>
      </c>
      <c r="E80" s="194" t="s">
        <v>170</v>
      </c>
      <c r="F80" s="192">
        <v>255</v>
      </c>
      <c r="G80" s="192">
        <v>510</v>
      </c>
      <c r="H80" s="19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38" ht="25.5">
      <c r="A81" s="209">
        <v>72</v>
      </c>
      <c r="B81" s="191" t="s">
        <v>39</v>
      </c>
      <c r="C81" s="191" t="s">
        <v>184</v>
      </c>
      <c r="D81" s="191" t="s">
        <v>154</v>
      </c>
      <c r="E81" s="191" t="s">
        <v>154</v>
      </c>
      <c r="F81" s="191" t="s">
        <v>154</v>
      </c>
      <c r="G81" s="192">
        <v>7070</v>
      </c>
      <c r="H81" s="191" t="s">
        <v>142</v>
      </c>
      <c r="I81" s="6"/>
      <c r="J81" s="6"/>
      <c r="K81" s="6"/>
      <c r="L81" s="6"/>
      <c r="M81" s="6"/>
      <c r="N81" s="6"/>
      <c r="O81" s="6"/>
      <c r="P81" s="6"/>
      <c r="Q81" s="7">
        <v>1</v>
      </c>
      <c r="R81" s="6"/>
      <c r="S81" s="6"/>
      <c r="T81" s="6"/>
      <c r="U81" s="9"/>
      <c r="V81" s="9"/>
      <c r="W81" s="9"/>
      <c r="X81" s="9"/>
      <c r="Y81" s="9"/>
      <c r="Z81" s="127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ht="15">
      <c r="A82" s="209">
        <v>73</v>
      </c>
      <c r="B82" s="194" t="s">
        <v>154</v>
      </c>
      <c r="C82" s="194" t="s">
        <v>156</v>
      </c>
      <c r="D82" s="195">
        <v>2</v>
      </c>
      <c r="E82" s="194" t="s">
        <v>170</v>
      </c>
      <c r="F82" s="192">
        <v>255</v>
      </c>
      <c r="G82" s="192">
        <v>510</v>
      </c>
      <c r="H82" s="19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38" ht="15">
      <c r="A83" s="209">
        <v>74</v>
      </c>
      <c r="B83" s="194" t="s">
        <v>154</v>
      </c>
      <c r="C83" s="194" t="s">
        <v>158</v>
      </c>
      <c r="D83" s="195">
        <v>2</v>
      </c>
      <c r="E83" s="194" t="s">
        <v>159</v>
      </c>
      <c r="F83" s="192">
        <v>155</v>
      </c>
      <c r="G83" s="192">
        <v>310</v>
      </c>
      <c r="H83" s="19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38" ht="15">
      <c r="A84" s="209">
        <v>75</v>
      </c>
      <c r="B84" s="194" t="s">
        <v>154</v>
      </c>
      <c r="C84" s="194" t="s">
        <v>162</v>
      </c>
      <c r="D84" s="195">
        <v>10</v>
      </c>
      <c r="E84" s="194" t="s">
        <v>163</v>
      </c>
      <c r="F84" s="192">
        <v>35</v>
      </c>
      <c r="G84" s="192">
        <v>350</v>
      </c>
      <c r="H84" s="19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38" ht="15">
      <c r="A85" s="209">
        <v>76</v>
      </c>
      <c r="B85" s="194" t="s">
        <v>154</v>
      </c>
      <c r="C85" s="194" t="s">
        <v>164</v>
      </c>
      <c r="D85" s="195">
        <v>10</v>
      </c>
      <c r="E85" s="194" t="s">
        <v>163</v>
      </c>
      <c r="F85" s="192">
        <v>245</v>
      </c>
      <c r="G85" s="192">
        <v>2450</v>
      </c>
      <c r="H85" s="19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38" ht="15">
      <c r="A86" s="209">
        <v>77</v>
      </c>
      <c r="B86" s="194" t="s">
        <v>154</v>
      </c>
      <c r="C86" s="194" t="s">
        <v>165</v>
      </c>
      <c r="D86" s="195">
        <v>10</v>
      </c>
      <c r="E86" s="194" t="s">
        <v>163</v>
      </c>
      <c r="F86" s="192">
        <v>55</v>
      </c>
      <c r="G86" s="192">
        <v>550</v>
      </c>
      <c r="H86" s="19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38" ht="15">
      <c r="A87" s="209">
        <v>78</v>
      </c>
      <c r="B87" s="194" t="s">
        <v>154</v>
      </c>
      <c r="C87" s="194" t="s">
        <v>166</v>
      </c>
      <c r="D87" s="195">
        <v>10</v>
      </c>
      <c r="E87" s="194" t="s">
        <v>159</v>
      </c>
      <c r="F87" s="192">
        <v>85</v>
      </c>
      <c r="G87" s="192">
        <v>850</v>
      </c>
      <c r="H87" s="19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38" ht="15">
      <c r="A88" s="209">
        <v>79</v>
      </c>
      <c r="B88" s="194" t="s">
        <v>154</v>
      </c>
      <c r="C88" s="194" t="s">
        <v>167</v>
      </c>
      <c r="D88" s="195">
        <v>10</v>
      </c>
      <c r="E88" s="194" t="s">
        <v>159</v>
      </c>
      <c r="F88" s="192">
        <v>85</v>
      </c>
      <c r="G88" s="192">
        <v>850</v>
      </c>
      <c r="H88" s="19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38" ht="15">
      <c r="A89" s="209">
        <v>80</v>
      </c>
      <c r="B89" s="194" t="s">
        <v>154</v>
      </c>
      <c r="C89" s="194" t="s">
        <v>160</v>
      </c>
      <c r="D89" s="195">
        <v>20</v>
      </c>
      <c r="E89" s="194" t="s">
        <v>161</v>
      </c>
      <c r="F89" s="192">
        <v>20</v>
      </c>
      <c r="G89" s="192">
        <v>400</v>
      </c>
      <c r="H89" s="19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38" ht="15">
      <c r="A90" s="209">
        <v>81</v>
      </c>
      <c r="B90" s="194" t="s">
        <v>154</v>
      </c>
      <c r="C90" s="194" t="s">
        <v>168</v>
      </c>
      <c r="D90" s="195">
        <v>20</v>
      </c>
      <c r="E90" s="194" t="s">
        <v>161</v>
      </c>
      <c r="F90" s="192">
        <v>40</v>
      </c>
      <c r="G90" s="192">
        <v>800</v>
      </c>
      <c r="H90" s="19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38" ht="25.5">
      <c r="A91" s="209">
        <v>82</v>
      </c>
      <c r="B91" s="191" t="s">
        <v>39</v>
      </c>
      <c r="C91" s="191" t="s">
        <v>185</v>
      </c>
      <c r="D91" s="191" t="s">
        <v>154</v>
      </c>
      <c r="E91" s="191" t="s">
        <v>154</v>
      </c>
      <c r="F91" s="191" t="s">
        <v>154</v>
      </c>
      <c r="G91" s="192">
        <v>7070</v>
      </c>
      <c r="H91" s="191" t="s">
        <v>142</v>
      </c>
      <c r="I91" s="6"/>
      <c r="J91" s="6"/>
      <c r="K91" s="6"/>
      <c r="L91" s="6"/>
      <c r="M91" s="6"/>
      <c r="N91" s="6"/>
      <c r="O91" s="6"/>
      <c r="P91" s="6"/>
      <c r="Q91" s="7">
        <v>1</v>
      </c>
      <c r="R91" s="6"/>
      <c r="S91" s="6"/>
      <c r="T91" s="6"/>
      <c r="U91" s="9"/>
      <c r="V91" s="9"/>
      <c r="W91" s="9"/>
      <c r="X91" s="9"/>
      <c r="Y91" s="9"/>
      <c r="Z91" s="127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ht="15">
      <c r="A92" s="209">
        <v>83</v>
      </c>
      <c r="B92" s="194" t="s">
        <v>154</v>
      </c>
      <c r="C92" s="194" t="s">
        <v>156</v>
      </c>
      <c r="D92" s="195">
        <v>2</v>
      </c>
      <c r="E92" s="194" t="s">
        <v>170</v>
      </c>
      <c r="F92" s="192">
        <v>255</v>
      </c>
      <c r="G92" s="192">
        <v>510</v>
      </c>
      <c r="H92" s="19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38" ht="15">
      <c r="A93" s="209">
        <v>84</v>
      </c>
      <c r="B93" s="194" t="s">
        <v>154</v>
      </c>
      <c r="C93" s="194" t="s">
        <v>158</v>
      </c>
      <c r="D93" s="195">
        <v>2</v>
      </c>
      <c r="E93" s="194" t="s">
        <v>159</v>
      </c>
      <c r="F93" s="192">
        <v>155</v>
      </c>
      <c r="G93" s="192">
        <v>310</v>
      </c>
      <c r="H93" s="19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38" ht="15">
      <c r="A94" s="209">
        <v>85</v>
      </c>
      <c r="B94" s="194" t="s">
        <v>154</v>
      </c>
      <c r="C94" s="194" t="s">
        <v>162</v>
      </c>
      <c r="D94" s="195">
        <v>10</v>
      </c>
      <c r="E94" s="194" t="s">
        <v>163</v>
      </c>
      <c r="F94" s="192">
        <v>35</v>
      </c>
      <c r="G94" s="192">
        <v>350</v>
      </c>
      <c r="H94" s="19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38" ht="15">
      <c r="A95" s="209">
        <v>86</v>
      </c>
      <c r="B95" s="194" t="s">
        <v>154</v>
      </c>
      <c r="C95" s="194" t="s">
        <v>164</v>
      </c>
      <c r="D95" s="195">
        <v>10</v>
      </c>
      <c r="E95" s="194" t="s">
        <v>163</v>
      </c>
      <c r="F95" s="192">
        <v>245</v>
      </c>
      <c r="G95" s="192">
        <v>2450</v>
      </c>
      <c r="H95" s="19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38" ht="15">
      <c r="A96" s="209">
        <v>87</v>
      </c>
      <c r="B96" s="194" t="s">
        <v>154</v>
      </c>
      <c r="C96" s="194" t="s">
        <v>165</v>
      </c>
      <c r="D96" s="195">
        <v>10</v>
      </c>
      <c r="E96" s="194" t="s">
        <v>163</v>
      </c>
      <c r="F96" s="192">
        <v>55</v>
      </c>
      <c r="G96" s="192">
        <v>550</v>
      </c>
      <c r="H96" s="19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38" ht="15">
      <c r="A97" s="209">
        <v>88</v>
      </c>
      <c r="B97" s="194" t="s">
        <v>154</v>
      </c>
      <c r="C97" s="194" t="s">
        <v>166</v>
      </c>
      <c r="D97" s="195">
        <v>10</v>
      </c>
      <c r="E97" s="194" t="s">
        <v>159</v>
      </c>
      <c r="F97" s="192">
        <v>85</v>
      </c>
      <c r="G97" s="192">
        <v>850</v>
      </c>
      <c r="H97" s="19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38" ht="15">
      <c r="A98" s="209">
        <v>89</v>
      </c>
      <c r="B98" s="194" t="s">
        <v>154</v>
      </c>
      <c r="C98" s="194" t="s">
        <v>167</v>
      </c>
      <c r="D98" s="195">
        <v>10</v>
      </c>
      <c r="E98" s="194" t="s">
        <v>159</v>
      </c>
      <c r="F98" s="192">
        <v>85</v>
      </c>
      <c r="G98" s="192">
        <v>850</v>
      </c>
      <c r="H98" s="19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38" ht="15">
      <c r="A99" s="209">
        <v>90</v>
      </c>
      <c r="B99" s="194" t="s">
        <v>154</v>
      </c>
      <c r="C99" s="194" t="s">
        <v>160</v>
      </c>
      <c r="D99" s="195">
        <v>20</v>
      </c>
      <c r="E99" s="194" t="s">
        <v>161</v>
      </c>
      <c r="F99" s="192">
        <v>20</v>
      </c>
      <c r="G99" s="192">
        <v>400</v>
      </c>
      <c r="H99" s="19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38" ht="15">
      <c r="A100" s="209">
        <v>91</v>
      </c>
      <c r="B100" s="194" t="s">
        <v>154</v>
      </c>
      <c r="C100" s="194" t="s">
        <v>168</v>
      </c>
      <c r="D100" s="195">
        <v>20</v>
      </c>
      <c r="E100" s="194" t="s">
        <v>161</v>
      </c>
      <c r="F100" s="192">
        <v>40</v>
      </c>
      <c r="G100" s="192">
        <v>800</v>
      </c>
      <c r="H100" s="19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38" ht="25.5">
      <c r="A101" s="209">
        <v>92</v>
      </c>
      <c r="B101" s="191" t="s">
        <v>39</v>
      </c>
      <c r="C101" s="191" t="s">
        <v>186</v>
      </c>
      <c r="D101" s="191" t="s">
        <v>154</v>
      </c>
      <c r="E101" s="191" t="s">
        <v>154</v>
      </c>
      <c r="F101" s="191" t="s">
        <v>154</v>
      </c>
      <c r="G101" s="192">
        <v>7070</v>
      </c>
      <c r="H101" s="191" t="s">
        <v>142</v>
      </c>
      <c r="I101" s="6"/>
      <c r="J101" s="6"/>
      <c r="K101" s="6"/>
      <c r="L101" s="6"/>
      <c r="M101" s="6"/>
      <c r="N101" s="6"/>
      <c r="O101" s="6"/>
      <c r="P101" s="6"/>
      <c r="Q101" s="7">
        <v>1</v>
      </c>
      <c r="R101" s="6"/>
      <c r="S101" s="6"/>
      <c r="T101" s="6"/>
      <c r="U101" s="9"/>
      <c r="V101" s="9"/>
      <c r="W101" s="9"/>
      <c r="X101" s="9"/>
      <c r="Y101" s="9"/>
      <c r="Z101" s="127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ht="15">
      <c r="A102" s="209">
        <v>93</v>
      </c>
      <c r="B102" s="194" t="s">
        <v>154</v>
      </c>
      <c r="C102" s="194" t="s">
        <v>156</v>
      </c>
      <c r="D102" s="195">
        <v>2</v>
      </c>
      <c r="E102" s="194" t="s">
        <v>170</v>
      </c>
      <c r="F102" s="192">
        <v>255</v>
      </c>
      <c r="G102" s="192">
        <v>510</v>
      </c>
      <c r="H102" s="19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38" ht="15">
      <c r="A103" s="209">
        <v>94</v>
      </c>
      <c r="B103" s="194" t="s">
        <v>154</v>
      </c>
      <c r="C103" s="194" t="s">
        <v>158</v>
      </c>
      <c r="D103" s="195">
        <v>2</v>
      </c>
      <c r="E103" s="194" t="s">
        <v>171</v>
      </c>
      <c r="F103" s="192">
        <v>155</v>
      </c>
      <c r="G103" s="192">
        <v>310</v>
      </c>
      <c r="H103" s="19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38" ht="15">
      <c r="A104" s="209">
        <v>95</v>
      </c>
      <c r="B104" s="194" t="s">
        <v>154</v>
      </c>
      <c r="C104" s="194" t="s">
        <v>162</v>
      </c>
      <c r="D104" s="195">
        <v>10</v>
      </c>
      <c r="E104" s="194" t="s">
        <v>163</v>
      </c>
      <c r="F104" s="192">
        <v>35</v>
      </c>
      <c r="G104" s="192">
        <v>350</v>
      </c>
      <c r="H104" s="19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38" ht="15">
      <c r="A105" s="209">
        <v>96</v>
      </c>
      <c r="B105" s="194" t="s">
        <v>154</v>
      </c>
      <c r="C105" s="194" t="s">
        <v>164</v>
      </c>
      <c r="D105" s="195">
        <v>10</v>
      </c>
      <c r="E105" s="194" t="s">
        <v>163</v>
      </c>
      <c r="F105" s="192">
        <v>245</v>
      </c>
      <c r="G105" s="192">
        <v>2450</v>
      </c>
      <c r="H105" s="19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38" ht="15">
      <c r="A106" s="209">
        <v>97</v>
      </c>
      <c r="B106" s="194" t="s">
        <v>154</v>
      </c>
      <c r="C106" s="194" t="s">
        <v>165</v>
      </c>
      <c r="D106" s="195">
        <v>10</v>
      </c>
      <c r="E106" s="194" t="s">
        <v>163</v>
      </c>
      <c r="F106" s="192">
        <v>55</v>
      </c>
      <c r="G106" s="192">
        <v>550</v>
      </c>
      <c r="H106" s="19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38" ht="15">
      <c r="A107" s="209">
        <v>98</v>
      </c>
      <c r="B107" s="194" t="s">
        <v>154</v>
      </c>
      <c r="C107" s="194" t="s">
        <v>166</v>
      </c>
      <c r="D107" s="195">
        <v>10</v>
      </c>
      <c r="E107" s="194" t="s">
        <v>159</v>
      </c>
      <c r="F107" s="192">
        <v>85</v>
      </c>
      <c r="G107" s="192">
        <v>850</v>
      </c>
      <c r="H107" s="19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38" ht="15">
      <c r="A108" s="209">
        <v>99</v>
      </c>
      <c r="B108" s="194" t="s">
        <v>154</v>
      </c>
      <c r="C108" s="194" t="s">
        <v>167</v>
      </c>
      <c r="D108" s="195">
        <v>10</v>
      </c>
      <c r="E108" s="194" t="s">
        <v>159</v>
      </c>
      <c r="F108" s="192">
        <v>85</v>
      </c>
      <c r="G108" s="192">
        <v>850</v>
      </c>
      <c r="H108" s="19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38" ht="15">
      <c r="A109" s="209">
        <v>100</v>
      </c>
      <c r="B109" s="194" t="s">
        <v>154</v>
      </c>
      <c r="C109" s="194" t="s">
        <v>160</v>
      </c>
      <c r="D109" s="195">
        <v>20</v>
      </c>
      <c r="E109" s="194" t="s">
        <v>161</v>
      </c>
      <c r="F109" s="192">
        <v>20</v>
      </c>
      <c r="G109" s="192">
        <v>400</v>
      </c>
      <c r="H109" s="19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38" ht="15">
      <c r="A110" s="209">
        <v>101</v>
      </c>
      <c r="B110" s="194" t="s">
        <v>154</v>
      </c>
      <c r="C110" s="194" t="s">
        <v>168</v>
      </c>
      <c r="D110" s="195">
        <v>20</v>
      </c>
      <c r="E110" s="194" t="s">
        <v>161</v>
      </c>
      <c r="F110" s="192">
        <v>40</v>
      </c>
      <c r="G110" s="192">
        <v>800</v>
      </c>
      <c r="H110" s="19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38" ht="25.5">
      <c r="A111" s="209">
        <v>102</v>
      </c>
      <c r="B111" s="191" t="s">
        <v>39</v>
      </c>
      <c r="C111" s="191" t="s">
        <v>187</v>
      </c>
      <c r="D111" s="191" t="s">
        <v>154</v>
      </c>
      <c r="E111" s="191" t="s">
        <v>154</v>
      </c>
      <c r="F111" s="191" t="s">
        <v>154</v>
      </c>
      <c r="G111" s="192">
        <v>1995</v>
      </c>
      <c r="H111" s="191" t="s">
        <v>142</v>
      </c>
      <c r="I111" s="6"/>
      <c r="J111" s="6"/>
      <c r="K111" s="6"/>
      <c r="L111" s="6"/>
      <c r="M111" s="6"/>
      <c r="N111" s="6"/>
      <c r="O111" s="6"/>
      <c r="P111" s="6"/>
      <c r="Q111" s="7">
        <v>1</v>
      </c>
      <c r="R111" s="6"/>
      <c r="S111" s="6"/>
      <c r="T111" s="6"/>
      <c r="U111" s="9"/>
      <c r="V111" s="9"/>
      <c r="W111" s="9"/>
      <c r="X111" s="9"/>
      <c r="Y111" s="9"/>
      <c r="Z111" s="127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ht="15">
      <c r="A112" s="209">
        <v>103</v>
      </c>
      <c r="B112" s="194" t="s">
        <v>154</v>
      </c>
      <c r="C112" s="194" t="s">
        <v>188</v>
      </c>
      <c r="D112" s="195">
        <v>3</v>
      </c>
      <c r="E112" s="194" t="s">
        <v>159</v>
      </c>
      <c r="F112" s="192">
        <v>65</v>
      </c>
      <c r="G112" s="192">
        <v>195</v>
      </c>
      <c r="H112" s="19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38" ht="15">
      <c r="A113" s="209">
        <v>104</v>
      </c>
      <c r="B113" s="194" t="s">
        <v>154</v>
      </c>
      <c r="C113" s="194" t="s">
        <v>189</v>
      </c>
      <c r="D113" s="195">
        <v>10</v>
      </c>
      <c r="E113" s="194" t="s">
        <v>161</v>
      </c>
      <c r="F113" s="192">
        <v>20</v>
      </c>
      <c r="G113" s="192">
        <v>200</v>
      </c>
      <c r="H113" s="19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38" ht="15">
      <c r="A114" s="209">
        <v>105</v>
      </c>
      <c r="B114" s="194" t="s">
        <v>154</v>
      </c>
      <c r="C114" s="194" t="s">
        <v>190</v>
      </c>
      <c r="D114" s="195">
        <v>3</v>
      </c>
      <c r="E114" s="194" t="s">
        <v>159</v>
      </c>
      <c r="F114" s="192">
        <v>55</v>
      </c>
      <c r="G114" s="192">
        <v>165</v>
      </c>
      <c r="H114" s="19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38" ht="15">
      <c r="A115" s="209">
        <v>106</v>
      </c>
      <c r="B115" s="194" t="s">
        <v>154</v>
      </c>
      <c r="C115" s="194" t="s">
        <v>191</v>
      </c>
      <c r="D115" s="195">
        <v>3</v>
      </c>
      <c r="E115" s="194" t="s">
        <v>159</v>
      </c>
      <c r="F115" s="192">
        <v>45</v>
      </c>
      <c r="G115" s="192">
        <v>135</v>
      </c>
      <c r="H115" s="19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38" ht="15">
      <c r="A116" s="209">
        <v>107</v>
      </c>
      <c r="B116" s="194" t="s">
        <v>154</v>
      </c>
      <c r="C116" s="194" t="s">
        <v>192</v>
      </c>
      <c r="D116" s="195">
        <v>10</v>
      </c>
      <c r="E116" s="194" t="s">
        <v>161</v>
      </c>
      <c r="F116" s="192">
        <v>40</v>
      </c>
      <c r="G116" s="192">
        <v>400</v>
      </c>
      <c r="H116" s="19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38" ht="15">
      <c r="A117" s="209">
        <v>108</v>
      </c>
      <c r="B117" s="194" t="s">
        <v>154</v>
      </c>
      <c r="C117" s="194" t="s">
        <v>177</v>
      </c>
      <c r="D117" s="195">
        <v>10</v>
      </c>
      <c r="E117" s="194" t="s">
        <v>163</v>
      </c>
      <c r="F117" s="192">
        <v>35</v>
      </c>
      <c r="G117" s="192">
        <v>350</v>
      </c>
      <c r="H117" s="19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38" ht="15">
      <c r="A118" s="209">
        <v>109</v>
      </c>
      <c r="B118" s="194" t="s">
        <v>154</v>
      </c>
      <c r="C118" s="194" t="s">
        <v>178</v>
      </c>
      <c r="D118" s="195">
        <v>10</v>
      </c>
      <c r="E118" s="194" t="s">
        <v>163</v>
      </c>
      <c r="F118" s="192">
        <v>55</v>
      </c>
      <c r="G118" s="192">
        <v>550</v>
      </c>
      <c r="H118" s="19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38" ht="25.5">
      <c r="A119" s="209">
        <v>110</v>
      </c>
      <c r="B119" s="191" t="s">
        <v>39</v>
      </c>
      <c r="C119" s="191" t="s">
        <v>193</v>
      </c>
      <c r="D119" s="191" t="s">
        <v>154</v>
      </c>
      <c r="E119" s="191" t="s">
        <v>154</v>
      </c>
      <c r="F119" s="191" t="s">
        <v>154</v>
      </c>
      <c r="G119" s="192">
        <v>1505</v>
      </c>
      <c r="H119" s="191" t="s">
        <v>142</v>
      </c>
      <c r="I119" s="6"/>
      <c r="J119" s="6"/>
      <c r="K119" s="6"/>
      <c r="L119" s="6"/>
      <c r="M119" s="6"/>
      <c r="N119" s="7">
        <v>1</v>
      </c>
      <c r="O119" s="6"/>
      <c r="P119" s="6"/>
      <c r="Q119" s="6"/>
      <c r="R119" s="6"/>
      <c r="S119" s="6"/>
      <c r="T119" s="6"/>
      <c r="U119" s="9"/>
      <c r="V119" s="9"/>
      <c r="W119" s="9"/>
      <c r="X119" s="9"/>
      <c r="Y119" s="9"/>
      <c r="Z119" s="127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ht="15">
      <c r="A120" s="209">
        <v>111</v>
      </c>
      <c r="B120" s="194" t="s">
        <v>154</v>
      </c>
      <c r="C120" s="194" t="s">
        <v>180</v>
      </c>
      <c r="D120" s="195">
        <v>10</v>
      </c>
      <c r="E120" s="194" t="s">
        <v>161</v>
      </c>
      <c r="F120" s="192">
        <v>20</v>
      </c>
      <c r="G120" s="192">
        <v>200</v>
      </c>
      <c r="H120" s="19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38" ht="15">
      <c r="A121" s="209">
        <v>112</v>
      </c>
      <c r="B121" s="194" t="s">
        <v>154</v>
      </c>
      <c r="C121" s="194" t="s">
        <v>192</v>
      </c>
      <c r="D121" s="195">
        <v>10</v>
      </c>
      <c r="E121" s="194" t="s">
        <v>161</v>
      </c>
      <c r="F121" s="192">
        <v>40</v>
      </c>
      <c r="G121" s="192">
        <v>400</v>
      </c>
      <c r="H121" s="19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38" ht="15">
      <c r="A122" s="209">
        <v>113</v>
      </c>
      <c r="B122" s="194" t="s">
        <v>154</v>
      </c>
      <c r="C122" s="194" t="s">
        <v>194</v>
      </c>
      <c r="D122" s="195">
        <v>10</v>
      </c>
      <c r="E122" s="194" t="s">
        <v>159</v>
      </c>
      <c r="F122" s="192">
        <v>65</v>
      </c>
      <c r="G122" s="192">
        <v>650</v>
      </c>
      <c r="H122" s="19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38" ht="15">
      <c r="A123" s="209">
        <v>114</v>
      </c>
      <c r="B123" s="194" t="s">
        <v>154</v>
      </c>
      <c r="C123" s="194" t="s">
        <v>156</v>
      </c>
      <c r="D123" s="195">
        <v>1</v>
      </c>
      <c r="E123" s="194" t="s">
        <v>157</v>
      </c>
      <c r="F123" s="192">
        <v>255</v>
      </c>
      <c r="G123" s="192">
        <v>255</v>
      </c>
      <c r="H123" s="19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38" ht="15">
      <c r="A124" s="209">
        <v>115</v>
      </c>
      <c r="B124" s="191" t="s">
        <v>39</v>
      </c>
      <c r="C124" s="191" t="s">
        <v>195</v>
      </c>
      <c r="D124" s="191" t="s">
        <v>154</v>
      </c>
      <c r="E124" s="191" t="s">
        <v>154</v>
      </c>
      <c r="F124" s="191" t="s">
        <v>154</v>
      </c>
      <c r="G124" s="192">
        <v>1550</v>
      </c>
      <c r="H124" s="191" t="s">
        <v>142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7">
        <v>1</v>
      </c>
      <c r="U124" s="9"/>
      <c r="V124" s="9"/>
      <c r="W124" s="9"/>
      <c r="X124" s="9"/>
      <c r="Y124" s="9"/>
      <c r="Z124" s="127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ht="15">
      <c r="A125" s="209">
        <v>116</v>
      </c>
      <c r="B125" s="194" t="s">
        <v>154</v>
      </c>
      <c r="C125" s="194" t="s">
        <v>180</v>
      </c>
      <c r="D125" s="195">
        <v>15</v>
      </c>
      <c r="E125" s="194" t="s">
        <v>161</v>
      </c>
      <c r="F125" s="192">
        <v>20</v>
      </c>
      <c r="G125" s="192">
        <v>300</v>
      </c>
      <c r="H125" s="19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38" ht="15">
      <c r="A126" s="209">
        <v>117</v>
      </c>
      <c r="B126" s="194" t="s">
        <v>154</v>
      </c>
      <c r="C126" s="194" t="s">
        <v>192</v>
      </c>
      <c r="D126" s="195">
        <v>15</v>
      </c>
      <c r="E126" s="194" t="s">
        <v>161</v>
      </c>
      <c r="F126" s="192">
        <v>40</v>
      </c>
      <c r="G126" s="192">
        <v>600</v>
      </c>
      <c r="H126" s="19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38" ht="15">
      <c r="A127" s="209">
        <v>118</v>
      </c>
      <c r="B127" s="194" t="s">
        <v>154</v>
      </c>
      <c r="C127" s="194" t="s">
        <v>182</v>
      </c>
      <c r="D127" s="195">
        <v>10</v>
      </c>
      <c r="E127" s="194" t="s">
        <v>159</v>
      </c>
      <c r="F127" s="192">
        <v>65</v>
      </c>
      <c r="G127" s="192">
        <v>650</v>
      </c>
      <c r="H127" s="19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38" ht="25.5">
      <c r="A128" s="209">
        <v>119</v>
      </c>
      <c r="B128" s="191" t="s">
        <v>39</v>
      </c>
      <c r="C128" s="191" t="s">
        <v>196</v>
      </c>
      <c r="D128" s="191" t="s">
        <v>154</v>
      </c>
      <c r="E128" s="191" t="s">
        <v>154</v>
      </c>
      <c r="F128" s="191" t="s">
        <v>154</v>
      </c>
      <c r="G128" s="192">
        <v>7770</v>
      </c>
      <c r="H128" s="191" t="s">
        <v>142</v>
      </c>
      <c r="I128" s="6"/>
      <c r="J128" s="6"/>
      <c r="K128" s="6"/>
      <c r="L128" s="6"/>
      <c r="M128" s="6"/>
      <c r="N128" s="7">
        <v>1</v>
      </c>
      <c r="O128" s="6"/>
      <c r="P128" s="6"/>
      <c r="Q128" s="6"/>
      <c r="R128" s="6"/>
      <c r="S128" s="6"/>
      <c r="T128" s="6"/>
      <c r="U128" s="9"/>
      <c r="V128" s="9"/>
      <c r="W128" s="9"/>
      <c r="X128" s="9"/>
      <c r="Y128" s="9"/>
      <c r="Z128" s="127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ht="15">
      <c r="A129" s="209">
        <v>120</v>
      </c>
      <c r="B129" s="194" t="s">
        <v>154</v>
      </c>
      <c r="C129" s="194" t="s">
        <v>156</v>
      </c>
      <c r="D129" s="195">
        <v>2</v>
      </c>
      <c r="E129" s="194" t="s">
        <v>170</v>
      </c>
      <c r="F129" s="192">
        <v>255</v>
      </c>
      <c r="G129" s="192">
        <v>510</v>
      </c>
      <c r="H129" s="19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38" ht="15">
      <c r="A130" s="209">
        <v>121</v>
      </c>
      <c r="B130" s="194" t="s">
        <v>154</v>
      </c>
      <c r="C130" s="194" t="s">
        <v>158</v>
      </c>
      <c r="D130" s="195">
        <v>2</v>
      </c>
      <c r="E130" s="194" t="s">
        <v>159</v>
      </c>
      <c r="F130" s="192">
        <v>155</v>
      </c>
      <c r="G130" s="192">
        <v>310</v>
      </c>
      <c r="H130" s="19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38" ht="15">
      <c r="A131" s="209">
        <v>122</v>
      </c>
      <c r="B131" s="194" t="s">
        <v>154</v>
      </c>
      <c r="C131" s="194" t="s">
        <v>162</v>
      </c>
      <c r="D131" s="195">
        <v>10</v>
      </c>
      <c r="E131" s="194" t="s">
        <v>163</v>
      </c>
      <c r="F131" s="192">
        <v>35</v>
      </c>
      <c r="G131" s="192">
        <v>350</v>
      </c>
      <c r="H131" s="19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38" ht="15">
      <c r="A132" s="209">
        <v>123</v>
      </c>
      <c r="B132" s="194" t="s">
        <v>154</v>
      </c>
      <c r="C132" s="194" t="s">
        <v>197</v>
      </c>
      <c r="D132" s="195">
        <v>10</v>
      </c>
      <c r="E132" s="194" t="s">
        <v>198</v>
      </c>
      <c r="F132" s="192">
        <v>85</v>
      </c>
      <c r="G132" s="192">
        <v>850</v>
      </c>
      <c r="H132" s="19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38" ht="15">
      <c r="A133" s="209">
        <v>124</v>
      </c>
      <c r="B133" s="194" t="s">
        <v>154</v>
      </c>
      <c r="C133" s="194" t="s">
        <v>164</v>
      </c>
      <c r="D133" s="195">
        <v>10</v>
      </c>
      <c r="E133" s="194" t="s">
        <v>163</v>
      </c>
      <c r="F133" s="192">
        <v>245</v>
      </c>
      <c r="G133" s="192">
        <v>2450</v>
      </c>
      <c r="H133" s="19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38" ht="15">
      <c r="A134" s="209">
        <v>125</v>
      </c>
      <c r="B134" s="194" t="s">
        <v>154</v>
      </c>
      <c r="C134" s="194" t="s">
        <v>165</v>
      </c>
      <c r="D134" s="195">
        <v>10</v>
      </c>
      <c r="E134" s="194" t="s">
        <v>163</v>
      </c>
      <c r="F134" s="192">
        <v>55</v>
      </c>
      <c r="G134" s="192">
        <v>550</v>
      </c>
      <c r="H134" s="19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38" ht="15">
      <c r="A135" s="209">
        <v>126</v>
      </c>
      <c r="B135" s="194" t="s">
        <v>154</v>
      </c>
      <c r="C135" s="194" t="s">
        <v>166</v>
      </c>
      <c r="D135" s="195">
        <v>10</v>
      </c>
      <c r="E135" s="194" t="s">
        <v>159</v>
      </c>
      <c r="F135" s="192">
        <v>70</v>
      </c>
      <c r="G135" s="192">
        <v>700</v>
      </c>
      <c r="H135" s="19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38" ht="15">
      <c r="A136" s="209">
        <v>127</v>
      </c>
      <c r="B136" s="194" t="s">
        <v>154</v>
      </c>
      <c r="C136" s="194" t="s">
        <v>167</v>
      </c>
      <c r="D136" s="195">
        <v>10</v>
      </c>
      <c r="E136" s="194" t="s">
        <v>159</v>
      </c>
      <c r="F136" s="192">
        <v>85</v>
      </c>
      <c r="G136" s="192">
        <v>850</v>
      </c>
      <c r="H136" s="19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38" ht="15">
      <c r="A137" s="209">
        <v>128</v>
      </c>
      <c r="B137" s="194" t="s">
        <v>154</v>
      </c>
      <c r="C137" s="194" t="s">
        <v>160</v>
      </c>
      <c r="D137" s="195">
        <v>20</v>
      </c>
      <c r="E137" s="194" t="s">
        <v>161</v>
      </c>
      <c r="F137" s="192">
        <v>20</v>
      </c>
      <c r="G137" s="192">
        <v>400</v>
      </c>
      <c r="H137" s="19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38" ht="15">
      <c r="A138" s="209">
        <v>129</v>
      </c>
      <c r="B138" s="194" t="s">
        <v>154</v>
      </c>
      <c r="C138" s="194" t="s">
        <v>168</v>
      </c>
      <c r="D138" s="195">
        <v>20</v>
      </c>
      <c r="E138" s="194" t="s">
        <v>161</v>
      </c>
      <c r="F138" s="192">
        <v>40</v>
      </c>
      <c r="G138" s="192">
        <v>800</v>
      </c>
      <c r="H138" s="19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38" ht="25.5">
      <c r="A139" s="209">
        <v>130</v>
      </c>
      <c r="B139" s="191" t="s">
        <v>39</v>
      </c>
      <c r="C139" s="191" t="s">
        <v>199</v>
      </c>
      <c r="D139" s="191" t="s">
        <v>154</v>
      </c>
      <c r="E139" s="191" t="s">
        <v>154</v>
      </c>
      <c r="F139" s="191" t="s">
        <v>154</v>
      </c>
      <c r="G139" s="192">
        <v>7070</v>
      </c>
      <c r="H139" s="191" t="s">
        <v>142</v>
      </c>
      <c r="I139" s="6"/>
      <c r="J139" s="6"/>
      <c r="K139" s="6"/>
      <c r="L139" s="6"/>
      <c r="M139" s="6"/>
      <c r="N139" s="7">
        <v>1</v>
      </c>
      <c r="O139" s="6"/>
      <c r="P139" s="6"/>
      <c r="Q139" s="6"/>
      <c r="R139" s="6"/>
      <c r="S139" s="6"/>
      <c r="T139" s="6"/>
      <c r="U139" s="9"/>
      <c r="V139" s="9"/>
      <c r="W139" s="9"/>
      <c r="X139" s="9"/>
      <c r="Y139" s="9"/>
      <c r="Z139" s="127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ht="15">
      <c r="A140" s="209">
        <v>131</v>
      </c>
      <c r="B140" s="194" t="s">
        <v>154</v>
      </c>
      <c r="C140" s="194" t="s">
        <v>156</v>
      </c>
      <c r="D140" s="195">
        <v>2</v>
      </c>
      <c r="E140" s="194" t="s">
        <v>170</v>
      </c>
      <c r="F140" s="192">
        <v>255</v>
      </c>
      <c r="G140" s="192">
        <v>510</v>
      </c>
      <c r="H140" s="19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38" ht="15">
      <c r="A141" s="209">
        <v>132</v>
      </c>
      <c r="B141" s="194" t="s">
        <v>154</v>
      </c>
      <c r="C141" s="194" t="s">
        <v>158</v>
      </c>
      <c r="D141" s="195">
        <v>2</v>
      </c>
      <c r="E141" s="194" t="s">
        <v>159</v>
      </c>
      <c r="F141" s="192">
        <v>155</v>
      </c>
      <c r="G141" s="192">
        <v>310</v>
      </c>
      <c r="H141" s="19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38" ht="15">
      <c r="A142" s="209">
        <v>133</v>
      </c>
      <c r="B142" s="194" t="s">
        <v>154</v>
      </c>
      <c r="C142" s="194" t="s">
        <v>162</v>
      </c>
      <c r="D142" s="195">
        <v>10</v>
      </c>
      <c r="E142" s="194" t="s">
        <v>163</v>
      </c>
      <c r="F142" s="192">
        <v>35</v>
      </c>
      <c r="G142" s="192">
        <v>350</v>
      </c>
      <c r="H142" s="19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38" ht="15">
      <c r="A143" s="209">
        <v>134</v>
      </c>
      <c r="B143" s="194" t="s">
        <v>154</v>
      </c>
      <c r="C143" s="194" t="s">
        <v>164</v>
      </c>
      <c r="D143" s="195">
        <v>10</v>
      </c>
      <c r="E143" s="194" t="s">
        <v>163</v>
      </c>
      <c r="F143" s="192">
        <v>245</v>
      </c>
      <c r="G143" s="192">
        <v>2450</v>
      </c>
      <c r="H143" s="19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38" ht="15">
      <c r="A144" s="209">
        <v>135</v>
      </c>
      <c r="B144" s="194" t="s">
        <v>154</v>
      </c>
      <c r="C144" s="194" t="s">
        <v>165</v>
      </c>
      <c r="D144" s="195">
        <v>10</v>
      </c>
      <c r="E144" s="194" t="s">
        <v>163</v>
      </c>
      <c r="F144" s="192">
        <v>55</v>
      </c>
      <c r="G144" s="192">
        <v>550</v>
      </c>
      <c r="H144" s="19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38" ht="15">
      <c r="A145" s="209">
        <v>136</v>
      </c>
      <c r="B145" s="194" t="s">
        <v>154</v>
      </c>
      <c r="C145" s="194" t="s">
        <v>166</v>
      </c>
      <c r="D145" s="195">
        <v>10</v>
      </c>
      <c r="E145" s="194" t="s">
        <v>159</v>
      </c>
      <c r="F145" s="192">
        <v>85</v>
      </c>
      <c r="G145" s="192">
        <v>850</v>
      </c>
      <c r="H145" s="19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38" ht="15">
      <c r="A146" s="209">
        <v>137</v>
      </c>
      <c r="B146" s="194" t="s">
        <v>154</v>
      </c>
      <c r="C146" s="194" t="s">
        <v>167</v>
      </c>
      <c r="D146" s="195">
        <v>10</v>
      </c>
      <c r="E146" s="194" t="s">
        <v>159</v>
      </c>
      <c r="F146" s="192">
        <v>85</v>
      </c>
      <c r="G146" s="192">
        <v>850</v>
      </c>
      <c r="H146" s="19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38" ht="15">
      <c r="A147" s="209">
        <v>138</v>
      </c>
      <c r="B147" s="194" t="s">
        <v>154</v>
      </c>
      <c r="C147" s="194" t="s">
        <v>160</v>
      </c>
      <c r="D147" s="195">
        <v>20</v>
      </c>
      <c r="E147" s="194" t="s">
        <v>161</v>
      </c>
      <c r="F147" s="192">
        <v>20</v>
      </c>
      <c r="G147" s="192">
        <v>400</v>
      </c>
      <c r="H147" s="19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38" ht="15">
      <c r="A148" s="209">
        <v>139</v>
      </c>
      <c r="B148" s="194" t="s">
        <v>154</v>
      </c>
      <c r="C148" s="194" t="s">
        <v>168</v>
      </c>
      <c r="D148" s="195">
        <v>20</v>
      </c>
      <c r="E148" s="194" t="s">
        <v>161</v>
      </c>
      <c r="F148" s="192">
        <v>40</v>
      </c>
      <c r="G148" s="192">
        <v>800</v>
      </c>
      <c r="H148" s="19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38" ht="15">
      <c r="A149" s="209">
        <v>140</v>
      </c>
      <c r="B149" s="191" t="s">
        <v>39</v>
      </c>
      <c r="C149" s="191" t="s">
        <v>200</v>
      </c>
      <c r="D149" s="191" t="s">
        <v>154</v>
      </c>
      <c r="E149" s="191" t="s">
        <v>154</v>
      </c>
      <c r="F149" s="191" t="s">
        <v>154</v>
      </c>
      <c r="G149" s="192">
        <v>15000</v>
      </c>
      <c r="H149" s="191" t="s">
        <v>142</v>
      </c>
      <c r="I149" s="6"/>
      <c r="J149" s="6"/>
      <c r="K149" s="6"/>
      <c r="L149" s="6"/>
      <c r="M149" s="6"/>
      <c r="N149" s="6"/>
      <c r="O149" s="6"/>
      <c r="P149" s="7">
        <v>1</v>
      </c>
      <c r="Q149" s="6"/>
      <c r="R149" s="6"/>
      <c r="S149" s="6"/>
      <c r="T149" s="6"/>
      <c r="U149" s="9"/>
      <c r="V149" s="9"/>
      <c r="W149" s="9"/>
      <c r="X149" s="9"/>
      <c r="Y149" s="9"/>
      <c r="Z149" s="127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ht="15">
      <c r="A150" s="209">
        <v>141</v>
      </c>
      <c r="B150" s="194" t="s">
        <v>154</v>
      </c>
      <c r="C150" s="194" t="s">
        <v>201</v>
      </c>
      <c r="D150" s="195">
        <v>30</v>
      </c>
      <c r="E150" s="194" t="s">
        <v>202</v>
      </c>
      <c r="F150" s="192">
        <v>230</v>
      </c>
      <c r="G150" s="192">
        <v>6900</v>
      </c>
      <c r="H150" s="19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38" ht="15">
      <c r="A151" s="209">
        <v>142</v>
      </c>
      <c r="B151" s="194" t="s">
        <v>154</v>
      </c>
      <c r="C151" s="194" t="s">
        <v>203</v>
      </c>
      <c r="D151" s="195">
        <v>40</v>
      </c>
      <c r="E151" s="194" t="s">
        <v>163</v>
      </c>
      <c r="F151" s="192">
        <v>32</v>
      </c>
      <c r="G151" s="192">
        <v>1280</v>
      </c>
      <c r="H151" s="19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38" ht="15">
      <c r="A152" s="209">
        <v>143</v>
      </c>
      <c r="B152" s="194" t="s">
        <v>154</v>
      </c>
      <c r="C152" s="194" t="s">
        <v>204</v>
      </c>
      <c r="D152" s="195">
        <v>40</v>
      </c>
      <c r="E152" s="194" t="s">
        <v>163</v>
      </c>
      <c r="F152" s="192">
        <v>125</v>
      </c>
      <c r="G152" s="192">
        <v>5000</v>
      </c>
      <c r="H152" s="19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38" ht="15">
      <c r="A153" s="209">
        <v>144</v>
      </c>
      <c r="B153" s="194" t="s">
        <v>154</v>
      </c>
      <c r="C153" s="194" t="s">
        <v>205</v>
      </c>
      <c r="D153" s="195">
        <v>4</v>
      </c>
      <c r="E153" s="194" t="s">
        <v>171</v>
      </c>
      <c r="F153" s="192">
        <v>80</v>
      </c>
      <c r="G153" s="192">
        <v>320</v>
      </c>
      <c r="H153" s="19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38" ht="15">
      <c r="A154" s="209">
        <v>145</v>
      </c>
      <c r="B154" s="194" t="s">
        <v>154</v>
      </c>
      <c r="C154" s="194" t="s">
        <v>206</v>
      </c>
      <c r="D154" s="195">
        <v>4</v>
      </c>
      <c r="E154" s="194" t="s">
        <v>163</v>
      </c>
      <c r="F154" s="192">
        <v>60</v>
      </c>
      <c r="G154" s="192">
        <v>240</v>
      </c>
      <c r="H154" s="19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38" ht="15">
      <c r="A155" s="209">
        <v>146</v>
      </c>
      <c r="B155" s="194" t="s">
        <v>154</v>
      </c>
      <c r="C155" s="194" t="s">
        <v>207</v>
      </c>
      <c r="D155" s="195">
        <v>1</v>
      </c>
      <c r="E155" s="194" t="s">
        <v>171</v>
      </c>
      <c r="F155" s="192">
        <v>170</v>
      </c>
      <c r="G155" s="192">
        <v>170</v>
      </c>
      <c r="H155" s="19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38" ht="15">
      <c r="A156" s="209">
        <v>147</v>
      </c>
      <c r="B156" s="194" t="s">
        <v>154</v>
      </c>
      <c r="C156" s="194" t="s">
        <v>208</v>
      </c>
      <c r="D156" s="195">
        <v>2</v>
      </c>
      <c r="E156" s="194" t="s">
        <v>209</v>
      </c>
      <c r="F156" s="192">
        <v>80</v>
      </c>
      <c r="G156" s="192">
        <v>160</v>
      </c>
      <c r="H156" s="19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38" ht="15">
      <c r="A157" s="209">
        <v>148</v>
      </c>
      <c r="B157" s="194" t="s">
        <v>154</v>
      </c>
      <c r="C157" s="194" t="s">
        <v>210</v>
      </c>
      <c r="D157" s="195">
        <v>7</v>
      </c>
      <c r="E157" s="194" t="s">
        <v>163</v>
      </c>
      <c r="F157" s="192">
        <v>10</v>
      </c>
      <c r="G157" s="192">
        <v>70</v>
      </c>
      <c r="H157" s="19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38" ht="15">
      <c r="A158" s="209">
        <v>149</v>
      </c>
      <c r="B158" s="194" t="s">
        <v>154</v>
      </c>
      <c r="C158" s="194" t="s">
        <v>211</v>
      </c>
      <c r="D158" s="195">
        <v>2</v>
      </c>
      <c r="E158" s="194" t="s">
        <v>171</v>
      </c>
      <c r="F158" s="192">
        <v>150</v>
      </c>
      <c r="G158" s="192">
        <v>300</v>
      </c>
      <c r="H158" s="19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38" ht="15">
      <c r="A159" s="209">
        <v>150</v>
      </c>
      <c r="B159" s="194" t="s">
        <v>154</v>
      </c>
      <c r="C159" s="194" t="s">
        <v>212</v>
      </c>
      <c r="D159" s="195">
        <v>2</v>
      </c>
      <c r="E159" s="194" t="s">
        <v>213</v>
      </c>
      <c r="F159" s="192">
        <v>280</v>
      </c>
      <c r="G159" s="192">
        <v>560</v>
      </c>
      <c r="H159" s="19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38" ht="25.5">
      <c r="A160" s="209">
        <v>151</v>
      </c>
      <c r="B160" s="191" t="s">
        <v>39</v>
      </c>
      <c r="C160" s="191" t="s">
        <v>214</v>
      </c>
      <c r="D160" s="191" t="s">
        <v>154</v>
      </c>
      <c r="E160" s="191" t="s">
        <v>154</v>
      </c>
      <c r="F160" s="191" t="s">
        <v>154</v>
      </c>
      <c r="G160" s="192">
        <v>10000</v>
      </c>
      <c r="H160" s="191" t="s">
        <v>142</v>
      </c>
      <c r="I160" s="6"/>
      <c r="J160" s="6"/>
      <c r="K160" s="6"/>
      <c r="L160" s="7">
        <v>1</v>
      </c>
      <c r="M160" s="6"/>
      <c r="N160" s="6"/>
      <c r="O160" s="6"/>
      <c r="P160" s="6"/>
      <c r="Q160" s="6"/>
      <c r="R160" s="6"/>
      <c r="S160" s="6"/>
      <c r="T160" s="6"/>
      <c r="U160" s="9"/>
      <c r="V160" s="9"/>
      <c r="W160" s="9"/>
      <c r="X160" s="9"/>
      <c r="Y160" s="9"/>
      <c r="Z160" s="127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ht="15">
      <c r="A161" s="209">
        <v>152</v>
      </c>
      <c r="B161" s="194" t="s">
        <v>154</v>
      </c>
      <c r="C161" s="194" t="s">
        <v>201</v>
      </c>
      <c r="D161" s="195">
        <v>30</v>
      </c>
      <c r="E161" s="194" t="s">
        <v>202</v>
      </c>
      <c r="F161" s="192">
        <v>230</v>
      </c>
      <c r="G161" s="192">
        <v>6900</v>
      </c>
      <c r="H161" s="19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38" ht="15">
      <c r="A162" s="209">
        <v>153</v>
      </c>
      <c r="B162" s="194" t="s">
        <v>154</v>
      </c>
      <c r="C162" s="194" t="s">
        <v>203</v>
      </c>
      <c r="D162" s="195">
        <v>5</v>
      </c>
      <c r="E162" s="194" t="s">
        <v>163</v>
      </c>
      <c r="F162" s="192">
        <v>32</v>
      </c>
      <c r="G162" s="192">
        <v>160</v>
      </c>
      <c r="H162" s="19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38" ht="15">
      <c r="A163" s="209">
        <v>154</v>
      </c>
      <c r="B163" s="194" t="s">
        <v>154</v>
      </c>
      <c r="C163" s="194" t="s">
        <v>204</v>
      </c>
      <c r="D163" s="195">
        <v>12</v>
      </c>
      <c r="E163" s="194" t="s">
        <v>163</v>
      </c>
      <c r="F163" s="192">
        <v>125</v>
      </c>
      <c r="G163" s="192">
        <v>1500</v>
      </c>
      <c r="H163" s="19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38" ht="15">
      <c r="A164" s="209">
        <v>155</v>
      </c>
      <c r="B164" s="194" t="s">
        <v>154</v>
      </c>
      <c r="C164" s="194" t="s">
        <v>205</v>
      </c>
      <c r="D164" s="195">
        <v>5</v>
      </c>
      <c r="E164" s="194" t="s">
        <v>171</v>
      </c>
      <c r="F164" s="192">
        <v>80</v>
      </c>
      <c r="G164" s="192">
        <v>400</v>
      </c>
      <c r="H164" s="19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38" ht="15">
      <c r="A165" s="209">
        <v>156</v>
      </c>
      <c r="B165" s="194" t="s">
        <v>154</v>
      </c>
      <c r="C165" s="194" t="s">
        <v>212</v>
      </c>
      <c r="D165" s="195">
        <v>1</v>
      </c>
      <c r="E165" s="194" t="s">
        <v>213</v>
      </c>
      <c r="F165" s="192">
        <v>280</v>
      </c>
      <c r="G165" s="192">
        <v>280</v>
      </c>
      <c r="H165" s="19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38" ht="15">
      <c r="A166" s="209">
        <v>157</v>
      </c>
      <c r="B166" s="194" t="s">
        <v>154</v>
      </c>
      <c r="C166" s="194" t="s">
        <v>206</v>
      </c>
      <c r="D166" s="195">
        <v>2</v>
      </c>
      <c r="E166" s="194" t="s">
        <v>163</v>
      </c>
      <c r="F166" s="192">
        <v>60</v>
      </c>
      <c r="G166" s="192">
        <v>120</v>
      </c>
      <c r="H166" s="19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38" ht="15">
      <c r="A167" s="209">
        <v>158</v>
      </c>
      <c r="B167" s="194" t="s">
        <v>154</v>
      </c>
      <c r="C167" s="194" t="s">
        <v>207</v>
      </c>
      <c r="D167" s="195">
        <v>1</v>
      </c>
      <c r="E167" s="194" t="s">
        <v>171</v>
      </c>
      <c r="F167" s="192">
        <v>170</v>
      </c>
      <c r="G167" s="192">
        <v>170</v>
      </c>
      <c r="H167" s="19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38" ht="15">
      <c r="A168" s="209">
        <v>159</v>
      </c>
      <c r="B168" s="194" t="s">
        <v>154</v>
      </c>
      <c r="C168" s="194" t="s">
        <v>208</v>
      </c>
      <c r="D168" s="195">
        <v>1</v>
      </c>
      <c r="E168" s="194" t="s">
        <v>209</v>
      </c>
      <c r="F168" s="192">
        <v>80</v>
      </c>
      <c r="G168" s="192">
        <v>80</v>
      </c>
      <c r="H168" s="19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38" ht="15">
      <c r="A169" s="209">
        <v>160</v>
      </c>
      <c r="B169" s="194" t="s">
        <v>154</v>
      </c>
      <c r="C169" s="194" t="s">
        <v>210</v>
      </c>
      <c r="D169" s="195">
        <v>9</v>
      </c>
      <c r="E169" s="194" t="s">
        <v>163</v>
      </c>
      <c r="F169" s="192">
        <v>10</v>
      </c>
      <c r="G169" s="192">
        <v>90</v>
      </c>
      <c r="H169" s="19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38" ht="15">
      <c r="A170" s="209">
        <v>161</v>
      </c>
      <c r="B170" s="194" t="s">
        <v>154</v>
      </c>
      <c r="C170" s="194" t="s">
        <v>211</v>
      </c>
      <c r="D170" s="195">
        <v>2</v>
      </c>
      <c r="E170" s="194" t="s">
        <v>171</v>
      </c>
      <c r="F170" s="192">
        <v>150</v>
      </c>
      <c r="G170" s="192">
        <v>300</v>
      </c>
      <c r="H170" s="19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38" ht="25.5">
      <c r="A171" s="209">
        <v>162</v>
      </c>
      <c r="B171" s="191" t="s">
        <v>39</v>
      </c>
      <c r="C171" s="191" t="s">
        <v>215</v>
      </c>
      <c r="D171" s="191" t="s">
        <v>154</v>
      </c>
      <c r="E171" s="191" t="s">
        <v>154</v>
      </c>
      <c r="F171" s="191" t="s">
        <v>154</v>
      </c>
      <c r="G171" s="192">
        <v>15000</v>
      </c>
      <c r="H171" s="191" t="s">
        <v>142</v>
      </c>
      <c r="I171" s="6"/>
      <c r="J171" s="7">
        <v>1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9"/>
      <c r="V171" s="9"/>
      <c r="W171" s="9"/>
      <c r="X171" s="9"/>
      <c r="Y171" s="9"/>
      <c r="Z171" s="127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ht="15">
      <c r="A172" s="209">
        <v>163</v>
      </c>
      <c r="B172" s="194" t="s">
        <v>154</v>
      </c>
      <c r="C172" s="194" t="s">
        <v>201</v>
      </c>
      <c r="D172" s="195">
        <v>30</v>
      </c>
      <c r="E172" s="194" t="s">
        <v>202</v>
      </c>
      <c r="F172" s="192">
        <v>230</v>
      </c>
      <c r="G172" s="192">
        <v>6900</v>
      </c>
      <c r="H172" s="19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38" ht="15">
      <c r="A173" s="209">
        <v>164</v>
      </c>
      <c r="B173" s="194" t="s">
        <v>154</v>
      </c>
      <c r="C173" s="194" t="s">
        <v>203</v>
      </c>
      <c r="D173" s="195">
        <v>40</v>
      </c>
      <c r="E173" s="194" t="s">
        <v>163</v>
      </c>
      <c r="F173" s="192">
        <v>32</v>
      </c>
      <c r="G173" s="192">
        <v>1280</v>
      </c>
      <c r="H173" s="19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38" ht="15">
      <c r="A174" s="209">
        <v>165</v>
      </c>
      <c r="B174" s="194" t="s">
        <v>154</v>
      </c>
      <c r="C174" s="194" t="s">
        <v>204</v>
      </c>
      <c r="D174" s="195">
        <v>40</v>
      </c>
      <c r="E174" s="194" t="s">
        <v>163</v>
      </c>
      <c r="F174" s="192">
        <v>125</v>
      </c>
      <c r="G174" s="192">
        <v>5000</v>
      </c>
      <c r="H174" s="19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38" ht="15">
      <c r="A175" s="209">
        <v>166</v>
      </c>
      <c r="B175" s="194" t="s">
        <v>154</v>
      </c>
      <c r="C175" s="194" t="s">
        <v>205</v>
      </c>
      <c r="D175" s="195">
        <v>4</v>
      </c>
      <c r="E175" s="194" t="s">
        <v>171</v>
      </c>
      <c r="F175" s="192">
        <v>80</v>
      </c>
      <c r="G175" s="192">
        <v>320</v>
      </c>
      <c r="H175" s="19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38" ht="15">
      <c r="A176" s="209">
        <v>167</v>
      </c>
      <c r="B176" s="194" t="s">
        <v>154</v>
      </c>
      <c r="C176" s="194" t="s">
        <v>212</v>
      </c>
      <c r="D176" s="195">
        <v>2</v>
      </c>
      <c r="E176" s="194" t="s">
        <v>213</v>
      </c>
      <c r="F176" s="192">
        <v>280</v>
      </c>
      <c r="G176" s="192">
        <v>560</v>
      </c>
      <c r="H176" s="19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38" ht="15">
      <c r="A177" s="209">
        <v>168</v>
      </c>
      <c r="B177" s="194" t="s">
        <v>154</v>
      </c>
      <c r="C177" s="194" t="s">
        <v>206</v>
      </c>
      <c r="D177" s="195">
        <v>4</v>
      </c>
      <c r="E177" s="194" t="s">
        <v>163</v>
      </c>
      <c r="F177" s="192">
        <v>60</v>
      </c>
      <c r="G177" s="192">
        <v>240</v>
      </c>
      <c r="H177" s="19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38" ht="15">
      <c r="A178" s="209">
        <v>169</v>
      </c>
      <c r="B178" s="194" t="s">
        <v>154</v>
      </c>
      <c r="C178" s="194" t="s">
        <v>207</v>
      </c>
      <c r="D178" s="195">
        <v>1</v>
      </c>
      <c r="E178" s="194" t="s">
        <v>171</v>
      </c>
      <c r="F178" s="192">
        <v>170</v>
      </c>
      <c r="G178" s="192">
        <v>170</v>
      </c>
      <c r="H178" s="19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38" ht="15">
      <c r="A179" s="209">
        <v>170</v>
      </c>
      <c r="B179" s="194" t="s">
        <v>154</v>
      </c>
      <c r="C179" s="194" t="s">
        <v>208</v>
      </c>
      <c r="D179" s="195">
        <v>5</v>
      </c>
      <c r="E179" s="194" t="s">
        <v>209</v>
      </c>
      <c r="F179" s="192">
        <v>80</v>
      </c>
      <c r="G179" s="192">
        <v>400</v>
      </c>
      <c r="H179" s="19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38" ht="15">
      <c r="A180" s="209">
        <v>171</v>
      </c>
      <c r="B180" s="194" t="s">
        <v>154</v>
      </c>
      <c r="C180" s="194" t="s">
        <v>210</v>
      </c>
      <c r="D180" s="195">
        <v>13</v>
      </c>
      <c r="E180" s="194" t="s">
        <v>163</v>
      </c>
      <c r="F180" s="192">
        <v>10</v>
      </c>
      <c r="G180" s="192">
        <v>130</v>
      </c>
      <c r="H180" s="19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38" ht="15">
      <c r="A181" s="209">
        <v>172</v>
      </c>
      <c r="B181" s="191" t="s">
        <v>39</v>
      </c>
      <c r="C181" s="191" t="s">
        <v>216</v>
      </c>
      <c r="D181" s="191" t="s">
        <v>154</v>
      </c>
      <c r="E181" s="191" t="s">
        <v>154</v>
      </c>
      <c r="F181" s="191" t="s">
        <v>154</v>
      </c>
      <c r="G181" s="192">
        <v>15000</v>
      </c>
      <c r="H181" s="191" t="s">
        <v>142</v>
      </c>
      <c r="I181" s="6"/>
      <c r="J181" s="6"/>
      <c r="K181" s="6"/>
      <c r="L181" s="6"/>
      <c r="M181" s="6"/>
      <c r="N181" s="7">
        <v>1</v>
      </c>
      <c r="O181" s="6"/>
      <c r="P181" s="6"/>
      <c r="Q181" s="6"/>
      <c r="R181" s="6"/>
      <c r="S181" s="6"/>
      <c r="T181" s="6"/>
      <c r="U181" s="9"/>
      <c r="V181" s="9"/>
      <c r="W181" s="9"/>
      <c r="X181" s="9"/>
      <c r="Y181" s="9"/>
      <c r="Z181" s="127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ht="15">
      <c r="A182" s="209">
        <v>173</v>
      </c>
      <c r="B182" s="194" t="s">
        <v>154</v>
      </c>
      <c r="C182" s="194" t="s">
        <v>201</v>
      </c>
      <c r="D182" s="195">
        <v>30</v>
      </c>
      <c r="E182" s="194" t="s">
        <v>202</v>
      </c>
      <c r="F182" s="192">
        <v>230</v>
      </c>
      <c r="G182" s="192">
        <v>6900</v>
      </c>
      <c r="H182" s="19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38" ht="15">
      <c r="A183" s="209">
        <v>174</v>
      </c>
      <c r="B183" s="194" t="s">
        <v>154</v>
      </c>
      <c r="C183" s="194" t="s">
        <v>203</v>
      </c>
      <c r="D183" s="195">
        <v>40</v>
      </c>
      <c r="E183" s="194" t="s">
        <v>163</v>
      </c>
      <c r="F183" s="192">
        <v>32</v>
      </c>
      <c r="G183" s="192">
        <v>1280</v>
      </c>
      <c r="H183" s="19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38" ht="15">
      <c r="A184" s="209">
        <v>175</v>
      </c>
      <c r="B184" s="194" t="s">
        <v>154</v>
      </c>
      <c r="C184" s="194" t="s">
        <v>204</v>
      </c>
      <c r="D184" s="195">
        <v>40</v>
      </c>
      <c r="E184" s="194" t="s">
        <v>163</v>
      </c>
      <c r="F184" s="192">
        <v>125</v>
      </c>
      <c r="G184" s="192">
        <v>5000</v>
      </c>
      <c r="H184" s="19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38" ht="15">
      <c r="A185" s="209">
        <v>176</v>
      </c>
      <c r="B185" s="194" t="s">
        <v>154</v>
      </c>
      <c r="C185" s="194" t="s">
        <v>205</v>
      </c>
      <c r="D185" s="195">
        <v>4</v>
      </c>
      <c r="E185" s="194" t="s">
        <v>171</v>
      </c>
      <c r="F185" s="192">
        <v>80</v>
      </c>
      <c r="G185" s="192">
        <v>320</v>
      </c>
      <c r="H185" s="19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38" ht="15">
      <c r="A186" s="209">
        <v>177</v>
      </c>
      <c r="B186" s="194" t="s">
        <v>154</v>
      </c>
      <c r="C186" s="194" t="s">
        <v>212</v>
      </c>
      <c r="D186" s="195">
        <v>2</v>
      </c>
      <c r="E186" s="194" t="s">
        <v>213</v>
      </c>
      <c r="F186" s="192">
        <v>280</v>
      </c>
      <c r="G186" s="192">
        <v>560</v>
      </c>
      <c r="H186" s="19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38" ht="15">
      <c r="A187" s="209">
        <v>178</v>
      </c>
      <c r="B187" s="194" t="s">
        <v>154</v>
      </c>
      <c r="C187" s="194" t="s">
        <v>206</v>
      </c>
      <c r="D187" s="195">
        <v>4</v>
      </c>
      <c r="E187" s="194" t="s">
        <v>163</v>
      </c>
      <c r="F187" s="192">
        <v>60</v>
      </c>
      <c r="G187" s="192">
        <v>240</v>
      </c>
      <c r="H187" s="19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38" ht="15">
      <c r="A188" s="209">
        <v>179</v>
      </c>
      <c r="B188" s="194" t="s">
        <v>154</v>
      </c>
      <c r="C188" s="194" t="s">
        <v>207</v>
      </c>
      <c r="D188" s="195">
        <v>1</v>
      </c>
      <c r="E188" s="194" t="s">
        <v>171</v>
      </c>
      <c r="F188" s="192">
        <v>170</v>
      </c>
      <c r="G188" s="192">
        <v>170</v>
      </c>
      <c r="H188" s="19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38" ht="15">
      <c r="A189" s="209">
        <v>180</v>
      </c>
      <c r="B189" s="194" t="s">
        <v>154</v>
      </c>
      <c r="C189" s="194" t="s">
        <v>208</v>
      </c>
      <c r="D189" s="195">
        <v>2</v>
      </c>
      <c r="E189" s="194" t="s">
        <v>209</v>
      </c>
      <c r="F189" s="192">
        <v>80</v>
      </c>
      <c r="G189" s="192">
        <v>160</v>
      </c>
      <c r="H189" s="19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38" ht="15">
      <c r="A190" s="209">
        <v>181</v>
      </c>
      <c r="B190" s="194" t="s">
        <v>154</v>
      </c>
      <c r="C190" s="194" t="s">
        <v>210</v>
      </c>
      <c r="D190" s="195">
        <v>7</v>
      </c>
      <c r="E190" s="194" t="s">
        <v>163</v>
      </c>
      <c r="F190" s="192">
        <v>10</v>
      </c>
      <c r="G190" s="192">
        <v>70</v>
      </c>
      <c r="H190" s="19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38" ht="15">
      <c r="A191" s="209">
        <v>182</v>
      </c>
      <c r="B191" s="194" t="s">
        <v>154</v>
      </c>
      <c r="C191" s="194" t="s">
        <v>211</v>
      </c>
      <c r="D191" s="195">
        <v>2</v>
      </c>
      <c r="E191" s="194" t="s">
        <v>171</v>
      </c>
      <c r="F191" s="192">
        <v>150</v>
      </c>
      <c r="G191" s="192">
        <v>300</v>
      </c>
      <c r="H191" s="19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38" ht="25.5">
      <c r="A192" s="209">
        <v>183</v>
      </c>
      <c r="B192" s="191" t="s">
        <v>39</v>
      </c>
      <c r="C192" s="191" t="s">
        <v>217</v>
      </c>
      <c r="D192" s="191" t="s">
        <v>154</v>
      </c>
      <c r="E192" s="191" t="s">
        <v>154</v>
      </c>
      <c r="F192" s="191" t="s">
        <v>154</v>
      </c>
      <c r="G192" s="192">
        <v>15000</v>
      </c>
      <c r="H192" s="191" t="s">
        <v>142</v>
      </c>
      <c r="I192" s="6"/>
      <c r="J192" s="6"/>
      <c r="K192" s="6"/>
      <c r="L192" s="7">
        <v>1</v>
      </c>
      <c r="M192" s="6"/>
      <c r="N192" s="6"/>
      <c r="O192" s="6"/>
      <c r="P192" s="6"/>
      <c r="Q192" s="6"/>
      <c r="R192" s="6"/>
      <c r="S192" s="6"/>
      <c r="T192" s="6"/>
      <c r="U192" s="9"/>
      <c r="V192" s="9"/>
      <c r="W192" s="9"/>
      <c r="X192" s="9"/>
      <c r="Y192" s="9"/>
      <c r="Z192" s="127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ht="15">
      <c r="A193" s="209">
        <v>184</v>
      </c>
      <c r="B193" s="194" t="s">
        <v>154</v>
      </c>
      <c r="C193" s="194" t="s">
        <v>201</v>
      </c>
      <c r="D193" s="195">
        <v>30</v>
      </c>
      <c r="E193" s="194" t="s">
        <v>202</v>
      </c>
      <c r="F193" s="192">
        <v>230</v>
      </c>
      <c r="G193" s="192">
        <v>6900</v>
      </c>
      <c r="H193" s="19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38" ht="15">
      <c r="A194" s="209">
        <v>185</v>
      </c>
      <c r="B194" s="194" t="s">
        <v>154</v>
      </c>
      <c r="C194" s="194" t="s">
        <v>203</v>
      </c>
      <c r="D194" s="195">
        <v>40</v>
      </c>
      <c r="E194" s="194" t="s">
        <v>163</v>
      </c>
      <c r="F194" s="192">
        <v>32</v>
      </c>
      <c r="G194" s="192">
        <v>1280</v>
      </c>
      <c r="H194" s="19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38" ht="15">
      <c r="A195" s="209">
        <v>186</v>
      </c>
      <c r="B195" s="194" t="s">
        <v>154</v>
      </c>
      <c r="C195" s="194" t="s">
        <v>204</v>
      </c>
      <c r="D195" s="195">
        <v>40</v>
      </c>
      <c r="E195" s="194" t="s">
        <v>163</v>
      </c>
      <c r="F195" s="192">
        <v>125</v>
      </c>
      <c r="G195" s="192">
        <v>5000</v>
      </c>
      <c r="H195" s="19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38" ht="15">
      <c r="A196" s="209">
        <v>187</v>
      </c>
      <c r="B196" s="194" t="s">
        <v>154</v>
      </c>
      <c r="C196" s="194" t="s">
        <v>205</v>
      </c>
      <c r="D196" s="195">
        <v>4</v>
      </c>
      <c r="E196" s="194" t="s">
        <v>171</v>
      </c>
      <c r="F196" s="192">
        <v>80</v>
      </c>
      <c r="G196" s="192">
        <v>320</v>
      </c>
      <c r="H196" s="19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38" ht="15">
      <c r="A197" s="209">
        <v>188</v>
      </c>
      <c r="B197" s="194" t="s">
        <v>154</v>
      </c>
      <c r="C197" s="194" t="s">
        <v>212</v>
      </c>
      <c r="D197" s="195">
        <v>2</v>
      </c>
      <c r="E197" s="194" t="s">
        <v>213</v>
      </c>
      <c r="F197" s="192">
        <v>280</v>
      </c>
      <c r="G197" s="192">
        <v>560</v>
      </c>
      <c r="H197" s="19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38" ht="15">
      <c r="A198" s="209">
        <v>189</v>
      </c>
      <c r="B198" s="194" t="s">
        <v>154</v>
      </c>
      <c r="C198" s="194" t="s">
        <v>206</v>
      </c>
      <c r="D198" s="195">
        <v>4</v>
      </c>
      <c r="E198" s="194" t="s">
        <v>163</v>
      </c>
      <c r="F198" s="192">
        <v>60</v>
      </c>
      <c r="G198" s="192">
        <v>240</v>
      </c>
      <c r="H198" s="19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38" ht="15">
      <c r="A199" s="209">
        <v>190</v>
      </c>
      <c r="B199" s="194" t="s">
        <v>154</v>
      </c>
      <c r="C199" s="194" t="s">
        <v>207</v>
      </c>
      <c r="D199" s="195">
        <v>1</v>
      </c>
      <c r="E199" s="194" t="s">
        <v>171</v>
      </c>
      <c r="F199" s="192">
        <v>170</v>
      </c>
      <c r="G199" s="192">
        <v>170</v>
      </c>
      <c r="H199" s="19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38" ht="15">
      <c r="A200" s="209">
        <v>191</v>
      </c>
      <c r="B200" s="194" t="s">
        <v>154</v>
      </c>
      <c r="C200" s="194" t="s">
        <v>208</v>
      </c>
      <c r="D200" s="195">
        <v>2</v>
      </c>
      <c r="E200" s="194" t="s">
        <v>209</v>
      </c>
      <c r="F200" s="192">
        <v>80</v>
      </c>
      <c r="G200" s="192">
        <v>160</v>
      </c>
      <c r="H200" s="19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38" ht="15">
      <c r="A201" s="209">
        <v>192</v>
      </c>
      <c r="B201" s="194" t="s">
        <v>154</v>
      </c>
      <c r="C201" s="194" t="s">
        <v>210</v>
      </c>
      <c r="D201" s="195">
        <v>7</v>
      </c>
      <c r="E201" s="194" t="s">
        <v>163</v>
      </c>
      <c r="F201" s="192">
        <v>10</v>
      </c>
      <c r="G201" s="192">
        <v>70</v>
      </c>
      <c r="H201" s="19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38" ht="15">
      <c r="A202" s="209">
        <v>193</v>
      </c>
      <c r="B202" s="194" t="s">
        <v>154</v>
      </c>
      <c r="C202" s="194" t="s">
        <v>211</v>
      </c>
      <c r="D202" s="195">
        <v>2</v>
      </c>
      <c r="E202" s="194" t="s">
        <v>171</v>
      </c>
      <c r="F202" s="192">
        <v>150</v>
      </c>
      <c r="G202" s="192">
        <v>300</v>
      </c>
      <c r="H202" s="19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38" ht="15">
      <c r="A203" s="209">
        <v>194</v>
      </c>
      <c r="B203" s="191" t="s">
        <v>39</v>
      </c>
      <c r="C203" s="191" t="s">
        <v>218</v>
      </c>
      <c r="D203" s="191" t="s">
        <v>154</v>
      </c>
      <c r="E203" s="191" t="s">
        <v>154</v>
      </c>
      <c r="F203" s="191" t="s">
        <v>154</v>
      </c>
      <c r="G203" s="192">
        <v>15000</v>
      </c>
      <c r="H203" s="191" t="s">
        <v>142</v>
      </c>
      <c r="I203" s="6"/>
      <c r="J203" s="6"/>
      <c r="K203" s="7">
        <v>1</v>
      </c>
      <c r="L203" s="6"/>
      <c r="M203" s="6"/>
      <c r="N203" s="6"/>
      <c r="O203" s="6"/>
      <c r="P203" s="6"/>
      <c r="Q203" s="6"/>
      <c r="R203" s="6"/>
      <c r="S203" s="6"/>
      <c r="T203" s="6"/>
      <c r="U203" s="9"/>
      <c r="V203" s="9"/>
      <c r="W203" s="9"/>
      <c r="X203" s="9"/>
      <c r="Y203" s="9"/>
      <c r="Z203" s="127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ht="15">
      <c r="A204" s="209">
        <v>195</v>
      </c>
      <c r="B204" s="194" t="s">
        <v>154</v>
      </c>
      <c r="C204" s="194" t="s">
        <v>201</v>
      </c>
      <c r="D204" s="195">
        <v>24</v>
      </c>
      <c r="E204" s="194" t="s">
        <v>202</v>
      </c>
      <c r="F204" s="192">
        <v>230</v>
      </c>
      <c r="G204" s="192">
        <v>5520</v>
      </c>
      <c r="H204" s="19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38" ht="15">
      <c r="A205" s="209">
        <v>196</v>
      </c>
      <c r="B205" s="194" t="s">
        <v>154</v>
      </c>
      <c r="C205" s="194" t="s">
        <v>203</v>
      </c>
      <c r="D205" s="195">
        <v>40</v>
      </c>
      <c r="E205" s="194" t="s">
        <v>163</v>
      </c>
      <c r="F205" s="192">
        <v>32</v>
      </c>
      <c r="G205" s="192">
        <v>1280</v>
      </c>
      <c r="H205" s="19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38" ht="15">
      <c r="A206" s="209">
        <v>197</v>
      </c>
      <c r="B206" s="194" t="s">
        <v>154</v>
      </c>
      <c r="C206" s="194" t="s">
        <v>204</v>
      </c>
      <c r="D206" s="195">
        <v>40</v>
      </c>
      <c r="E206" s="194" t="s">
        <v>163</v>
      </c>
      <c r="F206" s="192">
        <v>125</v>
      </c>
      <c r="G206" s="192">
        <v>5000</v>
      </c>
      <c r="H206" s="19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38" ht="15">
      <c r="A207" s="209">
        <v>198</v>
      </c>
      <c r="B207" s="194" t="s">
        <v>154</v>
      </c>
      <c r="C207" s="194" t="s">
        <v>205</v>
      </c>
      <c r="D207" s="195">
        <v>20</v>
      </c>
      <c r="E207" s="194" t="s">
        <v>171</v>
      </c>
      <c r="F207" s="192">
        <v>80</v>
      </c>
      <c r="G207" s="192">
        <v>1600</v>
      </c>
      <c r="H207" s="19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38" ht="15">
      <c r="A208" s="209">
        <v>199</v>
      </c>
      <c r="B208" s="194" t="s">
        <v>154</v>
      </c>
      <c r="C208" s="194" t="s">
        <v>212</v>
      </c>
      <c r="D208" s="195">
        <v>2</v>
      </c>
      <c r="E208" s="194" t="s">
        <v>213</v>
      </c>
      <c r="F208" s="192">
        <v>280</v>
      </c>
      <c r="G208" s="192">
        <v>560</v>
      </c>
      <c r="H208" s="19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38" ht="15">
      <c r="A209" s="209">
        <v>200</v>
      </c>
      <c r="B209" s="194" t="s">
        <v>154</v>
      </c>
      <c r="C209" s="194" t="s">
        <v>206</v>
      </c>
      <c r="D209" s="195">
        <v>4</v>
      </c>
      <c r="E209" s="194" t="s">
        <v>163</v>
      </c>
      <c r="F209" s="192">
        <v>60</v>
      </c>
      <c r="G209" s="192">
        <v>240</v>
      </c>
      <c r="H209" s="19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38" ht="15">
      <c r="A210" s="209">
        <v>201</v>
      </c>
      <c r="B210" s="194" t="s">
        <v>154</v>
      </c>
      <c r="C210" s="194" t="s">
        <v>207</v>
      </c>
      <c r="D210" s="195">
        <v>1</v>
      </c>
      <c r="E210" s="194" t="s">
        <v>171</v>
      </c>
      <c r="F210" s="192">
        <v>170</v>
      </c>
      <c r="G210" s="192">
        <v>170</v>
      </c>
      <c r="H210" s="19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38" ht="15">
      <c r="A211" s="209">
        <v>202</v>
      </c>
      <c r="B211" s="194" t="s">
        <v>154</v>
      </c>
      <c r="C211" s="194" t="s">
        <v>208</v>
      </c>
      <c r="D211" s="195">
        <v>2</v>
      </c>
      <c r="E211" s="194" t="s">
        <v>209</v>
      </c>
      <c r="F211" s="192">
        <v>80</v>
      </c>
      <c r="G211" s="192">
        <v>160</v>
      </c>
      <c r="H211" s="19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38" ht="15">
      <c r="A212" s="209">
        <v>203</v>
      </c>
      <c r="B212" s="194" t="s">
        <v>154</v>
      </c>
      <c r="C212" s="194" t="s">
        <v>210</v>
      </c>
      <c r="D212" s="195">
        <v>17</v>
      </c>
      <c r="E212" s="194" t="s">
        <v>163</v>
      </c>
      <c r="F212" s="192">
        <v>10</v>
      </c>
      <c r="G212" s="192">
        <v>170</v>
      </c>
      <c r="H212" s="19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38" ht="15">
      <c r="A213" s="209">
        <v>204</v>
      </c>
      <c r="B213" s="194" t="s">
        <v>154</v>
      </c>
      <c r="C213" s="194" t="s">
        <v>211</v>
      </c>
      <c r="D213" s="195">
        <v>2</v>
      </c>
      <c r="E213" s="194" t="s">
        <v>171</v>
      </c>
      <c r="F213" s="192">
        <v>150</v>
      </c>
      <c r="G213" s="192">
        <v>300</v>
      </c>
      <c r="H213" s="19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38" ht="15">
      <c r="A214" s="209">
        <v>205</v>
      </c>
      <c r="B214" s="191" t="s">
        <v>39</v>
      </c>
      <c r="C214" s="191" t="s">
        <v>219</v>
      </c>
      <c r="D214" s="191" t="s">
        <v>154</v>
      </c>
      <c r="E214" s="191" t="s">
        <v>154</v>
      </c>
      <c r="F214" s="191" t="s">
        <v>154</v>
      </c>
      <c r="G214" s="192">
        <v>15000</v>
      </c>
      <c r="H214" s="191" t="s">
        <v>142</v>
      </c>
      <c r="I214" s="6"/>
      <c r="J214" s="6"/>
      <c r="K214" s="6"/>
      <c r="L214" s="6"/>
      <c r="M214" s="7">
        <v>1</v>
      </c>
      <c r="N214" s="6"/>
      <c r="O214" s="6"/>
      <c r="P214" s="6"/>
      <c r="Q214" s="6"/>
      <c r="R214" s="6"/>
      <c r="S214" s="6"/>
      <c r="T214" s="6"/>
      <c r="U214" s="9"/>
      <c r="V214" s="9"/>
      <c r="W214" s="9"/>
      <c r="X214" s="9"/>
      <c r="Y214" s="9"/>
      <c r="Z214" s="127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ht="15">
      <c r="A215" s="209">
        <v>206</v>
      </c>
      <c r="B215" s="194" t="s">
        <v>154</v>
      </c>
      <c r="C215" s="194" t="s">
        <v>201</v>
      </c>
      <c r="D215" s="195">
        <v>30</v>
      </c>
      <c r="E215" s="194" t="s">
        <v>202</v>
      </c>
      <c r="F215" s="192">
        <v>230</v>
      </c>
      <c r="G215" s="192">
        <v>6900</v>
      </c>
      <c r="H215" s="19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38" ht="15">
      <c r="A216" s="209">
        <v>207</v>
      </c>
      <c r="B216" s="194" t="s">
        <v>154</v>
      </c>
      <c r="C216" s="194" t="s">
        <v>203</v>
      </c>
      <c r="D216" s="195">
        <v>40</v>
      </c>
      <c r="E216" s="194" t="s">
        <v>163</v>
      </c>
      <c r="F216" s="192">
        <v>32</v>
      </c>
      <c r="G216" s="192">
        <v>1280</v>
      </c>
      <c r="H216" s="19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38" ht="15">
      <c r="A217" s="209">
        <v>208</v>
      </c>
      <c r="B217" s="194" t="s">
        <v>154</v>
      </c>
      <c r="C217" s="194" t="s">
        <v>204</v>
      </c>
      <c r="D217" s="195">
        <v>40</v>
      </c>
      <c r="E217" s="194" t="s">
        <v>163</v>
      </c>
      <c r="F217" s="192">
        <v>125</v>
      </c>
      <c r="G217" s="192">
        <v>5000</v>
      </c>
      <c r="H217" s="19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38" ht="15">
      <c r="A218" s="209">
        <v>209</v>
      </c>
      <c r="B218" s="194" t="s">
        <v>154</v>
      </c>
      <c r="C218" s="194" t="s">
        <v>205</v>
      </c>
      <c r="D218" s="195">
        <v>4</v>
      </c>
      <c r="E218" s="194" t="s">
        <v>171</v>
      </c>
      <c r="F218" s="192">
        <v>80</v>
      </c>
      <c r="G218" s="192">
        <v>320</v>
      </c>
      <c r="H218" s="19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38" ht="15">
      <c r="A219" s="209">
        <v>210</v>
      </c>
      <c r="B219" s="194" t="s">
        <v>154</v>
      </c>
      <c r="C219" s="194" t="s">
        <v>212</v>
      </c>
      <c r="D219" s="195">
        <v>2</v>
      </c>
      <c r="E219" s="194" t="s">
        <v>213</v>
      </c>
      <c r="F219" s="192">
        <v>280</v>
      </c>
      <c r="G219" s="192">
        <v>560</v>
      </c>
      <c r="H219" s="19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38" ht="15">
      <c r="A220" s="209">
        <v>211</v>
      </c>
      <c r="B220" s="194" t="s">
        <v>154</v>
      </c>
      <c r="C220" s="194" t="s">
        <v>206</v>
      </c>
      <c r="D220" s="195">
        <v>4</v>
      </c>
      <c r="E220" s="194" t="s">
        <v>163</v>
      </c>
      <c r="F220" s="192">
        <v>60</v>
      </c>
      <c r="G220" s="192">
        <v>240</v>
      </c>
      <c r="H220" s="19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38" ht="15">
      <c r="A221" s="209">
        <v>212</v>
      </c>
      <c r="B221" s="194" t="s">
        <v>154</v>
      </c>
      <c r="C221" s="194" t="s">
        <v>207</v>
      </c>
      <c r="D221" s="195">
        <v>1</v>
      </c>
      <c r="E221" s="194" t="s">
        <v>171</v>
      </c>
      <c r="F221" s="192">
        <v>170</v>
      </c>
      <c r="G221" s="192">
        <v>170</v>
      </c>
      <c r="H221" s="19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38" ht="15">
      <c r="A222" s="209">
        <v>213</v>
      </c>
      <c r="B222" s="194" t="s">
        <v>154</v>
      </c>
      <c r="C222" s="194" t="s">
        <v>208</v>
      </c>
      <c r="D222" s="195">
        <v>2</v>
      </c>
      <c r="E222" s="194" t="s">
        <v>209</v>
      </c>
      <c r="F222" s="192">
        <v>80</v>
      </c>
      <c r="G222" s="192">
        <v>160</v>
      </c>
      <c r="H222" s="19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38" ht="15">
      <c r="A223" s="209">
        <v>214</v>
      </c>
      <c r="B223" s="194" t="s">
        <v>154</v>
      </c>
      <c r="C223" s="194" t="s">
        <v>210</v>
      </c>
      <c r="D223" s="195">
        <v>7</v>
      </c>
      <c r="E223" s="194" t="s">
        <v>163</v>
      </c>
      <c r="F223" s="192">
        <v>10</v>
      </c>
      <c r="G223" s="192">
        <v>70</v>
      </c>
      <c r="H223" s="19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38" ht="15">
      <c r="A224" s="209">
        <v>215</v>
      </c>
      <c r="B224" s="194" t="s">
        <v>154</v>
      </c>
      <c r="C224" s="194" t="s">
        <v>211</v>
      </c>
      <c r="D224" s="195">
        <v>2</v>
      </c>
      <c r="E224" s="194" t="s">
        <v>171</v>
      </c>
      <c r="F224" s="192">
        <v>150</v>
      </c>
      <c r="G224" s="192">
        <v>300</v>
      </c>
      <c r="H224" s="19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38" ht="25.5">
      <c r="A225" s="209">
        <v>216</v>
      </c>
      <c r="B225" s="191" t="s">
        <v>39</v>
      </c>
      <c r="C225" s="191" t="s">
        <v>220</v>
      </c>
      <c r="D225" s="191" t="s">
        <v>154</v>
      </c>
      <c r="E225" s="191" t="s">
        <v>154</v>
      </c>
      <c r="F225" s="191" t="s">
        <v>154</v>
      </c>
      <c r="G225" s="192">
        <v>15000</v>
      </c>
      <c r="H225" s="191" t="s">
        <v>142</v>
      </c>
      <c r="I225" s="6"/>
      <c r="J225" s="6"/>
      <c r="K225" s="6"/>
      <c r="L225" s="6"/>
      <c r="M225" s="7">
        <v>1</v>
      </c>
      <c r="N225" s="6"/>
      <c r="O225" s="6"/>
      <c r="P225" s="7">
        <v>1</v>
      </c>
      <c r="Q225" s="6"/>
      <c r="R225" s="6"/>
      <c r="S225" s="6"/>
      <c r="T225" s="6"/>
      <c r="U225" s="9"/>
      <c r="V225" s="9"/>
      <c r="W225" s="9"/>
      <c r="X225" s="9"/>
      <c r="Y225" s="9"/>
      <c r="Z225" s="127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ht="15">
      <c r="A226" s="209">
        <v>217</v>
      </c>
      <c r="B226" s="194" t="s">
        <v>154</v>
      </c>
      <c r="C226" s="194" t="s">
        <v>221</v>
      </c>
      <c r="D226" s="195">
        <v>200</v>
      </c>
      <c r="E226" s="194" t="s">
        <v>171</v>
      </c>
      <c r="F226" s="192">
        <v>75</v>
      </c>
      <c r="G226" s="192">
        <v>15000</v>
      </c>
      <c r="H226" s="19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38" ht="15">
      <c r="A227" s="209">
        <v>218</v>
      </c>
      <c r="B227" s="191" t="s">
        <v>39</v>
      </c>
      <c r="C227" s="191" t="s">
        <v>222</v>
      </c>
      <c r="D227" s="191" t="s">
        <v>154</v>
      </c>
      <c r="E227" s="191" t="s">
        <v>154</v>
      </c>
      <c r="F227" s="191" t="s">
        <v>154</v>
      </c>
      <c r="G227" s="192">
        <v>15000</v>
      </c>
      <c r="H227" s="191" t="s">
        <v>142</v>
      </c>
      <c r="I227" s="6"/>
      <c r="J227" s="6"/>
      <c r="K227" s="6"/>
      <c r="L227" s="6"/>
      <c r="M227" s="6"/>
      <c r="N227" s="6"/>
      <c r="O227" s="7">
        <v>1</v>
      </c>
      <c r="P227" s="6"/>
      <c r="Q227" s="6"/>
      <c r="R227" s="6"/>
      <c r="S227" s="6"/>
      <c r="T227" s="6"/>
      <c r="U227" s="9"/>
      <c r="V227" s="9"/>
      <c r="W227" s="9"/>
      <c r="X227" s="9"/>
      <c r="Y227" s="9"/>
      <c r="Z227" s="127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ht="15">
      <c r="A228" s="209">
        <v>219</v>
      </c>
      <c r="B228" s="194" t="s">
        <v>154</v>
      </c>
      <c r="C228" s="194" t="s">
        <v>201</v>
      </c>
      <c r="D228" s="195">
        <v>30</v>
      </c>
      <c r="E228" s="194" t="s">
        <v>202</v>
      </c>
      <c r="F228" s="192">
        <v>230</v>
      </c>
      <c r="G228" s="192">
        <v>6900</v>
      </c>
      <c r="H228" s="19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38" ht="15">
      <c r="A229" s="209">
        <v>220</v>
      </c>
      <c r="B229" s="194" t="s">
        <v>154</v>
      </c>
      <c r="C229" s="194" t="s">
        <v>203</v>
      </c>
      <c r="D229" s="195">
        <v>40</v>
      </c>
      <c r="E229" s="194" t="s">
        <v>163</v>
      </c>
      <c r="F229" s="192">
        <v>32</v>
      </c>
      <c r="G229" s="192">
        <v>1280</v>
      </c>
      <c r="H229" s="19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38" ht="15">
      <c r="A230" s="209">
        <v>221</v>
      </c>
      <c r="B230" s="194" t="s">
        <v>154</v>
      </c>
      <c r="C230" s="194" t="s">
        <v>204</v>
      </c>
      <c r="D230" s="195">
        <v>40</v>
      </c>
      <c r="E230" s="194" t="s">
        <v>163</v>
      </c>
      <c r="F230" s="192">
        <v>125</v>
      </c>
      <c r="G230" s="192">
        <v>5000</v>
      </c>
      <c r="H230" s="19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38" ht="15">
      <c r="A231" s="209">
        <v>222</v>
      </c>
      <c r="B231" s="194" t="s">
        <v>154</v>
      </c>
      <c r="C231" s="194" t="s">
        <v>205</v>
      </c>
      <c r="D231" s="195">
        <v>4</v>
      </c>
      <c r="E231" s="194" t="s">
        <v>171</v>
      </c>
      <c r="F231" s="192">
        <v>80</v>
      </c>
      <c r="G231" s="192">
        <v>320</v>
      </c>
      <c r="H231" s="19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38" ht="15">
      <c r="A232" s="209">
        <v>223</v>
      </c>
      <c r="B232" s="194" t="s">
        <v>154</v>
      </c>
      <c r="C232" s="194" t="s">
        <v>212</v>
      </c>
      <c r="D232" s="195">
        <v>2</v>
      </c>
      <c r="E232" s="194" t="s">
        <v>213</v>
      </c>
      <c r="F232" s="192">
        <v>280</v>
      </c>
      <c r="G232" s="192">
        <v>560</v>
      </c>
      <c r="H232" s="19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38" ht="15">
      <c r="A233" s="209">
        <v>224</v>
      </c>
      <c r="B233" s="194" t="s">
        <v>154</v>
      </c>
      <c r="C233" s="194" t="s">
        <v>206</v>
      </c>
      <c r="D233" s="195">
        <v>4</v>
      </c>
      <c r="E233" s="194" t="s">
        <v>163</v>
      </c>
      <c r="F233" s="192">
        <v>60</v>
      </c>
      <c r="G233" s="192">
        <v>240</v>
      </c>
      <c r="H233" s="19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38" ht="15">
      <c r="A234" s="209">
        <v>225</v>
      </c>
      <c r="B234" s="194" t="s">
        <v>154</v>
      </c>
      <c r="C234" s="194" t="s">
        <v>207</v>
      </c>
      <c r="D234" s="195">
        <v>1</v>
      </c>
      <c r="E234" s="194" t="s">
        <v>171</v>
      </c>
      <c r="F234" s="192">
        <v>170</v>
      </c>
      <c r="G234" s="192">
        <v>170</v>
      </c>
      <c r="H234" s="19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38" ht="15">
      <c r="A235" s="209">
        <v>226</v>
      </c>
      <c r="B235" s="194" t="s">
        <v>154</v>
      </c>
      <c r="C235" s="194" t="s">
        <v>208</v>
      </c>
      <c r="D235" s="195">
        <v>2</v>
      </c>
      <c r="E235" s="194" t="s">
        <v>209</v>
      </c>
      <c r="F235" s="192">
        <v>80</v>
      </c>
      <c r="G235" s="192">
        <v>160</v>
      </c>
      <c r="H235" s="19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38" ht="15">
      <c r="A236" s="209">
        <v>227</v>
      </c>
      <c r="B236" s="194" t="s">
        <v>154</v>
      </c>
      <c r="C236" s="194" t="s">
        <v>210</v>
      </c>
      <c r="D236" s="195">
        <v>7</v>
      </c>
      <c r="E236" s="194" t="s">
        <v>163</v>
      </c>
      <c r="F236" s="192">
        <v>10</v>
      </c>
      <c r="G236" s="192">
        <v>70</v>
      </c>
      <c r="H236" s="19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38" ht="15">
      <c r="A237" s="209">
        <v>228</v>
      </c>
      <c r="B237" s="194" t="s">
        <v>154</v>
      </c>
      <c r="C237" s="194" t="s">
        <v>211</v>
      </c>
      <c r="D237" s="195">
        <v>2</v>
      </c>
      <c r="E237" s="194" t="s">
        <v>171</v>
      </c>
      <c r="F237" s="192">
        <v>150</v>
      </c>
      <c r="G237" s="192">
        <v>300</v>
      </c>
      <c r="H237" s="19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38" ht="25.5">
      <c r="A238" s="209">
        <v>229</v>
      </c>
      <c r="B238" s="191" t="s">
        <v>39</v>
      </c>
      <c r="C238" s="191" t="s">
        <v>223</v>
      </c>
      <c r="D238" s="191" t="s">
        <v>154</v>
      </c>
      <c r="E238" s="191" t="s">
        <v>154</v>
      </c>
      <c r="F238" s="191" t="s">
        <v>154</v>
      </c>
      <c r="G238" s="192">
        <v>15000</v>
      </c>
      <c r="H238" s="191" t="s">
        <v>142</v>
      </c>
      <c r="I238" s="6"/>
      <c r="J238" s="6"/>
      <c r="K238" s="7">
        <v>1</v>
      </c>
      <c r="L238" s="6"/>
      <c r="M238" s="6"/>
      <c r="N238" s="6"/>
      <c r="O238" s="6"/>
      <c r="P238" s="6"/>
      <c r="Q238" s="6"/>
      <c r="R238" s="6"/>
      <c r="S238" s="6"/>
      <c r="T238" s="6"/>
      <c r="U238" s="9"/>
      <c r="V238" s="9"/>
      <c r="W238" s="9"/>
      <c r="X238" s="9"/>
      <c r="Y238" s="9"/>
      <c r="Z238" s="127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ht="15">
      <c r="A239" s="209">
        <v>230</v>
      </c>
      <c r="B239" s="194" t="s">
        <v>154</v>
      </c>
      <c r="C239" s="194" t="s">
        <v>201</v>
      </c>
      <c r="D239" s="195">
        <v>29</v>
      </c>
      <c r="E239" s="194" t="s">
        <v>202</v>
      </c>
      <c r="F239" s="192">
        <v>230</v>
      </c>
      <c r="G239" s="192">
        <v>6670</v>
      </c>
      <c r="H239" s="19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38" ht="15">
      <c r="A240" s="209">
        <v>231</v>
      </c>
      <c r="B240" s="194" t="s">
        <v>154</v>
      </c>
      <c r="C240" s="194" t="s">
        <v>203</v>
      </c>
      <c r="D240" s="195">
        <v>40</v>
      </c>
      <c r="E240" s="194" t="s">
        <v>163</v>
      </c>
      <c r="F240" s="192">
        <v>32</v>
      </c>
      <c r="G240" s="192">
        <v>1280</v>
      </c>
      <c r="H240" s="19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38" ht="15">
      <c r="A241" s="209">
        <v>232</v>
      </c>
      <c r="B241" s="194" t="s">
        <v>154</v>
      </c>
      <c r="C241" s="194" t="s">
        <v>204</v>
      </c>
      <c r="D241" s="195">
        <v>40</v>
      </c>
      <c r="E241" s="194" t="s">
        <v>163</v>
      </c>
      <c r="F241" s="192">
        <v>125</v>
      </c>
      <c r="G241" s="192">
        <v>5000</v>
      </c>
      <c r="H241" s="19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38" ht="15">
      <c r="A242" s="209">
        <v>233</v>
      </c>
      <c r="B242" s="194" t="s">
        <v>154</v>
      </c>
      <c r="C242" s="194" t="s">
        <v>205</v>
      </c>
      <c r="D242" s="195">
        <v>5</v>
      </c>
      <c r="E242" s="194" t="s">
        <v>171</v>
      </c>
      <c r="F242" s="192">
        <v>80</v>
      </c>
      <c r="G242" s="192">
        <v>400</v>
      </c>
      <c r="H242" s="19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38" ht="15">
      <c r="A243" s="209">
        <v>234</v>
      </c>
      <c r="B243" s="194" t="s">
        <v>154</v>
      </c>
      <c r="C243" s="194" t="s">
        <v>212</v>
      </c>
      <c r="D243" s="195">
        <v>2</v>
      </c>
      <c r="E243" s="194" t="s">
        <v>213</v>
      </c>
      <c r="F243" s="192">
        <v>280</v>
      </c>
      <c r="G243" s="192">
        <v>560</v>
      </c>
      <c r="H243" s="19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38" ht="15">
      <c r="A244" s="209">
        <v>235</v>
      </c>
      <c r="B244" s="194" t="s">
        <v>154</v>
      </c>
      <c r="C244" s="194" t="s">
        <v>206</v>
      </c>
      <c r="D244" s="195">
        <v>6</v>
      </c>
      <c r="E244" s="194" t="s">
        <v>163</v>
      </c>
      <c r="F244" s="192">
        <v>60</v>
      </c>
      <c r="G244" s="192">
        <v>360</v>
      </c>
      <c r="H244" s="19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38" ht="15">
      <c r="A245" s="209">
        <v>236</v>
      </c>
      <c r="B245" s="194" t="s">
        <v>154</v>
      </c>
      <c r="C245" s="194" t="s">
        <v>207</v>
      </c>
      <c r="D245" s="195">
        <v>2</v>
      </c>
      <c r="E245" s="194" t="s">
        <v>171</v>
      </c>
      <c r="F245" s="192">
        <v>170</v>
      </c>
      <c r="G245" s="192">
        <v>340</v>
      </c>
      <c r="H245" s="19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38" ht="15">
      <c r="A246" s="209">
        <v>237</v>
      </c>
      <c r="B246" s="194" t="s">
        <v>154</v>
      </c>
      <c r="C246" s="194" t="s">
        <v>208</v>
      </c>
      <c r="D246" s="195">
        <v>3</v>
      </c>
      <c r="E246" s="194" t="s">
        <v>209</v>
      </c>
      <c r="F246" s="192">
        <v>80</v>
      </c>
      <c r="G246" s="192">
        <v>240</v>
      </c>
      <c r="H246" s="19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38" ht="15">
      <c r="A247" s="209">
        <v>238</v>
      </c>
      <c r="B247" s="194" t="s">
        <v>154</v>
      </c>
      <c r="C247" s="194" t="s">
        <v>211</v>
      </c>
      <c r="D247" s="195">
        <v>1</v>
      </c>
      <c r="E247" s="194" t="s">
        <v>171</v>
      </c>
      <c r="F247" s="192">
        <v>150</v>
      </c>
      <c r="G247" s="192">
        <v>150</v>
      </c>
      <c r="H247" s="19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38" ht="25.5">
      <c r="A248" s="209">
        <v>239</v>
      </c>
      <c r="B248" s="191" t="s">
        <v>39</v>
      </c>
      <c r="C248" s="191" t="s">
        <v>224</v>
      </c>
      <c r="D248" s="191" t="s">
        <v>154</v>
      </c>
      <c r="E248" s="191" t="s">
        <v>154</v>
      </c>
      <c r="F248" s="191" t="s">
        <v>154</v>
      </c>
      <c r="G248" s="192">
        <v>10000</v>
      </c>
      <c r="H248" s="191" t="s">
        <v>142</v>
      </c>
      <c r="I248" s="6"/>
      <c r="J248" s="6"/>
      <c r="K248" s="6"/>
      <c r="L248" s="6"/>
      <c r="M248" s="6"/>
      <c r="N248" s="6"/>
      <c r="O248" s="6"/>
      <c r="P248" s="7">
        <v>1</v>
      </c>
      <c r="Q248" s="6"/>
      <c r="R248" s="6"/>
      <c r="S248" s="6"/>
      <c r="T248" s="6"/>
      <c r="U248" s="9"/>
      <c r="V248" s="9"/>
      <c r="W248" s="9"/>
      <c r="X248" s="9"/>
      <c r="Y248" s="9"/>
      <c r="Z248" s="127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</row>
    <row r="249" spans="1:38" ht="15">
      <c r="A249" s="209">
        <v>240</v>
      </c>
      <c r="B249" s="194" t="s">
        <v>154</v>
      </c>
      <c r="C249" s="194" t="s">
        <v>201</v>
      </c>
      <c r="D249" s="195">
        <v>20</v>
      </c>
      <c r="E249" s="194" t="s">
        <v>225</v>
      </c>
      <c r="F249" s="192">
        <v>230</v>
      </c>
      <c r="G249" s="192">
        <v>4600</v>
      </c>
      <c r="H249" s="19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38" ht="15">
      <c r="A250" s="209">
        <v>241</v>
      </c>
      <c r="B250" s="194" t="s">
        <v>154</v>
      </c>
      <c r="C250" s="194" t="s">
        <v>203</v>
      </c>
      <c r="D250" s="195">
        <v>25</v>
      </c>
      <c r="E250" s="194" t="s">
        <v>163</v>
      </c>
      <c r="F250" s="192">
        <v>32</v>
      </c>
      <c r="G250" s="192">
        <v>800</v>
      </c>
      <c r="H250" s="19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38" ht="15">
      <c r="A251" s="209">
        <v>242</v>
      </c>
      <c r="B251" s="194" t="s">
        <v>154</v>
      </c>
      <c r="C251" s="194" t="s">
        <v>205</v>
      </c>
      <c r="D251" s="195">
        <v>5</v>
      </c>
      <c r="E251" s="194" t="s">
        <v>159</v>
      </c>
      <c r="F251" s="192">
        <v>80</v>
      </c>
      <c r="G251" s="192">
        <v>400</v>
      </c>
      <c r="H251" s="19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38" ht="15">
      <c r="A252" s="209">
        <v>243</v>
      </c>
      <c r="B252" s="194" t="s">
        <v>154</v>
      </c>
      <c r="C252" s="194" t="s">
        <v>212</v>
      </c>
      <c r="D252" s="195">
        <v>2</v>
      </c>
      <c r="E252" s="194" t="s">
        <v>213</v>
      </c>
      <c r="F252" s="192">
        <v>275</v>
      </c>
      <c r="G252" s="192">
        <v>550</v>
      </c>
      <c r="H252" s="19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38" ht="15">
      <c r="A253" s="209">
        <v>244</v>
      </c>
      <c r="B253" s="194" t="s">
        <v>154</v>
      </c>
      <c r="C253" s="194" t="s">
        <v>206</v>
      </c>
      <c r="D253" s="195">
        <v>10</v>
      </c>
      <c r="E253" s="194" t="s">
        <v>163</v>
      </c>
      <c r="F253" s="192">
        <v>50</v>
      </c>
      <c r="G253" s="192">
        <v>500</v>
      </c>
      <c r="H253" s="19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38" ht="15">
      <c r="A254" s="209">
        <v>245</v>
      </c>
      <c r="B254" s="194" t="s">
        <v>154</v>
      </c>
      <c r="C254" s="194" t="s">
        <v>207</v>
      </c>
      <c r="D254" s="195">
        <v>6</v>
      </c>
      <c r="E254" s="194" t="s">
        <v>171</v>
      </c>
      <c r="F254" s="192">
        <v>170</v>
      </c>
      <c r="G254" s="192">
        <v>1020</v>
      </c>
      <c r="H254" s="19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38" ht="15">
      <c r="A255" s="209">
        <v>246</v>
      </c>
      <c r="B255" s="194" t="s">
        <v>154</v>
      </c>
      <c r="C255" s="194" t="s">
        <v>208</v>
      </c>
      <c r="D255" s="195">
        <v>3</v>
      </c>
      <c r="E255" s="194" t="s">
        <v>163</v>
      </c>
      <c r="F255" s="192">
        <v>80</v>
      </c>
      <c r="G255" s="192">
        <v>240</v>
      </c>
      <c r="H255" s="19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38" ht="15">
      <c r="A256" s="209">
        <v>247</v>
      </c>
      <c r="B256" s="194" t="s">
        <v>154</v>
      </c>
      <c r="C256" s="194" t="s">
        <v>226</v>
      </c>
      <c r="D256" s="195">
        <v>52</v>
      </c>
      <c r="E256" s="194" t="s">
        <v>163</v>
      </c>
      <c r="F256" s="192">
        <v>7.5</v>
      </c>
      <c r="G256" s="192">
        <v>390</v>
      </c>
      <c r="H256" s="19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38" ht="15">
      <c r="A257" s="209">
        <v>248</v>
      </c>
      <c r="B257" s="194" t="s">
        <v>154</v>
      </c>
      <c r="C257" s="194" t="s">
        <v>211</v>
      </c>
      <c r="D257" s="195">
        <v>10</v>
      </c>
      <c r="E257" s="194" t="s">
        <v>171</v>
      </c>
      <c r="F257" s="192">
        <v>150</v>
      </c>
      <c r="G257" s="192">
        <v>1500</v>
      </c>
      <c r="H257" s="19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38" ht="25.5">
      <c r="A258" s="209">
        <v>249</v>
      </c>
      <c r="B258" s="191" t="s">
        <v>39</v>
      </c>
      <c r="C258" s="191" t="s">
        <v>227</v>
      </c>
      <c r="D258" s="191" t="s">
        <v>154</v>
      </c>
      <c r="E258" s="191" t="s">
        <v>154</v>
      </c>
      <c r="F258" s="191" t="s">
        <v>154</v>
      </c>
      <c r="G258" s="192">
        <v>2100</v>
      </c>
      <c r="H258" s="191" t="s">
        <v>142</v>
      </c>
      <c r="I258" s="6"/>
      <c r="J258" s="6"/>
      <c r="K258" s="7">
        <v>1</v>
      </c>
      <c r="L258" s="6"/>
      <c r="M258" s="6"/>
      <c r="N258" s="6"/>
      <c r="O258" s="6"/>
      <c r="P258" s="6"/>
      <c r="Q258" s="6"/>
      <c r="R258" s="6"/>
      <c r="S258" s="6"/>
      <c r="T258" s="6"/>
      <c r="U258" s="9"/>
      <c r="V258" s="9"/>
      <c r="W258" s="9"/>
      <c r="X258" s="9"/>
      <c r="Y258" s="9"/>
      <c r="Z258" s="127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</row>
    <row r="259" spans="1:38" ht="15">
      <c r="A259" s="209">
        <v>250</v>
      </c>
      <c r="B259" s="194" t="s">
        <v>154</v>
      </c>
      <c r="C259" s="194" t="s">
        <v>228</v>
      </c>
      <c r="D259" s="195">
        <v>10</v>
      </c>
      <c r="E259" s="194" t="s">
        <v>229</v>
      </c>
      <c r="F259" s="192">
        <v>70</v>
      </c>
      <c r="G259" s="192">
        <v>700</v>
      </c>
      <c r="H259" s="19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38" ht="15">
      <c r="A260" s="209">
        <v>251</v>
      </c>
      <c r="B260" s="194" t="s">
        <v>154</v>
      </c>
      <c r="C260" s="194" t="s">
        <v>230</v>
      </c>
      <c r="D260" s="195">
        <v>10</v>
      </c>
      <c r="E260" s="194" t="s">
        <v>159</v>
      </c>
      <c r="F260" s="192">
        <v>70</v>
      </c>
      <c r="G260" s="192">
        <v>700</v>
      </c>
      <c r="H260" s="19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38" ht="15">
      <c r="A261" s="209">
        <v>252</v>
      </c>
      <c r="B261" s="194" t="s">
        <v>154</v>
      </c>
      <c r="C261" s="194" t="s">
        <v>231</v>
      </c>
      <c r="D261" s="195">
        <v>10</v>
      </c>
      <c r="E261" s="194" t="s">
        <v>159</v>
      </c>
      <c r="F261" s="192">
        <v>70</v>
      </c>
      <c r="G261" s="192">
        <v>700</v>
      </c>
      <c r="H261" s="19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38" ht="25.5">
      <c r="A262" s="209">
        <v>253</v>
      </c>
      <c r="B262" s="191" t="s">
        <v>39</v>
      </c>
      <c r="C262" s="191" t="s">
        <v>232</v>
      </c>
      <c r="D262" s="191" t="s">
        <v>154</v>
      </c>
      <c r="E262" s="191" t="s">
        <v>154</v>
      </c>
      <c r="F262" s="191" t="s">
        <v>154</v>
      </c>
      <c r="G262" s="192">
        <v>14204</v>
      </c>
      <c r="H262" s="191" t="s">
        <v>142</v>
      </c>
      <c r="I262" s="6"/>
      <c r="J262" s="6"/>
      <c r="K262" s="6"/>
      <c r="L262" s="6"/>
      <c r="M262" s="6"/>
      <c r="N262" s="6"/>
      <c r="O262" s="7">
        <v>1</v>
      </c>
      <c r="P262" s="6"/>
      <c r="Q262" s="6"/>
      <c r="R262" s="6"/>
      <c r="S262" s="6"/>
      <c r="T262" s="6"/>
      <c r="U262" s="9"/>
      <c r="V262" s="9"/>
      <c r="W262" s="9"/>
      <c r="X262" s="9"/>
      <c r="Y262" s="9"/>
      <c r="Z262" s="127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</row>
    <row r="263" spans="1:38" ht="15">
      <c r="A263" s="209">
        <v>254</v>
      </c>
      <c r="B263" s="194" t="s">
        <v>154</v>
      </c>
      <c r="C263" s="194" t="s">
        <v>233</v>
      </c>
      <c r="D263" s="195">
        <v>10</v>
      </c>
      <c r="E263" s="194" t="s">
        <v>163</v>
      </c>
      <c r="F263" s="192">
        <v>170</v>
      </c>
      <c r="G263" s="192">
        <v>1700</v>
      </c>
      <c r="H263" s="19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38" ht="15">
      <c r="A264" s="209">
        <v>255</v>
      </c>
      <c r="B264" s="194" t="s">
        <v>154</v>
      </c>
      <c r="C264" s="194" t="s">
        <v>205</v>
      </c>
      <c r="D264" s="195">
        <v>10</v>
      </c>
      <c r="E264" s="194" t="s">
        <v>159</v>
      </c>
      <c r="F264" s="192">
        <v>67</v>
      </c>
      <c r="G264" s="192">
        <v>670</v>
      </c>
      <c r="H264" s="19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38" ht="15">
      <c r="A265" s="209">
        <v>256</v>
      </c>
      <c r="B265" s="194" t="s">
        <v>154</v>
      </c>
      <c r="C265" s="194" t="s">
        <v>234</v>
      </c>
      <c r="D265" s="195">
        <v>8</v>
      </c>
      <c r="E265" s="194" t="s">
        <v>157</v>
      </c>
      <c r="F265" s="192">
        <v>272</v>
      </c>
      <c r="G265" s="192">
        <v>2176</v>
      </c>
      <c r="H265" s="19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38" ht="15">
      <c r="A266" s="209">
        <v>257</v>
      </c>
      <c r="B266" s="194" t="s">
        <v>154</v>
      </c>
      <c r="C266" s="194" t="s">
        <v>235</v>
      </c>
      <c r="D266" s="195">
        <v>30</v>
      </c>
      <c r="E266" s="194" t="s">
        <v>163</v>
      </c>
      <c r="F266" s="192">
        <v>11</v>
      </c>
      <c r="G266" s="192">
        <v>330</v>
      </c>
      <c r="H266" s="19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38" ht="15">
      <c r="A267" s="209">
        <v>258</v>
      </c>
      <c r="B267" s="194" t="s">
        <v>154</v>
      </c>
      <c r="C267" s="194" t="s">
        <v>236</v>
      </c>
      <c r="D267" s="195">
        <v>6</v>
      </c>
      <c r="E267" s="194" t="s">
        <v>237</v>
      </c>
      <c r="F267" s="192">
        <v>88</v>
      </c>
      <c r="G267" s="192">
        <v>528</v>
      </c>
      <c r="H267" s="19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38" ht="15">
      <c r="A268" s="209">
        <v>259</v>
      </c>
      <c r="B268" s="194" t="s">
        <v>154</v>
      </c>
      <c r="C268" s="194" t="s">
        <v>238</v>
      </c>
      <c r="D268" s="195">
        <v>30</v>
      </c>
      <c r="E268" s="194" t="s">
        <v>159</v>
      </c>
      <c r="F268" s="192">
        <v>70</v>
      </c>
      <c r="G268" s="192">
        <v>2100</v>
      </c>
      <c r="H268" s="19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38" ht="15">
      <c r="A269" s="209">
        <v>260</v>
      </c>
      <c r="B269" s="194" t="s">
        <v>154</v>
      </c>
      <c r="C269" s="194" t="s">
        <v>230</v>
      </c>
      <c r="D269" s="195">
        <v>30</v>
      </c>
      <c r="E269" s="194" t="s">
        <v>159</v>
      </c>
      <c r="F269" s="192">
        <v>70</v>
      </c>
      <c r="G269" s="192">
        <v>2100</v>
      </c>
      <c r="H269" s="19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38" ht="15">
      <c r="A270" s="209">
        <v>261</v>
      </c>
      <c r="B270" s="194" t="s">
        <v>154</v>
      </c>
      <c r="C270" s="194" t="s">
        <v>239</v>
      </c>
      <c r="D270" s="195">
        <v>30</v>
      </c>
      <c r="E270" s="194" t="s">
        <v>229</v>
      </c>
      <c r="F270" s="192">
        <v>70</v>
      </c>
      <c r="G270" s="192">
        <v>2100</v>
      </c>
      <c r="H270" s="19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38" ht="15">
      <c r="A271" s="209">
        <v>262</v>
      </c>
      <c r="B271" s="194" t="s">
        <v>154</v>
      </c>
      <c r="C271" s="194" t="s">
        <v>240</v>
      </c>
      <c r="D271" s="195">
        <v>10</v>
      </c>
      <c r="E271" s="194" t="s">
        <v>237</v>
      </c>
      <c r="F271" s="192">
        <v>250</v>
      </c>
      <c r="G271" s="192">
        <v>2500</v>
      </c>
      <c r="H271" s="19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38" ht="15">
      <c r="A272" s="209">
        <v>263</v>
      </c>
      <c r="B272" s="191" t="s">
        <v>39</v>
      </c>
      <c r="C272" s="191" t="s">
        <v>241</v>
      </c>
      <c r="D272" s="191" t="s">
        <v>154</v>
      </c>
      <c r="E272" s="191" t="s">
        <v>154</v>
      </c>
      <c r="F272" s="191" t="s">
        <v>154</v>
      </c>
      <c r="G272" s="192">
        <v>14406</v>
      </c>
      <c r="H272" s="191" t="s">
        <v>142</v>
      </c>
      <c r="I272" s="6"/>
      <c r="J272" s="6"/>
      <c r="K272" s="6"/>
      <c r="L272" s="6"/>
      <c r="M272" s="6"/>
      <c r="N272" s="6"/>
      <c r="O272" s="6"/>
      <c r="P272" s="6"/>
      <c r="Q272" s="7">
        <v>1</v>
      </c>
      <c r="R272" s="6"/>
      <c r="S272" s="6"/>
      <c r="T272" s="6"/>
      <c r="U272" s="9"/>
      <c r="V272" s="9"/>
      <c r="W272" s="9"/>
      <c r="X272" s="9"/>
      <c r="Y272" s="9"/>
      <c r="Z272" s="127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</row>
    <row r="273" spans="1:38" ht="15">
      <c r="A273" s="209">
        <v>264</v>
      </c>
      <c r="B273" s="194" t="s">
        <v>154</v>
      </c>
      <c r="C273" s="194" t="s">
        <v>233</v>
      </c>
      <c r="D273" s="195">
        <v>8</v>
      </c>
      <c r="E273" s="194" t="s">
        <v>163</v>
      </c>
      <c r="F273" s="192">
        <v>170</v>
      </c>
      <c r="G273" s="192">
        <v>1360</v>
      </c>
      <c r="H273" s="19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38" ht="15">
      <c r="A274" s="209">
        <v>265</v>
      </c>
      <c r="B274" s="194" t="s">
        <v>154</v>
      </c>
      <c r="C274" s="194" t="s">
        <v>205</v>
      </c>
      <c r="D274" s="195">
        <v>8</v>
      </c>
      <c r="E274" s="194" t="s">
        <v>159</v>
      </c>
      <c r="F274" s="192">
        <v>67</v>
      </c>
      <c r="G274" s="192">
        <v>536</v>
      </c>
      <c r="H274" s="19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38" ht="15">
      <c r="A275" s="209">
        <v>266</v>
      </c>
      <c r="B275" s="194" t="s">
        <v>154</v>
      </c>
      <c r="C275" s="194" t="s">
        <v>234</v>
      </c>
      <c r="D275" s="195">
        <v>8</v>
      </c>
      <c r="E275" s="194" t="s">
        <v>170</v>
      </c>
      <c r="F275" s="192">
        <v>272</v>
      </c>
      <c r="G275" s="192">
        <v>2176</v>
      </c>
      <c r="H275" s="19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38" ht="15">
      <c r="A276" s="209">
        <v>267</v>
      </c>
      <c r="B276" s="194" t="s">
        <v>154</v>
      </c>
      <c r="C276" s="194" t="s">
        <v>235</v>
      </c>
      <c r="D276" s="195">
        <v>30</v>
      </c>
      <c r="E276" s="194" t="s">
        <v>163</v>
      </c>
      <c r="F276" s="192">
        <v>11</v>
      </c>
      <c r="G276" s="192">
        <v>330</v>
      </c>
      <c r="H276" s="19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38" ht="15">
      <c r="A277" s="209">
        <v>268</v>
      </c>
      <c r="B277" s="194" t="s">
        <v>154</v>
      </c>
      <c r="C277" s="194" t="s">
        <v>236</v>
      </c>
      <c r="D277" s="195">
        <v>8</v>
      </c>
      <c r="E277" s="194" t="s">
        <v>213</v>
      </c>
      <c r="F277" s="192">
        <v>88</v>
      </c>
      <c r="G277" s="192">
        <v>704</v>
      </c>
      <c r="H277" s="19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38" ht="15">
      <c r="A278" s="209">
        <v>269</v>
      </c>
      <c r="B278" s="194" t="s">
        <v>154</v>
      </c>
      <c r="C278" s="194" t="s">
        <v>238</v>
      </c>
      <c r="D278" s="195">
        <v>30</v>
      </c>
      <c r="E278" s="194" t="s">
        <v>159</v>
      </c>
      <c r="F278" s="192">
        <v>70</v>
      </c>
      <c r="G278" s="192">
        <v>2100</v>
      </c>
      <c r="H278" s="19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38" ht="15">
      <c r="A279" s="209">
        <v>270</v>
      </c>
      <c r="B279" s="194" t="s">
        <v>154</v>
      </c>
      <c r="C279" s="194" t="s">
        <v>230</v>
      </c>
      <c r="D279" s="195">
        <v>30</v>
      </c>
      <c r="E279" s="194" t="s">
        <v>159</v>
      </c>
      <c r="F279" s="192">
        <v>70</v>
      </c>
      <c r="G279" s="192">
        <v>2100</v>
      </c>
      <c r="H279" s="19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38" ht="15">
      <c r="A280" s="209">
        <v>271</v>
      </c>
      <c r="B280" s="194" t="s">
        <v>154</v>
      </c>
      <c r="C280" s="194" t="s">
        <v>239</v>
      </c>
      <c r="D280" s="195">
        <v>30</v>
      </c>
      <c r="E280" s="194" t="s">
        <v>229</v>
      </c>
      <c r="F280" s="192">
        <v>70</v>
      </c>
      <c r="G280" s="192">
        <v>2100</v>
      </c>
      <c r="H280" s="19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38" ht="15">
      <c r="A281" s="209">
        <v>272</v>
      </c>
      <c r="B281" s="194" t="s">
        <v>154</v>
      </c>
      <c r="C281" s="194" t="s">
        <v>240</v>
      </c>
      <c r="D281" s="195">
        <v>12</v>
      </c>
      <c r="E281" s="194" t="s">
        <v>237</v>
      </c>
      <c r="F281" s="192">
        <v>250</v>
      </c>
      <c r="G281" s="192">
        <v>3000</v>
      </c>
      <c r="H281" s="19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38" ht="15">
      <c r="A282" s="209">
        <v>273</v>
      </c>
      <c r="B282" s="191" t="s">
        <v>39</v>
      </c>
      <c r="C282" s="191" t="s">
        <v>242</v>
      </c>
      <c r="D282" s="191" t="s">
        <v>154</v>
      </c>
      <c r="E282" s="191" t="s">
        <v>154</v>
      </c>
      <c r="F282" s="191" t="s">
        <v>154</v>
      </c>
      <c r="G282" s="192">
        <v>2100</v>
      </c>
      <c r="H282" s="191" t="s">
        <v>142</v>
      </c>
      <c r="I282" s="6"/>
      <c r="J282" s="6"/>
      <c r="K282" s="6"/>
      <c r="L282" s="6"/>
      <c r="M282" s="6"/>
      <c r="N282" s="6"/>
      <c r="O282" s="6"/>
      <c r="P282" s="7">
        <v>1</v>
      </c>
      <c r="Q282" s="6"/>
      <c r="R282" s="6"/>
      <c r="S282" s="6"/>
      <c r="T282" s="6"/>
      <c r="U282" s="9"/>
      <c r="V282" s="9"/>
      <c r="W282" s="9"/>
      <c r="X282" s="9"/>
      <c r="Y282" s="9"/>
      <c r="Z282" s="127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</row>
    <row r="283" spans="1:38" ht="15">
      <c r="A283" s="209">
        <v>274</v>
      </c>
      <c r="B283" s="194" t="s">
        <v>154</v>
      </c>
      <c r="C283" s="194" t="s">
        <v>243</v>
      </c>
      <c r="D283" s="195">
        <v>15</v>
      </c>
      <c r="E283" s="194" t="s">
        <v>159</v>
      </c>
      <c r="F283" s="192">
        <v>70</v>
      </c>
      <c r="G283" s="192">
        <v>1050</v>
      </c>
      <c r="H283" s="19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38" ht="15">
      <c r="A284" s="209">
        <v>275</v>
      </c>
      <c r="B284" s="194" t="s">
        <v>154</v>
      </c>
      <c r="C284" s="194" t="s">
        <v>244</v>
      </c>
      <c r="D284" s="195">
        <v>15</v>
      </c>
      <c r="E284" s="194" t="s">
        <v>229</v>
      </c>
      <c r="F284" s="192">
        <v>70</v>
      </c>
      <c r="G284" s="192">
        <v>1050</v>
      </c>
      <c r="H284" s="19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38" ht="15">
      <c r="A285" s="209">
        <v>276</v>
      </c>
      <c r="B285" s="191" t="s">
        <v>39</v>
      </c>
      <c r="C285" s="191" t="s">
        <v>245</v>
      </c>
      <c r="D285" s="191" t="s">
        <v>154</v>
      </c>
      <c r="E285" s="191" t="s">
        <v>154</v>
      </c>
      <c r="F285" s="191" t="s">
        <v>154</v>
      </c>
      <c r="G285" s="192">
        <v>14956</v>
      </c>
      <c r="H285" s="191" t="s">
        <v>142</v>
      </c>
      <c r="I285" s="6"/>
      <c r="J285" s="6"/>
      <c r="K285" s="6"/>
      <c r="L285" s="6"/>
      <c r="M285" s="6"/>
      <c r="N285" s="7">
        <v>1</v>
      </c>
      <c r="O285" s="6"/>
      <c r="P285" s="6"/>
      <c r="Q285" s="6"/>
      <c r="R285" s="6"/>
      <c r="S285" s="6"/>
      <c r="T285" s="6"/>
      <c r="U285" s="9"/>
      <c r="V285" s="9"/>
      <c r="W285" s="9"/>
      <c r="X285" s="9"/>
      <c r="Y285" s="9"/>
      <c r="Z285" s="127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</row>
    <row r="286" spans="1:38" ht="15">
      <c r="A286" s="209">
        <v>277</v>
      </c>
      <c r="B286" s="194" t="s">
        <v>154</v>
      </c>
      <c r="C286" s="194" t="s">
        <v>233</v>
      </c>
      <c r="D286" s="195">
        <v>8</v>
      </c>
      <c r="E286" s="194" t="s">
        <v>163</v>
      </c>
      <c r="F286" s="192">
        <v>170</v>
      </c>
      <c r="G286" s="192">
        <v>1360</v>
      </c>
      <c r="H286" s="19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38" ht="15">
      <c r="A287" s="209">
        <v>278</v>
      </c>
      <c r="B287" s="194" t="s">
        <v>154</v>
      </c>
      <c r="C287" s="194" t="s">
        <v>205</v>
      </c>
      <c r="D287" s="195">
        <v>8</v>
      </c>
      <c r="E287" s="194" t="s">
        <v>159</v>
      </c>
      <c r="F287" s="192">
        <v>67</v>
      </c>
      <c r="G287" s="192">
        <v>536</v>
      </c>
      <c r="H287" s="19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38" ht="15">
      <c r="A288" s="209">
        <v>279</v>
      </c>
      <c r="B288" s="194" t="s">
        <v>154</v>
      </c>
      <c r="C288" s="194" t="s">
        <v>234</v>
      </c>
      <c r="D288" s="195">
        <v>8</v>
      </c>
      <c r="E288" s="194" t="s">
        <v>170</v>
      </c>
      <c r="F288" s="192">
        <v>272</v>
      </c>
      <c r="G288" s="192">
        <v>2176</v>
      </c>
      <c r="H288" s="19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38" ht="15">
      <c r="A289" s="209">
        <v>280</v>
      </c>
      <c r="B289" s="194" t="s">
        <v>154</v>
      </c>
      <c r="C289" s="194" t="s">
        <v>235</v>
      </c>
      <c r="D289" s="195">
        <v>30</v>
      </c>
      <c r="E289" s="194" t="s">
        <v>163</v>
      </c>
      <c r="F289" s="192">
        <v>11</v>
      </c>
      <c r="G289" s="192">
        <v>330</v>
      </c>
      <c r="H289" s="19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38" ht="15">
      <c r="A290" s="209">
        <v>281</v>
      </c>
      <c r="B290" s="194" t="s">
        <v>154</v>
      </c>
      <c r="C290" s="194" t="s">
        <v>236</v>
      </c>
      <c r="D290" s="195">
        <v>8</v>
      </c>
      <c r="E290" s="194" t="s">
        <v>213</v>
      </c>
      <c r="F290" s="192">
        <v>88</v>
      </c>
      <c r="G290" s="192">
        <v>704</v>
      </c>
      <c r="H290" s="19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38" ht="15">
      <c r="A291" s="209">
        <v>282</v>
      </c>
      <c r="B291" s="194" t="s">
        <v>154</v>
      </c>
      <c r="C291" s="194" t="s">
        <v>238</v>
      </c>
      <c r="D291" s="195">
        <v>35</v>
      </c>
      <c r="E291" s="194" t="s">
        <v>159</v>
      </c>
      <c r="F291" s="192">
        <v>70</v>
      </c>
      <c r="G291" s="192">
        <v>2450</v>
      </c>
      <c r="H291" s="19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38" ht="15">
      <c r="A292" s="209">
        <v>283</v>
      </c>
      <c r="B292" s="194" t="s">
        <v>154</v>
      </c>
      <c r="C292" s="194" t="s">
        <v>230</v>
      </c>
      <c r="D292" s="195">
        <v>35</v>
      </c>
      <c r="E292" s="194" t="s">
        <v>159</v>
      </c>
      <c r="F292" s="192">
        <v>70</v>
      </c>
      <c r="G292" s="192">
        <v>2450</v>
      </c>
      <c r="H292" s="19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38" ht="15">
      <c r="A293" s="209">
        <v>284</v>
      </c>
      <c r="B293" s="194" t="s">
        <v>154</v>
      </c>
      <c r="C293" s="194" t="s">
        <v>239</v>
      </c>
      <c r="D293" s="195">
        <v>35</v>
      </c>
      <c r="E293" s="194" t="s">
        <v>229</v>
      </c>
      <c r="F293" s="192">
        <v>70</v>
      </c>
      <c r="G293" s="192">
        <v>2450</v>
      </c>
      <c r="H293" s="19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38" ht="15">
      <c r="A294" s="209">
        <v>285</v>
      </c>
      <c r="B294" s="194" t="s">
        <v>154</v>
      </c>
      <c r="C294" s="194" t="s">
        <v>240</v>
      </c>
      <c r="D294" s="195">
        <v>10</v>
      </c>
      <c r="E294" s="194" t="s">
        <v>237</v>
      </c>
      <c r="F294" s="192">
        <v>250</v>
      </c>
      <c r="G294" s="192">
        <v>2500</v>
      </c>
      <c r="H294" s="19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38" ht="25.5">
      <c r="A295" s="209">
        <v>286</v>
      </c>
      <c r="B295" s="191" t="s">
        <v>39</v>
      </c>
      <c r="C295" s="191" t="s">
        <v>246</v>
      </c>
      <c r="D295" s="191" t="s">
        <v>154</v>
      </c>
      <c r="E295" s="191" t="s">
        <v>154</v>
      </c>
      <c r="F295" s="191" t="s">
        <v>154</v>
      </c>
      <c r="G295" s="192">
        <v>32160</v>
      </c>
      <c r="H295" s="191" t="s">
        <v>142</v>
      </c>
      <c r="I295" s="6"/>
      <c r="J295" s="6"/>
      <c r="K295" s="6"/>
      <c r="L295" s="7">
        <v>1</v>
      </c>
      <c r="M295" s="6"/>
      <c r="N295" s="6"/>
      <c r="O295" s="6"/>
      <c r="P295" s="6"/>
      <c r="Q295" s="6"/>
      <c r="R295" s="7">
        <v>1</v>
      </c>
      <c r="S295" s="6"/>
      <c r="T295" s="6"/>
      <c r="U295" s="9"/>
      <c r="V295" s="9"/>
      <c r="W295" s="9"/>
      <c r="X295" s="9"/>
      <c r="Y295" s="9"/>
      <c r="Z295" s="127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</row>
    <row r="296" spans="1:38" ht="15">
      <c r="A296" s="209">
        <v>287</v>
      </c>
      <c r="B296" s="194" t="s">
        <v>154</v>
      </c>
      <c r="C296" s="194" t="s">
        <v>247</v>
      </c>
      <c r="D296" s="195">
        <v>20</v>
      </c>
      <c r="E296" s="194" t="s">
        <v>163</v>
      </c>
      <c r="F296" s="192">
        <v>170</v>
      </c>
      <c r="G296" s="192">
        <v>3400</v>
      </c>
      <c r="H296" s="19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38" ht="15">
      <c r="A297" s="209">
        <v>288</v>
      </c>
      <c r="B297" s="194" t="s">
        <v>154</v>
      </c>
      <c r="C297" s="194" t="s">
        <v>248</v>
      </c>
      <c r="D297" s="195">
        <v>20</v>
      </c>
      <c r="E297" s="194" t="s">
        <v>159</v>
      </c>
      <c r="F297" s="192">
        <v>67</v>
      </c>
      <c r="G297" s="192">
        <v>1340</v>
      </c>
      <c r="H297" s="19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38" ht="15">
      <c r="A298" s="209">
        <v>289</v>
      </c>
      <c r="B298" s="194" t="s">
        <v>154</v>
      </c>
      <c r="C298" s="194" t="s">
        <v>249</v>
      </c>
      <c r="D298" s="195">
        <v>40</v>
      </c>
      <c r="E298" s="194" t="s">
        <v>157</v>
      </c>
      <c r="F298" s="192">
        <v>272</v>
      </c>
      <c r="G298" s="192">
        <v>10880</v>
      </c>
      <c r="H298" s="19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38" ht="15">
      <c r="A299" s="209">
        <v>290</v>
      </c>
      <c r="B299" s="194" t="s">
        <v>154</v>
      </c>
      <c r="C299" s="194" t="s">
        <v>250</v>
      </c>
      <c r="D299" s="195">
        <v>24</v>
      </c>
      <c r="E299" s="194" t="s">
        <v>159</v>
      </c>
      <c r="F299" s="192">
        <v>70</v>
      </c>
      <c r="G299" s="192">
        <v>1680</v>
      </c>
      <c r="H299" s="19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38" ht="15">
      <c r="A300" s="209">
        <v>291</v>
      </c>
      <c r="B300" s="194" t="s">
        <v>154</v>
      </c>
      <c r="C300" s="194" t="s">
        <v>251</v>
      </c>
      <c r="D300" s="195">
        <v>50</v>
      </c>
      <c r="E300" s="194" t="s">
        <v>159</v>
      </c>
      <c r="F300" s="192">
        <v>70</v>
      </c>
      <c r="G300" s="192">
        <v>3500</v>
      </c>
      <c r="H300" s="19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38" ht="15">
      <c r="A301" s="209">
        <v>292</v>
      </c>
      <c r="B301" s="194" t="s">
        <v>154</v>
      </c>
      <c r="C301" s="194" t="s">
        <v>252</v>
      </c>
      <c r="D301" s="195">
        <v>60</v>
      </c>
      <c r="E301" s="194" t="s">
        <v>229</v>
      </c>
      <c r="F301" s="192">
        <v>70</v>
      </c>
      <c r="G301" s="192">
        <v>4200</v>
      </c>
      <c r="H301" s="19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38" ht="15">
      <c r="A302" s="209">
        <v>293</v>
      </c>
      <c r="B302" s="194" t="s">
        <v>154</v>
      </c>
      <c r="C302" s="194" t="s">
        <v>253</v>
      </c>
      <c r="D302" s="195">
        <v>60</v>
      </c>
      <c r="E302" s="194" t="s">
        <v>254</v>
      </c>
      <c r="F302" s="192">
        <v>36</v>
      </c>
      <c r="G302" s="192">
        <v>2160</v>
      </c>
      <c r="H302" s="19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38" ht="15">
      <c r="A303" s="209">
        <v>294</v>
      </c>
      <c r="B303" s="194" t="s">
        <v>154</v>
      </c>
      <c r="C303" s="194" t="s">
        <v>255</v>
      </c>
      <c r="D303" s="195">
        <v>20</v>
      </c>
      <c r="E303" s="194" t="s">
        <v>237</v>
      </c>
      <c r="F303" s="192">
        <v>250</v>
      </c>
      <c r="G303" s="192">
        <v>5000</v>
      </c>
      <c r="H303" s="19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38" ht="15">
      <c r="A304" s="209">
        <v>295</v>
      </c>
      <c r="B304" s="191" t="s">
        <v>39</v>
      </c>
      <c r="C304" s="191" t="s">
        <v>256</v>
      </c>
      <c r="D304" s="191" t="s">
        <v>154</v>
      </c>
      <c r="E304" s="191" t="s">
        <v>154</v>
      </c>
      <c r="F304" s="191" t="s">
        <v>154</v>
      </c>
      <c r="G304" s="192">
        <v>13412</v>
      </c>
      <c r="H304" s="191" t="s">
        <v>142</v>
      </c>
      <c r="I304" s="6"/>
      <c r="J304" s="6"/>
      <c r="K304" s="6"/>
      <c r="L304" s="6"/>
      <c r="M304" s="6"/>
      <c r="N304" s="6"/>
      <c r="O304" s="6"/>
      <c r="P304" s="6"/>
      <c r="Q304" s="7">
        <v>1</v>
      </c>
      <c r="R304" s="6"/>
      <c r="S304" s="6"/>
      <c r="T304" s="6"/>
      <c r="U304" s="9"/>
      <c r="V304" s="9"/>
      <c r="W304" s="9"/>
      <c r="X304" s="9"/>
      <c r="Y304" s="9"/>
      <c r="Z304" s="127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</row>
    <row r="305" spans="1:38" ht="15">
      <c r="A305" s="209">
        <v>296</v>
      </c>
      <c r="B305" s="194" t="s">
        <v>154</v>
      </c>
      <c r="C305" s="194" t="s">
        <v>233</v>
      </c>
      <c r="D305" s="195">
        <v>6</v>
      </c>
      <c r="E305" s="194" t="s">
        <v>163</v>
      </c>
      <c r="F305" s="192">
        <v>170</v>
      </c>
      <c r="G305" s="192">
        <v>1020</v>
      </c>
      <c r="H305" s="19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38" ht="15">
      <c r="A306" s="209">
        <v>297</v>
      </c>
      <c r="B306" s="194" t="s">
        <v>154</v>
      </c>
      <c r="C306" s="194" t="s">
        <v>205</v>
      </c>
      <c r="D306" s="195">
        <v>6</v>
      </c>
      <c r="E306" s="194" t="s">
        <v>159</v>
      </c>
      <c r="F306" s="192">
        <v>67</v>
      </c>
      <c r="G306" s="192">
        <v>402</v>
      </c>
      <c r="H306" s="19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38" ht="15">
      <c r="A307" s="209">
        <v>298</v>
      </c>
      <c r="B307" s="194" t="s">
        <v>154</v>
      </c>
      <c r="C307" s="194" t="s">
        <v>234</v>
      </c>
      <c r="D307" s="195">
        <v>6</v>
      </c>
      <c r="E307" s="194" t="s">
        <v>170</v>
      </c>
      <c r="F307" s="192">
        <v>272</v>
      </c>
      <c r="G307" s="192">
        <v>1632</v>
      </c>
      <c r="H307" s="19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38" ht="15">
      <c r="A308" s="209">
        <v>299</v>
      </c>
      <c r="B308" s="194" t="s">
        <v>154</v>
      </c>
      <c r="C308" s="194" t="s">
        <v>235</v>
      </c>
      <c r="D308" s="195">
        <v>30</v>
      </c>
      <c r="E308" s="194" t="s">
        <v>163</v>
      </c>
      <c r="F308" s="192">
        <v>11</v>
      </c>
      <c r="G308" s="192">
        <v>330</v>
      </c>
      <c r="H308" s="19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38" ht="15">
      <c r="A309" s="209">
        <v>300</v>
      </c>
      <c r="B309" s="194" t="s">
        <v>154</v>
      </c>
      <c r="C309" s="194" t="s">
        <v>236</v>
      </c>
      <c r="D309" s="195">
        <v>6</v>
      </c>
      <c r="E309" s="194" t="s">
        <v>213</v>
      </c>
      <c r="F309" s="192">
        <v>88</v>
      </c>
      <c r="G309" s="192">
        <v>528</v>
      </c>
      <c r="H309" s="19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38" ht="15">
      <c r="A310" s="209">
        <v>301</v>
      </c>
      <c r="B310" s="194" t="s">
        <v>154</v>
      </c>
      <c r="C310" s="194" t="s">
        <v>238</v>
      </c>
      <c r="D310" s="195">
        <v>35</v>
      </c>
      <c r="E310" s="194" t="s">
        <v>159</v>
      </c>
      <c r="F310" s="192">
        <v>70</v>
      </c>
      <c r="G310" s="192">
        <v>2450</v>
      </c>
      <c r="H310" s="19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38" ht="15">
      <c r="A311" s="209">
        <v>302</v>
      </c>
      <c r="B311" s="194" t="s">
        <v>154</v>
      </c>
      <c r="C311" s="194" t="s">
        <v>230</v>
      </c>
      <c r="D311" s="195">
        <v>35</v>
      </c>
      <c r="E311" s="194" t="s">
        <v>159</v>
      </c>
      <c r="F311" s="192">
        <v>70</v>
      </c>
      <c r="G311" s="192">
        <v>2450</v>
      </c>
      <c r="H311" s="19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38" ht="15">
      <c r="A312" s="209">
        <v>303</v>
      </c>
      <c r="B312" s="194" t="s">
        <v>154</v>
      </c>
      <c r="C312" s="194" t="s">
        <v>239</v>
      </c>
      <c r="D312" s="195">
        <v>30</v>
      </c>
      <c r="E312" s="194" t="s">
        <v>229</v>
      </c>
      <c r="F312" s="192">
        <v>70</v>
      </c>
      <c r="G312" s="192">
        <v>2100</v>
      </c>
      <c r="H312" s="19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38" ht="15">
      <c r="A313" s="209">
        <v>304</v>
      </c>
      <c r="B313" s="194" t="s">
        <v>154</v>
      </c>
      <c r="C313" s="194" t="s">
        <v>240</v>
      </c>
      <c r="D313" s="195">
        <v>10</v>
      </c>
      <c r="E313" s="194" t="s">
        <v>237</v>
      </c>
      <c r="F313" s="192">
        <v>250</v>
      </c>
      <c r="G313" s="192">
        <v>2500</v>
      </c>
      <c r="H313" s="19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38" ht="25.5">
      <c r="A314" s="209">
        <v>305</v>
      </c>
      <c r="B314" s="191" t="s">
        <v>39</v>
      </c>
      <c r="C314" s="191" t="s">
        <v>257</v>
      </c>
      <c r="D314" s="191" t="s">
        <v>154</v>
      </c>
      <c r="E314" s="191" t="s">
        <v>154</v>
      </c>
      <c r="F314" s="191" t="s">
        <v>154</v>
      </c>
      <c r="G314" s="192">
        <v>1120</v>
      </c>
      <c r="H314" s="191" t="s">
        <v>142</v>
      </c>
      <c r="I314" s="6"/>
      <c r="J314" s="6"/>
      <c r="K314" s="6"/>
      <c r="L314" s="6"/>
      <c r="M314" s="6"/>
      <c r="N314" s="7">
        <v>1</v>
      </c>
      <c r="O314" s="6"/>
      <c r="P314" s="6"/>
      <c r="Q314" s="6"/>
      <c r="R314" s="6"/>
      <c r="S314" s="6"/>
      <c r="T314" s="6"/>
      <c r="U314" s="9"/>
      <c r="V314" s="9"/>
      <c r="W314" s="9"/>
      <c r="X314" s="9"/>
      <c r="Y314" s="9"/>
      <c r="Z314" s="127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</row>
    <row r="315" spans="1:38" ht="15">
      <c r="A315" s="209">
        <v>306</v>
      </c>
      <c r="B315" s="194" t="s">
        <v>154</v>
      </c>
      <c r="C315" s="194" t="s">
        <v>230</v>
      </c>
      <c r="D315" s="195">
        <v>10</v>
      </c>
      <c r="E315" s="194" t="s">
        <v>159</v>
      </c>
      <c r="F315" s="192">
        <v>70</v>
      </c>
      <c r="G315" s="192">
        <v>700</v>
      </c>
      <c r="H315" s="19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38" ht="15">
      <c r="A316" s="209">
        <v>307</v>
      </c>
      <c r="B316" s="194" t="s">
        <v>154</v>
      </c>
      <c r="C316" s="194" t="s">
        <v>239</v>
      </c>
      <c r="D316" s="195">
        <v>6</v>
      </c>
      <c r="E316" s="194" t="s">
        <v>229</v>
      </c>
      <c r="F316" s="192">
        <v>70</v>
      </c>
      <c r="G316" s="192">
        <v>420</v>
      </c>
      <c r="H316" s="19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38" ht="15">
      <c r="A317" s="209">
        <v>308</v>
      </c>
      <c r="B317" s="191" t="s">
        <v>39</v>
      </c>
      <c r="C317" s="191" t="s">
        <v>258</v>
      </c>
      <c r="D317" s="191" t="s">
        <v>154</v>
      </c>
      <c r="E317" s="191" t="s">
        <v>154</v>
      </c>
      <c r="F317" s="191" t="s">
        <v>154</v>
      </c>
      <c r="G317" s="192">
        <v>14460</v>
      </c>
      <c r="H317" s="191" t="s">
        <v>142</v>
      </c>
      <c r="I317" s="6"/>
      <c r="J317" s="6"/>
      <c r="K317" s="6"/>
      <c r="L317" s="7">
        <v>1</v>
      </c>
      <c r="M317" s="6"/>
      <c r="N317" s="6"/>
      <c r="O317" s="6"/>
      <c r="P317" s="6"/>
      <c r="Q317" s="6"/>
      <c r="R317" s="6"/>
      <c r="S317" s="6"/>
      <c r="T317" s="6"/>
      <c r="U317" s="9"/>
      <c r="V317" s="9"/>
      <c r="W317" s="9"/>
      <c r="X317" s="9"/>
      <c r="Y317" s="9"/>
      <c r="Z317" s="127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</row>
    <row r="318" spans="1:38" ht="15">
      <c r="A318" s="209">
        <v>309</v>
      </c>
      <c r="B318" s="194" t="s">
        <v>154</v>
      </c>
      <c r="C318" s="194" t="s">
        <v>233</v>
      </c>
      <c r="D318" s="195">
        <v>2</v>
      </c>
      <c r="E318" s="194" t="s">
        <v>163</v>
      </c>
      <c r="F318" s="192">
        <v>170</v>
      </c>
      <c r="G318" s="192">
        <v>340</v>
      </c>
      <c r="H318" s="19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38" ht="15">
      <c r="A319" s="209">
        <v>310</v>
      </c>
      <c r="B319" s="194" t="s">
        <v>154</v>
      </c>
      <c r="C319" s="194" t="s">
        <v>205</v>
      </c>
      <c r="D319" s="195">
        <v>10</v>
      </c>
      <c r="E319" s="194" t="s">
        <v>159</v>
      </c>
      <c r="F319" s="192">
        <v>67</v>
      </c>
      <c r="G319" s="192">
        <v>670</v>
      </c>
      <c r="H319" s="19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38" ht="15">
      <c r="A320" s="209">
        <v>311</v>
      </c>
      <c r="B320" s="194" t="s">
        <v>154</v>
      </c>
      <c r="C320" s="194" t="s">
        <v>234</v>
      </c>
      <c r="D320" s="195">
        <v>10</v>
      </c>
      <c r="E320" s="194" t="s">
        <v>170</v>
      </c>
      <c r="F320" s="192">
        <v>272</v>
      </c>
      <c r="G320" s="192">
        <v>2720</v>
      </c>
      <c r="H320" s="19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38" ht="15">
      <c r="A321" s="209">
        <v>312</v>
      </c>
      <c r="B321" s="194" t="s">
        <v>154</v>
      </c>
      <c r="C321" s="194" t="s">
        <v>177</v>
      </c>
      <c r="D321" s="195">
        <v>40</v>
      </c>
      <c r="E321" s="194" t="s">
        <v>163</v>
      </c>
      <c r="F321" s="192">
        <v>11</v>
      </c>
      <c r="G321" s="192">
        <v>440</v>
      </c>
      <c r="H321" s="19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38" ht="15">
      <c r="A322" s="209">
        <v>313</v>
      </c>
      <c r="B322" s="194" t="s">
        <v>154</v>
      </c>
      <c r="C322" s="194" t="s">
        <v>236</v>
      </c>
      <c r="D322" s="195">
        <v>5</v>
      </c>
      <c r="E322" s="194" t="s">
        <v>237</v>
      </c>
      <c r="F322" s="192">
        <v>88</v>
      </c>
      <c r="G322" s="192">
        <v>440</v>
      </c>
      <c r="H322" s="19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38" ht="15">
      <c r="A323" s="209">
        <v>314</v>
      </c>
      <c r="B323" s="194" t="s">
        <v>154</v>
      </c>
      <c r="C323" s="194" t="s">
        <v>238</v>
      </c>
      <c r="D323" s="195">
        <v>35</v>
      </c>
      <c r="E323" s="194" t="s">
        <v>159</v>
      </c>
      <c r="F323" s="192">
        <v>70</v>
      </c>
      <c r="G323" s="192">
        <v>2450</v>
      </c>
      <c r="H323" s="19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38" ht="15">
      <c r="A324" s="209">
        <v>315</v>
      </c>
      <c r="B324" s="194" t="s">
        <v>154</v>
      </c>
      <c r="C324" s="194" t="s">
        <v>230</v>
      </c>
      <c r="D324" s="195">
        <v>35</v>
      </c>
      <c r="E324" s="194" t="s">
        <v>159</v>
      </c>
      <c r="F324" s="192">
        <v>70</v>
      </c>
      <c r="G324" s="192">
        <v>2450</v>
      </c>
      <c r="H324" s="19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38" ht="15">
      <c r="A325" s="209">
        <v>316</v>
      </c>
      <c r="B325" s="194" t="s">
        <v>154</v>
      </c>
      <c r="C325" s="194" t="s">
        <v>239</v>
      </c>
      <c r="D325" s="195">
        <v>35</v>
      </c>
      <c r="E325" s="194" t="s">
        <v>229</v>
      </c>
      <c r="F325" s="192">
        <v>70</v>
      </c>
      <c r="G325" s="192">
        <v>2450</v>
      </c>
      <c r="H325" s="19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38" ht="15">
      <c r="A326" s="209">
        <v>317</v>
      </c>
      <c r="B326" s="194" t="s">
        <v>154</v>
      </c>
      <c r="C326" s="194" t="s">
        <v>240</v>
      </c>
      <c r="D326" s="195">
        <v>10</v>
      </c>
      <c r="E326" s="194" t="s">
        <v>237</v>
      </c>
      <c r="F326" s="192">
        <v>250</v>
      </c>
      <c r="G326" s="192">
        <v>2500</v>
      </c>
      <c r="H326" s="19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38" ht="15">
      <c r="A327" s="209">
        <v>318</v>
      </c>
      <c r="B327" s="191" t="s">
        <v>39</v>
      </c>
      <c r="C327" s="191" t="s">
        <v>259</v>
      </c>
      <c r="D327" s="191" t="s">
        <v>154</v>
      </c>
      <c r="E327" s="191" t="s">
        <v>154</v>
      </c>
      <c r="F327" s="191" t="s">
        <v>154</v>
      </c>
      <c r="G327" s="192">
        <v>27980</v>
      </c>
      <c r="H327" s="191" t="s">
        <v>142</v>
      </c>
      <c r="I327" s="6"/>
      <c r="J327" s="6"/>
      <c r="K327" s="7">
        <v>1</v>
      </c>
      <c r="L327" s="6"/>
      <c r="M327" s="6"/>
      <c r="N327" s="6"/>
      <c r="O327" s="6"/>
      <c r="P327" s="6"/>
      <c r="Q327" s="7">
        <v>1</v>
      </c>
      <c r="R327" s="6"/>
      <c r="S327" s="6"/>
      <c r="T327" s="6"/>
      <c r="U327" s="9"/>
      <c r="V327" s="9"/>
      <c r="W327" s="9"/>
      <c r="X327" s="9"/>
      <c r="Y327" s="9"/>
      <c r="Z327" s="127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</row>
    <row r="328" spans="1:38" ht="15">
      <c r="A328" s="209">
        <v>319</v>
      </c>
      <c r="B328" s="194" t="s">
        <v>154</v>
      </c>
      <c r="C328" s="194" t="s">
        <v>260</v>
      </c>
      <c r="D328" s="195">
        <v>40</v>
      </c>
      <c r="E328" s="194" t="s">
        <v>157</v>
      </c>
      <c r="F328" s="192">
        <v>272</v>
      </c>
      <c r="G328" s="192">
        <v>10880</v>
      </c>
      <c r="H328" s="19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38" ht="15">
      <c r="A329" s="209">
        <v>320</v>
      </c>
      <c r="B329" s="194" t="s">
        <v>154</v>
      </c>
      <c r="C329" s="194" t="s">
        <v>261</v>
      </c>
      <c r="D329" s="195">
        <v>20</v>
      </c>
      <c r="E329" s="194" t="s">
        <v>163</v>
      </c>
      <c r="F329" s="192">
        <v>170</v>
      </c>
      <c r="G329" s="192">
        <v>3400</v>
      </c>
      <c r="H329" s="19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38" ht="15">
      <c r="A330" s="209">
        <v>321</v>
      </c>
      <c r="B330" s="194" t="s">
        <v>154</v>
      </c>
      <c r="C330" s="194" t="s">
        <v>205</v>
      </c>
      <c r="D330" s="195">
        <v>20</v>
      </c>
      <c r="E330" s="194" t="s">
        <v>159</v>
      </c>
      <c r="F330" s="192">
        <v>67</v>
      </c>
      <c r="G330" s="192">
        <v>1340</v>
      </c>
      <c r="H330" s="19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38" ht="15">
      <c r="A331" s="209">
        <v>322</v>
      </c>
      <c r="B331" s="194" t="s">
        <v>154</v>
      </c>
      <c r="C331" s="194" t="s">
        <v>262</v>
      </c>
      <c r="D331" s="195">
        <v>20</v>
      </c>
      <c r="E331" s="194" t="s">
        <v>237</v>
      </c>
      <c r="F331" s="192">
        <v>88</v>
      </c>
      <c r="G331" s="192">
        <v>1760</v>
      </c>
      <c r="H331" s="19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38" ht="15">
      <c r="A332" s="209">
        <v>323</v>
      </c>
      <c r="B332" s="194" t="s">
        <v>154</v>
      </c>
      <c r="C332" s="194" t="s">
        <v>263</v>
      </c>
      <c r="D332" s="195">
        <v>30</v>
      </c>
      <c r="E332" s="194" t="s">
        <v>159</v>
      </c>
      <c r="F332" s="192">
        <v>70</v>
      </c>
      <c r="G332" s="192">
        <v>2100</v>
      </c>
      <c r="H332" s="19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38" ht="15">
      <c r="A333" s="209">
        <v>324</v>
      </c>
      <c r="B333" s="194" t="s">
        <v>154</v>
      </c>
      <c r="C333" s="194" t="s">
        <v>264</v>
      </c>
      <c r="D333" s="195">
        <v>30</v>
      </c>
      <c r="E333" s="194" t="s">
        <v>159</v>
      </c>
      <c r="F333" s="192">
        <v>70</v>
      </c>
      <c r="G333" s="192">
        <v>2100</v>
      </c>
      <c r="H333" s="19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38" ht="15">
      <c r="A334" s="209">
        <v>325</v>
      </c>
      <c r="B334" s="194" t="s">
        <v>154</v>
      </c>
      <c r="C334" s="194" t="s">
        <v>228</v>
      </c>
      <c r="D334" s="195">
        <v>20</v>
      </c>
      <c r="E334" s="194" t="s">
        <v>229</v>
      </c>
      <c r="F334" s="192">
        <v>70</v>
      </c>
      <c r="G334" s="192">
        <v>1400</v>
      </c>
      <c r="H334" s="19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38" ht="15">
      <c r="A335" s="209">
        <v>326</v>
      </c>
      <c r="B335" s="194" t="s">
        <v>154</v>
      </c>
      <c r="C335" s="194" t="s">
        <v>240</v>
      </c>
      <c r="D335" s="195">
        <v>20</v>
      </c>
      <c r="E335" s="194" t="s">
        <v>237</v>
      </c>
      <c r="F335" s="192">
        <v>250</v>
      </c>
      <c r="G335" s="192">
        <v>5000</v>
      </c>
      <c r="H335" s="19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38" ht="25.5">
      <c r="A336" s="209">
        <v>327</v>
      </c>
      <c r="B336" s="191" t="s">
        <v>39</v>
      </c>
      <c r="C336" s="191" t="s">
        <v>265</v>
      </c>
      <c r="D336" s="191" t="s">
        <v>154</v>
      </c>
      <c r="E336" s="191" t="s">
        <v>154</v>
      </c>
      <c r="F336" s="191" t="s">
        <v>154</v>
      </c>
      <c r="G336" s="192">
        <v>14296</v>
      </c>
      <c r="H336" s="191" t="s">
        <v>142</v>
      </c>
      <c r="I336" s="6"/>
      <c r="J336" s="6"/>
      <c r="K336" s="6"/>
      <c r="L336" s="6"/>
      <c r="M336" s="7">
        <v>1</v>
      </c>
      <c r="N336" s="6"/>
      <c r="O336" s="6"/>
      <c r="P336" s="6"/>
      <c r="Q336" s="6"/>
      <c r="R336" s="6"/>
      <c r="S336" s="6"/>
      <c r="T336" s="6"/>
      <c r="U336" s="9"/>
      <c r="V336" s="9"/>
      <c r="W336" s="9"/>
      <c r="X336" s="9"/>
      <c r="Y336" s="9"/>
      <c r="Z336" s="127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</row>
    <row r="337" spans="1:38" ht="15">
      <c r="A337" s="209">
        <v>328</v>
      </c>
      <c r="B337" s="194" t="s">
        <v>154</v>
      </c>
      <c r="C337" s="194" t="s">
        <v>233</v>
      </c>
      <c r="D337" s="195">
        <v>4</v>
      </c>
      <c r="E337" s="194" t="s">
        <v>163</v>
      </c>
      <c r="F337" s="192">
        <v>170</v>
      </c>
      <c r="G337" s="192">
        <v>680</v>
      </c>
      <c r="H337" s="19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38" ht="15">
      <c r="A338" s="209">
        <v>329</v>
      </c>
      <c r="B338" s="194" t="s">
        <v>154</v>
      </c>
      <c r="C338" s="194" t="s">
        <v>205</v>
      </c>
      <c r="D338" s="195">
        <v>6</v>
      </c>
      <c r="E338" s="194" t="s">
        <v>159</v>
      </c>
      <c r="F338" s="192">
        <v>67</v>
      </c>
      <c r="G338" s="192">
        <v>402</v>
      </c>
      <c r="H338" s="19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38" ht="15">
      <c r="A339" s="209">
        <v>330</v>
      </c>
      <c r="B339" s="194" t="s">
        <v>154</v>
      </c>
      <c r="C339" s="194" t="s">
        <v>234</v>
      </c>
      <c r="D339" s="195">
        <v>6</v>
      </c>
      <c r="E339" s="194" t="s">
        <v>170</v>
      </c>
      <c r="F339" s="192">
        <v>272</v>
      </c>
      <c r="G339" s="192">
        <v>1632</v>
      </c>
      <c r="H339" s="19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38" ht="15">
      <c r="A340" s="209">
        <v>331</v>
      </c>
      <c r="B340" s="194" t="s">
        <v>154</v>
      </c>
      <c r="C340" s="194" t="s">
        <v>235</v>
      </c>
      <c r="D340" s="195">
        <v>30</v>
      </c>
      <c r="E340" s="194" t="s">
        <v>163</v>
      </c>
      <c r="F340" s="192">
        <v>11</v>
      </c>
      <c r="G340" s="192">
        <v>330</v>
      </c>
      <c r="H340" s="19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38" ht="15">
      <c r="A341" s="209">
        <v>332</v>
      </c>
      <c r="B341" s="194" t="s">
        <v>154</v>
      </c>
      <c r="C341" s="194" t="s">
        <v>236</v>
      </c>
      <c r="D341" s="195">
        <v>4</v>
      </c>
      <c r="E341" s="194" t="s">
        <v>237</v>
      </c>
      <c r="F341" s="192">
        <v>88</v>
      </c>
      <c r="G341" s="192">
        <v>352</v>
      </c>
      <c r="H341" s="19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38" ht="15">
      <c r="A342" s="209">
        <v>333</v>
      </c>
      <c r="B342" s="194" t="s">
        <v>154</v>
      </c>
      <c r="C342" s="194" t="s">
        <v>238</v>
      </c>
      <c r="D342" s="195">
        <v>40</v>
      </c>
      <c r="E342" s="194" t="s">
        <v>159</v>
      </c>
      <c r="F342" s="192">
        <v>70</v>
      </c>
      <c r="G342" s="192">
        <v>2800</v>
      </c>
      <c r="H342" s="19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38" ht="15">
      <c r="A343" s="209">
        <v>334</v>
      </c>
      <c r="B343" s="194" t="s">
        <v>154</v>
      </c>
      <c r="C343" s="194" t="s">
        <v>230</v>
      </c>
      <c r="D343" s="195">
        <v>40</v>
      </c>
      <c r="E343" s="194" t="s">
        <v>159</v>
      </c>
      <c r="F343" s="192">
        <v>70</v>
      </c>
      <c r="G343" s="192">
        <v>2800</v>
      </c>
      <c r="H343" s="19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38" ht="15">
      <c r="A344" s="209">
        <v>335</v>
      </c>
      <c r="B344" s="194" t="s">
        <v>154</v>
      </c>
      <c r="C344" s="194" t="s">
        <v>239</v>
      </c>
      <c r="D344" s="195">
        <v>40</v>
      </c>
      <c r="E344" s="194" t="s">
        <v>229</v>
      </c>
      <c r="F344" s="192">
        <v>70</v>
      </c>
      <c r="G344" s="192">
        <v>2800</v>
      </c>
      <c r="H344" s="19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38" ht="15">
      <c r="A345" s="209">
        <v>336</v>
      </c>
      <c r="B345" s="194" t="s">
        <v>154</v>
      </c>
      <c r="C345" s="194" t="s">
        <v>240</v>
      </c>
      <c r="D345" s="195">
        <v>10</v>
      </c>
      <c r="E345" s="194" t="s">
        <v>237</v>
      </c>
      <c r="F345" s="192">
        <v>250</v>
      </c>
      <c r="G345" s="192">
        <v>2500</v>
      </c>
      <c r="H345" s="19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38" ht="25.5">
      <c r="A346" s="209">
        <v>337</v>
      </c>
      <c r="B346" s="191" t="s">
        <v>39</v>
      </c>
      <c r="C346" s="191" t="s">
        <v>266</v>
      </c>
      <c r="D346" s="191" t="s">
        <v>154</v>
      </c>
      <c r="E346" s="191" t="s">
        <v>154</v>
      </c>
      <c r="F346" s="191" t="s">
        <v>154</v>
      </c>
      <c r="G346" s="192">
        <v>1120</v>
      </c>
      <c r="H346" s="191" t="s">
        <v>142</v>
      </c>
      <c r="I346" s="6"/>
      <c r="J346" s="6"/>
      <c r="K346" s="6"/>
      <c r="L346" s="6"/>
      <c r="M346" s="7">
        <v>1</v>
      </c>
      <c r="N346" s="6"/>
      <c r="O346" s="6"/>
      <c r="P346" s="6"/>
      <c r="Q346" s="6"/>
      <c r="R346" s="6"/>
      <c r="S346" s="6"/>
      <c r="T346" s="6"/>
      <c r="U346" s="9"/>
      <c r="V346" s="9"/>
      <c r="W346" s="9"/>
      <c r="X346" s="9"/>
      <c r="Y346" s="9"/>
      <c r="Z346" s="127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</row>
    <row r="347" spans="1:38" ht="15">
      <c r="A347" s="209">
        <v>338</v>
      </c>
      <c r="B347" s="194" t="s">
        <v>154</v>
      </c>
      <c r="C347" s="194" t="s">
        <v>231</v>
      </c>
      <c r="D347" s="195">
        <v>6</v>
      </c>
      <c r="E347" s="194" t="s">
        <v>159</v>
      </c>
      <c r="F347" s="192">
        <v>70</v>
      </c>
      <c r="G347" s="192">
        <v>420</v>
      </c>
      <c r="H347" s="19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38" ht="15">
      <c r="A348" s="209">
        <v>339</v>
      </c>
      <c r="B348" s="194" t="s">
        <v>154</v>
      </c>
      <c r="C348" s="194" t="s">
        <v>230</v>
      </c>
      <c r="D348" s="195">
        <v>5</v>
      </c>
      <c r="E348" s="194" t="s">
        <v>159</v>
      </c>
      <c r="F348" s="192">
        <v>70</v>
      </c>
      <c r="G348" s="192">
        <v>350</v>
      </c>
      <c r="H348" s="19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38" ht="15">
      <c r="A349" s="209">
        <v>340</v>
      </c>
      <c r="B349" s="194" t="s">
        <v>154</v>
      </c>
      <c r="C349" s="194" t="s">
        <v>228</v>
      </c>
      <c r="D349" s="195">
        <v>5</v>
      </c>
      <c r="E349" s="194" t="s">
        <v>229</v>
      </c>
      <c r="F349" s="192">
        <v>70</v>
      </c>
      <c r="G349" s="192">
        <v>350</v>
      </c>
      <c r="H349" s="19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38" ht="15">
      <c r="A350" s="209">
        <v>341</v>
      </c>
      <c r="B350" s="191" t="s">
        <v>39</v>
      </c>
      <c r="C350" s="191" t="s">
        <v>267</v>
      </c>
      <c r="D350" s="191" t="s">
        <v>154</v>
      </c>
      <c r="E350" s="191" t="s">
        <v>154</v>
      </c>
      <c r="F350" s="191" t="s">
        <v>154</v>
      </c>
      <c r="G350" s="192">
        <v>15204</v>
      </c>
      <c r="H350" s="191" t="s">
        <v>142</v>
      </c>
      <c r="I350" s="6"/>
      <c r="J350" s="6"/>
      <c r="K350" s="6"/>
      <c r="L350" s="6"/>
      <c r="M350" s="6"/>
      <c r="N350" s="6"/>
      <c r="O350" s="6"/>
      <c r="P350" s="6"/>
      <c r="Q350" s="7">
        <v>1</v>
      </c>
      <c r="R350" s="6"/>
      <c r="S350" s="6"/>
      <c r="T350" s="6"/>
      <c r="U350" s="9"/>
      <c r="V350" s="9"/>
      <c r="W350" s="9"/>
      <c r="X350" s="9"/>
      <c r="Y350" s="9"/>
      <c r="Z350" s="127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</row>
    <row r="351" spans="1:38" ht="15">
      <c r="A351" s="209">
        <v>342</v>
      </c>
      <c r="B351" s="194" t="s">
        <v>154</v>
      </c>
      <c r="C351" s="194" t="s">
        <v>233</v>
      </c>
      <c r="D351" s="195">
        <v>10</v>
      </c>
      <c r="E351" s="194" t="s">
        <v>163</v>
      </c>
      <c r="F351" s="192">
        <v>170</v>
      </c>
      <c r="G351" s="192">
        <v>1700</v>
      </c>
      <c r="H351" s="19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38" ht="15">
      <c r="A352" s="209">
        <v>343</v>
      </c>
      <c r="B352" s="194" t="s">
        <v>154</v>
      </c>
      <c r="C352" s="194" t="s">
        <v>205</v>
      </c>
      <c r="D352" s="195">
        <v>10</v>
      </c>
      <c r="E352" s="194" t="s">
        <v>159</v>
      </c>
      <c r="F352" s="192">
        <v>67</v>
      </c>
      <c r="G352" s="192">
        <v>670</v>
      </c>
      <c r="H352" s="19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38" ht="15">
      <c r="A353" s="209">
        <v>344</v>
      </c>
      <c r="B353" s="194" t="s">
        <v>154</v>
      </c>
      <c r="C353" s="194" t="s">
        <v>177</v>
      </c>
      <c r="D353" s="195">
        <v>40</v>
      </c>
      <c r="E353" s="194" t="s">
        <v>163</v>
      </c>
      <c r="F353" s="192">
        <v>11</v>
      </c>
      <c r="G353" s="192">
        <v>440</v>
      </c>
      <c r="H353" s="19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38" ht="15">
      <c r="A354" s="209">
        <v>345</v>
      </c>
      <c r="B354" s="194" t="s">
        <v>154</v>
      </c>
      <c r="C354" s="194" t="s">
        <v>234</v>
      </c>
      <c r="D354" s="195">
        <v>12</v>
      </c>
      <c r="E354" s="194" t="s">
        <v>170</v>
      </c>
      <c r="F354" s="192">
        <v>272</v>
      </c>
      <c r="G354" s="192">
        <v>3264</v>
      </c>
      <c r="H354" s="19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38" ht="15">
      <c r="A355" s="209">
        <v>346</v>
      </c>
      <c r="B355" s="194" t="s">
        <v>154</v>
      </c>
      <c r="C355" s="194" t="s">
        <v>236</v>
      </c>
      <c r="D355" s="195">
        <v>10</v>
      </c>
      <c r="E355" s="194" t="s">
        <v>237</v>
      </c>
      <c r="F355" s="192">
        <v>88</v>
      </c>
      <c r="G355" s="192">
        <v>880</v>
      </c>
      <c r="H355" s="19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38" ht="15">
      <c r="A356" s="209">
        <v>347</v>
      </c>
      <c r="B356" s="194" t="s">
        <v>154</v>
      </c>
      <c r="C356" s="194" t="s">
        <v>238</v>
      </c>
      <c r="D356" s="195">
        <v>25</v>
      </c>
      <c r="E356" s="194" t="s">
        <v>159</v>
      </c>
      <c r="F356" s="192">
        <v>70</v>
      </c>
      <c r="G356" s="192">
        <v>1750</v>
      </c>
      <c r="H356" s="19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38" ht="15">
      <c r="A357" s="209">
        <v>348</v>
      </c>
      <c r="B357" s="194" t="s">
        <v>154</v>
      </c>
      <c r="C357" s="194" t="s">
        <v>230</v>
      </c>
      <c r="D357" s="195">
        <v>25</v>
      </c>
      <c r="E357" s="194" t="s">
        <v>159</v>
      </c>
      <c r="F357" s="192">
        <v>70</v>
      </c>
      <c r="G357" s="192">
        <v>1750</v>
      </c>
      <c r="H357" s="19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38" ht="15">
      <c r="A358" s="209">
        <v>349</v>
      </c>
      <c r="B358" s="194" t="s">
        <v>154</v>
      </c>
      <c r="C358" s="194" t="s">
        <v>239</v>
      </c>
      <c r="D358" s="195">
        <v>25</v>
      </c>
      <c r="E358" s="194" t="s">
        <v>229</v>
      </c>
      <c r="F358" s="192">
        <v>70</v>
      </c>
      <c r="G358" s="192">
        <v>1750</v>
      </c>
      <c r="H358" s="19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38" ht="15">
      <c r="A359" s="209">
        <v>350</v>
      </c>
      <c r="B359" s="194" t="s">
        <v>154</v>
      </c>
      <c r="C359" s="194" t="s">
        <v>240</v>
      </c>
      <c r="D359" s="195">
        <v>12</v>
      </c>
      <c r="E359" s="194" t="s">
        <v>237</v>
      </c>
      <c r="F359" s="192">
        <v>250</v>
      </c>
      <c r="G359" s="192">
        <v>3000</v>
      </c>
      <c r="H359" s="19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38" ht="15">
      <c r="A360" s="209">
        <v>351</v>
      </c>
      <c r="B360" s="191" t="s">
        <v>39</v>
      </c>
      <c r="C360" s="191" t="s">
        <v>173</v>
      </c>
      <c r="D360" s="191" t="s">
        <v>154</v>
      </c>
      <c r="E360" s="191" t="s">
        <v>154</v>
      </c>
      <c r="F360" s="191" t="s">
        <v>154</v>
      </c>
      <c r="G360" s="192">
        <v>16650</v>
      </c>
      <c r="H360" s="191" t="s">
        <v>142</v>
      </c>
      <c r="I360" s="6"/>
      <c r="J360" s="7">
        <v>1</v>
      </c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9"/>
      <c r="V360" s="9"/>
      <c r="W360" s="9"/>
      <c r="X360" s="9"/>
      <c r="Y360" s="9"/>
      <c r="Z360" s="127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</row>
    <row r="361" spans="1:38" ht="15">
      <c r="A361" s="209">
        <v>352</v>
      </c>
      <c r="B361" s="194" t="s">
        <v>154</v>
      </c>
      <c r="C361" s="194" t="s">
        <v>233</v>
      </c>
      <c r="D361" s="195">
        <v>10</v>
      </c>
      <c r="E361" s="194" t="s">
        <v>159</v>
      </c>
      <c r="F361" s="192">
        <v>170</v>
      </c>
      <c r="G361" s="192">
        <v>1700</v>
      </c>
      <c r="H361" s="19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38" ht="15">
      <c r="A362" s="209">
        <v>353</v>
      </c>
      <c r="B362" s="194" t="s">
        <v>154</v>
      </c>
      <c r="C362" s="194" t="s">
        <v>205</v>
      </c>
      <c r="D362" s="195">
        <v>10</v>
      </c>
      <c r="E362" s="194" t="s">
        <v>159</v>
      </c>
      <c r="F362" s="192">
        <v>67</v>
      </c>
      <c r="G362" s="192">
        <v>670</v>
      </c>
      <c r="H362" s="19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38" ht="15">
      <c r="A363" s="209">
        <v>354</v>
      </c>
      <c r="B363" s="194" t="s">
        <v>154</v>
      </c>
      <c r="C363" s="194" t="s">
        <v>234</v>
      </c>
      <c r="D363" s="195">
        <v>10</v>
      </c>
      <c r="E363" s="194" t="s">
        <v>170</v>
      </c>
      <c r="F363" s="192">
        <v>272</v>
      </c>
      <c r="G363" s="192">
        <v>2720</v>
      </c>
      <c r="H363" s="19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38" ht="15">
      <c r="A364" s="209">
        <v>355</v>
      </c>
      <c r="B364" s="194" t="s">
        <v>154</v>
      </c>
      <c r="C364" s="194" t="s">
        <v>235</v>
      </c>
      <c r="D364" s="195">
        <v>30</v>
      </c>
      <c r="E364" s="194" t="s">
        <v>163</v>
      </c>
      <c r="F364" s="192">
        <v>11</v>
      </c>
      <c r="G364" s="192">
        <v>330</v>
      </c>
      <c r="H364" s="19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38" ht="15">
      <c r="A365" s="209">
        <v>356</v>
      </c>
      <c r="B365" s="194" t="s">
        <v>154</v>
      </c>
      <c r="C365" s="194" t="s">
        <v>236</v>
      </c>
      <c r="D365" s="195">
        <v>10</v>
      </c>
      <c r="E365" s="194" t="s">
        <v>213</v>
      </c>
      <c r="F365" s="192">
        <v>88</v>
      </c>
      <c r="G365" s="192">
        <v>880</v>
      </c>
      <c r="H365" s="19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38" ht="15">
      <c r="A366" s="209">
        <v>357</v>
      </c>
      <c r="B366" s="194" t="s">
        <v>154</v>
      </c>
      <c r="C366" s="194" t="s">
        <v>238</v>
      </c>
      <c r="D366" s="195">
        <v>35</v>
      </c>
      <c r="E366" s="194" t="s">
        <v>171</v>
      </c>
      <c r="F366" s="192">
        <v>70</v>
      </c>
      <c r="G366" s="192">
        <v>2450</v>
      </c>
      <c r="H366" s="19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38" ht="15">
      <c r="A367" s="209">
        <v>358</v>
      </c>
      <c r="B367" s="194" t="s">
        <v>154</v>
      </c>
      <c r="C367" s="194" t="s">
        <v>230</v>
      </c>
      <c r="D367" s="195">
        <v>35</v>
      </c>
      <c r="E367" s="194" t="s">
        <v>159</v>
      </c>
      <c r="F367" s="192">
        <v>70</v>
      </c>
      <c r="G367" s="192">
        <v>2450</v>
      </c>
      <c r="H367" s="19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38" ht="15">
      <c r="A368" s="209">
        <v>359</v>
      </c>
      <c r="B368" s="194" t="s">
        <v>154</v>
      </c>
      <c r="C368" s="194" t="s">
        <v>239</v>
      </c>
      <c r="D368" s="195">
        <v>35</v>
      </c>
      <c r="E368" s="194" t="s">
        <v>229</v>
      </c>
      <c r="F368" s="192">
        <v>70</v>
      </c>
      <c r="G368" s="192">
        <v>2450</v>
      </c>
      <c r="H368" s="19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38" ht="15">
      <c r="A369" s="209">
        <v>360</v>
      </c>
      <c r="B369" s="194" t="s">
        <v>154</v>
      </c>
      <c r="C369" s="194" t="s">
        <v>240</v>
      </c>
      <c r="D369" s="195">
        <v>12</v>
      </c>
      <c r="E369" s="194" t="s">
        <v>213</v>
      </c>
      <c r="F369" s="192">
        <v>250</v>
      </c>
      <c r="G369" s="192">
        <v>3000</v>
      </c>
      <c r="H369" s="19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38" ht="25.5">
      <c r="A370" s="209">
        <v>361</v>
      </c>
      <c r="B370" s="191" t="s">
        <v>39</v>
      </c>
      <c r="C370" s="191" t="s">
        <v>268</v>
      </c>
      <c r="D370" s="191" t="s">
        <v>154</v>
      </c>
      <c r="E370" s="191" t="s">
        <v>154</v>
      </c>
      <c r="F370" s="191" t="s">
        <v>154</v>
      </c>
      <c r="G370" s="192">
        <v>2800</v>
      </c>
      <c r="H370" s="191" t="s">
        <v>142</v>
      </c>
      <c r="I370" s="6"/>
      <c r="J370" s="6"/>
      <c r="K370" s="6"/>
      <c r="L370" s="7">
        <v>1</v>
      </c>
      <c r="M370" s="6"/>
      <c r="N370" s="6"/>
      <c r="O370" s="6"/>
      <c r="P370" s="6"/>
      <c r="Q370" s="6"/>
      <c r="R370" s="7">
        <v>1</v>
      </c>
      <c r="S370" s="6"/>
      <c r="T370" s="6"/>
      <c r="U370" s="9"/>
      <c r="V370" s="9"/>
      <c r="W370" s="9"/>
      <c r="X370" s="9"/>
      <c r="Y370" s="9"/>
      <c r="Z370" s="127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</row>
    <row r="371" spans="1:38" ht="15">
      <c r="A371" s="209">
        <v>362</v>
      </c>
      <c r="B371" s="194" t="s">
        <v>154</v>
      </c>
      <c r="C371" s="194" t="s">
        <v>250</v>
      </c>
      <c r="D371" s="195">
        <v>20</v>
      </c>
      <c r="E371" s="194" t="s">
        <v>159</v>
      </c>
      <c r="F371" s="192">
        <v>70</v>
      </c>
      <c r="G371" s="192">
        <v>1400</v>
      </c>
      <c r="H371" s="19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38" ht="15">
      <c r="A372" s="209">
        <v>363</v>
      </c>
      <c r="B372" s="194" t="s">
        <v>154</v>
      </c>
      <c r="C372" s="194" t="s">
        <v>252</v>
      </c>
      <c r="D372" s="195">
        <v>20</v>
      </c>
      <c r="E372" s="194" t="s">
        <v>229</v>
      </c>
      <c r="F372" s="192">
        <v>70</v>
      </c>
      <c r="G372" s="192">
        <v>1400</v>
      </c>
      <c r="H372" s="19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38" ht="25.5">
      <c r="A373" s="209">
        <v>364</v>
      </c>
      <c r="B373" s="191" t="s">
        <v>39</v>
      </c>
      <c r="C373" s="191" t="s">
        <v>269</v>
      </c>
      <c r="D373" s="191" t="s">
        <v>154</v>
      </c>
      <c r="E373" s="191" t="s">
        <v>154</v>
      </c>
      <c r="F373" s="191" t="s">
        <v>154</v>
      </c>
      <c r="G373" s="192">
        <v>1120</v>
      </c>
      <c r="H373" s="191" t="s">
        <v>142</v>
      </c>
      <c r="I373" s="6"/>
      <c r="J373" s="6"/>
      <c r="K373" s="6"/>
      <c r="L373" s="6"/>
      <c r="M373" s="7">
        <v>1</v>
      </c>
      <c r="N373" s="6"/>
      <c r="O373" s="6"/>
      <c r="P373" s="6"/>
      <c r="Q373" s="6"/>
      <c r="R373" s="6"/>
      <c r="S373" s="6"/>
      <c r="T373" s="6"/>
      <c r="U373" s="9"/>
      <c r="V373" s="9"/>
      <c r="W373" s="9"/>
      <c r="X373" s="9"/>
      <c r="Y373" s="9"/>
      <c r="Z373" s="127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</row>
    <row r="374" spans="1:38" ht="15">
      <c r="A374" s="209">
        <v>365</v>
      </c>
      <c r="B374" s="194" t="s">
        <v>154</v>
      </c>
      <c r="C374" s="194" t="s">
        <v>250</v>
      </c>
      <c r="D374" s="195">
        <v>8</v>
      </c>
      <c r="E374" s="194" t="s">
        <v>159</v>
      </c>
      <c r="F374" s="192">
        <v>70</v>
      </c>
      <c r="G374" s="192">
        <v>560</v>
      </c>
      <c r="H374" s="19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38" ht="15">
      <c r="A375" s="209">
        <v>366</v>
      </c>
      <c r="B375" s="194" t="s">
        <v>154</v>
      </c>
      <c r="C375" s="194" t="s">
        <v>252</v>
      </c>
      <c r="D375" s="195">
        <v>8</v>
      </c>
      <c r="E375" s="194" t="s">
        <v>229</v>
      </c>
      <c r="F375" s="192">
        <v>70</v>
      </c>
      <c r="G375" s="192">
        <v>560</v>
      </c>
      <c r="H375" s="19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38" ht="25.5">
      <c r="A376" s="209">
        <v>367</v>
      </c>
      <c r="B376" s="191" t="s">
        <v>39</v>
      </c>
      <c r="C376" s="191" t="s">
        <v>270</v>
      </c>
      <c r="D376" s="191" t="s">
        <v>154</v>
      </c>
      <c r="E376" s="191" t="s">
        <v>154</v>
      </c>
      <c r="F376" s="191" t="s">
        <v>154</v>
      </c>
      <c r="G376" s="192">
        <v>13402</v>
      </c>
      <c r="H376" s="191" t="s">
        <v>142</v>
      </c>
      <c r="I376" s="6"/>
      <c r="J376" s="6"/>
      <c r="K376" s="6"/>
      <c r="L376" s="6"/>
      <c r="M376" s="6"/>
      <c r="N376" s="7">
        <v>1</v>
      </c>
      <c r="O376" s="6"/>
      <c r="P376" s="6"/>
      <c r="Q376" s="6"/>
      <c r="R376" s="6"/>
      <c r="S376" s="6"/>
      <c r="T376" s="6"/>
      <c r="U376" s="9"/>
      <c r="V376" s="9"/>
      <c r="W376" s="9"/>
      <c r="X376" s="9"/>
      <c r="Y376" s="9"/>
      <c r="Z376" s="127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</row>
    <row r="377" spans="1:38" ht="15">
      <c r="A377" s="209">
        <v>368</v>
      </c>
      <c r="B377" s="194" t="s">
        <v>154</v>
      </c>
      <c r="C377" s="194" t="s">
        <v>233</v>
      </c>
      <c r="D377" s="195">
        <v>8</v>
      </c>
      <c r="E377" s="194" t="s">
        <v>163</v>
      </c>
      <c r="F377" s="192">
        <v>170</v>
      </c>
      <c r="G377" s="192">
        <v>1360</v>
      </c>
      <c r="H377" s="19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38" ht="15">
      <c r="A378" s="209">
        <v>369</v>
      </c>
      <c r="B378" s="194" t="s">
        <v>154</v>
      </c>
      <c r="C378" s="194" t="s">
        <v>205</v>
      </c>
      <c r="D378" s="195">
        <v>6</v>
      </c>
      <c r="E378" s="194" t="s">
        <v>159</v>
      </c>
      <c r="F378" s="192">
        <v>67</v>
      </c>
      <c r="G378" s="192">
        <v>402</v>
      </c>
      <c r="H378" s="19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38" ht="15">
      <c r="A379" s="209">
        <v>370</v>
      </c>
      <c r="B379" s="194" t="s">
        <v>154</v>
      </c>
      <c r="C379" s="194" t="s">
        <v>234</v>
      </c>
      <c r="D379" s="195">
        <v>6</v>
      </c>
      <c r="E379" s="194" t="s">
        <v>170</v>
      </c>
      <c r="F379" s="192">
        <v>272</v>
      </c>
      <c r="G379" s="192">
        <v>1632</v>
      </c>
      <c r="H379" s="19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38" ht="15">
      <c r="A380" s="209">
        <v>371</v>
      </c>
      <c r="B380" s="194" t="s">
        <v>154</v>
      </c>
      <c r="C380" s="194" t="s">
        <v>235</v>
      </c>
      <c r="D380" s="195">
        <v>30</v>
      </c>
      <c r="E380" s="194" t="s">
        <v>163</v>
      </c>
      <c r="F380" s="192">
        <v>11</v>
      </c>
      <c r="G380" s="192">
        <v>330</v>
      </c>
      <c r="H380" s="19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1:38" ht="15">
      <c r="A381" s="209">
        <v>372</v>
      </c>
      <c r="B381" s="194" t="s">
        <v>154</v>
      </c>
      <c r="C381" s="194" t="s">
        <v>236</v>
      </c>
      <c r="D381" s="195">
        <v>6</v>
      </c>
      <c r="E381" s="194" t="s">
        <v>237</v>
      </c>
      <c r="F381" s="192">
        <v>88</v>
      </c>
      <c r="G381" s="192">
        <v>528</v>
      </c>
      <c r="H381" s="19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1:38" ht="15">
      <c r="A382" s="209">
        <v>373</v>
      </c>
      <c r="B382" s="194" t="s">
        <v>154</v>
      </c>
      <c r="C382" s="194" t="s">
        <v>238</v>
      </c>
      <c r="D382" s="195">
        <v>35</v>
      </c>
      <c r="E382" s="194" t="s">
        <v>159</v>
      </c>
      <c r="F382" s="192">
        <v>70</v>
      </c>
      <c r="G382" s="192">
        <v>2450</v>
      </c>
      <c r="H382" s="19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38" ht="15">
      <c r="A383" s="209">
        <v>374</v>
      </c>
      <c r="B383" s="194" t="s">
        <v>154</v>
      </c>
      <c r="C383" s="194" t="s">
        <v>230</v>
      </c>
      <c r="D383" s="195">
        <v>30</v>
      </c>
      <c r="E383" s="194" t="s">
        <v>159</v>
      </c>
      <c r="F383" s="192">
        <v>70</v>
      </c>
      <c r="G383" s="192">
        <v>2100</v>
      </c>
      <c r="H383" s="19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38" ht="15">
      <c r="A384" s="209">
        <v>375</v>
      </c>
      <c r="B384" s="194" t="s">
        <v>154</v>
      </c>
      <c r="C384" s="194" t="s">
        <v>239</v>
      </c>
      <c r="D384" s="195">
        <v>30</v>
      </c>
      <c r="E384" s="194" t="s">
        <v>229</v>
      </c>
      <c r="F384" s="192">
        <v>70</v>
      </c>
      <c r="G384" s="192">
        <v>2100</v>
      </c>
      <c r="H384" s="19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38" ht="15">
      <c r="A385" s="209">
        <v>376</v>
      </c>
      <c r="B385" s="194" t="s">
        <v>154</v>
      </c>
      <c r="C385" s="194" t="s">
        <v>240</v>
      </c>
      <c r="D385" s="195">
        <v>10</v>
      </c>
      <c r="E385" s="194" t="s">
        <v>237</v>
      </c>
      <c r="F385" s="192">
        <v>250</v>
      </c>
      <c r="G385" s="192">
        <v>2500</v>
      </c>
      <c r="H385" s="19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38" ht="15">
      <c r="A386" s="209">
        <v>377</v>
      </c>
      <c r="B386" s="191" t="s">
        <v>39</v>
      </c>
      <c r="C386" s="191" t="s">
        <v>271</v>
      </c>
      <c r="D386" s="191" t="s">
        <v>154</v>
      </c>
      <c r="E386" s="191" t="s">
        <v>154</v>
      </c>
      <c r="F386" s="191" t="s">
        <v>154</v>
      </c>
      <c r="G386" s="192">
        <v>15012</v>
      </c>
      <c r="H386" s="191" t="s">
        <v>142</v>
      </c>
      <c r="I386" s="6"/>
      <c r="J386" s="6"/>
      <c r="K386" s="6"/>
      <c r="L386" s="6"/>
      <c r="M386" s="6"/>
      <c r="N386" s="6"/>
      <c r="O386" s="6"/>
      <c r="P386" s="6"/>
      <c r="Q386" s="7">
        <v>1</v>
      </c>
      <c r="R386" s="6"/>
      <c r="S386" s="6"/>
      <c r="T386" s="6"/>
      <c r="U386" s="9"/>
      <c r="V386" s="9"/>
      <c r="W386" s="9"/>
      <c r="X386" s="9"/>
      <c r="Y386" s="9"/>
      <c r="Z386" s="127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</row>
    <row r="387" spans="1:38" ht="15">
      <c r="A387" s="209">
        <v>378</v>
      </c>
      <c r="B387" s="194" t="s">
        <v>154</v>
      </c>
      <c r="C387" s="194" t="s">
        <v>233</v>
      </c>
      <c r="D387" s="195">
        <v>6</v>
      </c>
      <c r="E387" s="194" t="s">
        <v>163</v>
      </c>
      <c r="F387" s="192">
        <v>170</v>
      </c>
      <c r="G387" s="192">
        <v>1020</v>
      </c>
      <c r="H387" s="19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38" ht="15">
      <c r="A388" s="209">
        <v>379</v>
      </c>
      <c r="B388" s="194" t="s">
        <v>154</v>
      </c>
      <c r="C388" s="194" t="s">
        <v>205</v>
      </c>
      <c r="D388" s="195">
        <v>6</v>
      </c>
      <c r="E388" s="194" t="s">
        <v>159</v>
      </c>
      <c r="F388" s="192">
        <v>67</v>
      </c>
      <c r="G388" s="192">
        <v>402</v>
      </c>
      <c r="H388" s="19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38" ht="15">
      <c r="A389" s="209">
        <v>380</v>
      </c>
      <c r="B389" s="194" t="s">
        <v>154</v>
      </c>
      <c r="C389" s="194" t="s">
        <v>234</v>
      </c>
      <c r="D389" s="195">
        <v>6</v>
      </c>
      <c r="E389" s="194" t="s">
        <v>170</v>
      </c>
      <c r="F389" s="192">
        <v>272</v>
      </c>
      <c r="G389" s="192">
        <v>1632</v>
      </c>
      <c r="H389" s="19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1:38" ht="15">
      <c r="A390" s="209">
        <v>381</v>
      </c>
      <c r="B390" s="194" t="s">
        <v>154</v>
      </c>
      <c r="C390" s="194" t="s">
        <v>235</v>
      </c>
      <c r="D390" s="195">
        <v>30</v>
      </c>
      <c r="E390" s="194" t="s">
        <v>163</v>
      </c>
      <c r="F390" s="192">
        <v>11</v>
      </c>
      <c r="G390" s="192">
        <v>330</v>
      </c>
      <c r="H390" s="19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1:38" ht="15">
      <c r="A391" s="209">
        <v>382</v>
      </c>
      <c r="B391" s="194" t="s">
        <v>154</v>
      </c>
      <c r="C391" s="194" t="s">
        <v>236</v>
      </c>
      <c r="D391" s="195">
        <v>6</v>
      </c>
      <c r="E391" s="194" t="s">
        <v>237</v>
      </c>
      <c r="F391" s="192">
        <v>88</v>
      </c>
      <c r="G391" s="192">
        <v>528</v>
      </c>
      <c r="H391" s="19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1:38" ht="15">
      <c r="A392" s="209">
        <v>383</v>
      </c>
      <c r="B392" s="194" t="s">
        <v>154</v>
      </c>
      <c r="C392" s="194" t="s">
        <v>238</v>
      </c>
      <c r="D392" s="195">
        <v>35</v>
      </c>
      <c r="E392" s="194" t="s">
        <v>159</v>
      </c>
      <c r="F392" s="192">
        <v>70</v>
      </c>
      <c r="G392" s="192">
        <v>2450</v>
      </c>
      <c r="H392" s="19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1:38" ht="15">
      <c r="A393" s="209">
        <v>384</v>
      </c>
      <c r="B393" s="194" t="s">
        <v>154</v>
      </c>
      <c r="C393" s="194" t="s">
        <v>230</v>
      </c>
      <c r="D393" s="195">
        <v>35</v>
      </c>
      <c r="E393" s="194" t="s">
        <v>159</v>
      </c>
      <c r="F393" s="192">
        <v>70</v>
      </c>
      <c r="G393" s="192">
        <v>2450</v>
      </c>
      <c r="H393" s="19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1:38" ht="15">
      <c r="A394" s="209">
        <v>385</v>
      </c>
      <c r="B394" s="194" t="s">
        <v>154</v>
      </c>
      <c r="C394" s="194" t="s">
        <v>239</v>
      </c>
      <c r="D394" s="195">
        <v>35</v>
      </c>
      <c r="E394" s="194" t="s">
        <v>229</v>
      </c>
      <c r="F394" s="192">
        <v>70</v>
      </c>
      <c r="G394" s="192">
        <v>2450</v>
      </c>
      <c r="H394" s="19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1:38" ht="15">
      <c r="A395" s="209">
        <v>386</v>
      </c>
      <c r="B395" s="194" t="s">
        <v>154</v>
      </c>
      <c r="C395" s="194" t="s">
        <v>240</v>
      </c>
      <c r="D395" s="195">
        <v>15</v>
      </c>
      <c r="E395" s="194" t="s">
        <v>237</v>
      </c>
      <c r="F395" s="192">
        <v>250</v>
      </c>
      <c r="G395" s="192">
        <v>3750</v>
      </c>
      <c r="H395" s="19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1:38" ht="15">
      <c r="A396" s="209">
        <v>387</v>
      </c>
      <c r="B396" s="191" t="s">
        <v>39</v>
      </c>
      <c r="C396" s="191" t="s">
        <v>272</v>
      </c>
      <c r="D396" s="191" t="s">
        <v>154</v>
      </c>
      <c r="E396" s="191" t="s">
        <v>154</v>
      </c>
      <c r="F396" s="191" t="s">
        <v>154</v>
      </c>
      <c r="G396" s="192">
        <v>4291</v>
      </c>
      <c r="H396" s="191" t="s">
        <v>142</v>
      </c>
      <c r="I396" s="6"/>
      <c r="J396" s="6"/>
      <c r="K396" s="6"/>
      <c r="L396" s="6"/>
      <c r="M396" s="6"/>
      <c r="N396" s="6"/>
      <c r="O396" s="6"/>
      <c r="P396" s="6"/>
      <c r="Q396" s="7">
        <v>1</v>
      </c>
      <c r="R396" s="6"/>
      <c r="S396" s="6"/>
      <c r="T396" s="6"/>
      <c r="U396" s="9"/>
      <c r="V396" s="9"/>
      <c r="W396" s="9"/>
      <c r="X396" s="9"/>
      <c r="Y396" s="9"/>
      <c r="Z396" s="127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</row>
    <row r="397" spans="1:38" ht="15">
      <c r="A397" s="209">
        <v>388</v>
      </c>
      <c r="B397" s="194" t="s">
        <v>154</v>
      </c>
      <c r="C397" s="194" t="s">
        <v>247</v>
      </c>
      <c r="D397" s="195">
        <v>6</v>
      </c>
      <c r="E397" s="194" t="s">
        <v>163</v>
      </c>
      <c r="F397" s="192">
        <v>170</v>
      </c>
      <c r="G397" s="192">
        <v>1020</v>
      </c>
      <c r="H397" s="19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38" ht="15">
      <c r="A398" s="209">
        <v>389</v>
      </c>
      <c r="B398" s="194" t="s">
        <v>154</v>
      </c>
      <c r="C398" s="194" t="s">
        <v>248</v>
      </c>
      <c r="D398" s="195">
        <v>3</v>
      </c>
      <c r="E398" s="194" t="s">
        <v>163</v>
      </c>
      <c r="F398" s="192">
        <v>67</v>
      </c>
      <c r="G398" s="192">
        <v>201</v>
      </c>
      <c r="H398" s="19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38" ht="15">
      <c r="A399" s="209">
        <v>390</v>
      </c>
      <c r="B399" s="194" t="s">
        <v>154</v>
      </c>
      <c r="C399" s="194" t="s">
        <v>273</v>
      </c>
      <c r="D399" s="195">
        <v>10</v>
      </c>
      <c r="E399" s="194" t="s">
        <v>159</v>
      </c>
      <c r="F399" s="192">
        <v>42</v>
      </c>
      <c r="G399" s="192">
        <v>420</v>
      </c>
      <c r="H399" s="19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38" ht="15">
      <c r="A400" s="209">
        <v>391</v>
      </c>
      <c r="B400" s="194" t="s">
        <v>154</v>
      </c>
      <c r="C400" s="194" t="s">
        <v>274</v>
      </c>
      <c r="D400" s="195">
        <v>10</v>
      </c>
      <c r="E400" s="194" t="s">
        <v>159</v>
      </c>
      <c r="F400" s="192">
        <v>70</v>
      </c>
      <c r="G400" s="192">
        <v>700</v>
      </c>
      <c r="H400" s="19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38" ht="15">
      <c r="A401" s="209">
        <v>392</v>
      </c>
      <c r="B401" s="194" t="s">
        <v>154</v>
      </c>
      <c r="C401" s="194" t="s">
        <v>244</v>
      </c>
      <c r="D401" s="195">
        <v>10</v>
      </c>
      <c r="E401" s="194" t="s">
        <v>229</v>
      </c>
      <c r="F401" s="192">
        <v>70</v>
      </c>
      <c r="G401" s="192">
        <v>700</v>
      </c>
      <c r="H401" s="19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38" ht="15">
      <c r="A402" s="209">
        <v>393</v>
      </c>
      <c r="B402" s="194" t="s">
        <v>154</v>
      </c>
      <c r="C402" s="194" t="s">
        <v>275</v>
      </c>
      <c r="D402" s="195">
        <v>5</v>
      </c>
      <c r="E402" s="194" t="s">
        <v>237</v>
      </c>
      <c r="F402" s="192">
        <v>250</v>
      </c>
      <c r="G402" s="192">
        <v>1250</v>
      </c>
      <c r="H402" s="19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38" ht="15">
      <c r="A403" s="209">
        <v>394</v>
      </c>
      <c r="B403" s="191" t="s">
        <v>39</v>
      </c>
      <c r="C403" s="191" t="s">
        <v>276</v>
      </c>
      <c r="D403" s="191" t="s">
        <v>154</v>
      </c>
      <c r="E403" s="191" t="s">
        <v>154</v>
      </c>
      <c r="F403" s="191" t="s">
        <v>154</v>
      </c>
      <c r="G403" s="192">
        <v>13356</v>
      </c>
      <c r="H403" s="191" t="s">
        <v>142</v>
      </c>
      <c r="I403" s="6"/>
      <c r="J403" s="6"/>
      <c r="K403" s="6"/>
      <c r="L403" s="6"/>
      <c r="M403" s="6"/>
      <c r="N403" s="7">
        <v>1</v>
      </c>
      <c r="O403" s="6"/>
      <c r="P403" s="6"/>
      <c r="Q403" s="6"/>
      <c r="R403" s="6"/>
      <c r="S403" s="6"/>
      <c r="T403" s="6"/>
      <c r="U403" s="9"/>
      <c r="V403" s="9"/>
      <c r="W403" s="9"/>
      <c r="X403" s="9"/>
      <c r="Y403" s="9"/>
      <c r="Z403" s="127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</row>
    <row r="404" spans="1:38" ht="15">
      <c r="A404" s="209">
        <v>395</v>
      </c>
      <c r="B404" s="194" t="s">
        <v>154</v>
      </c>
      <c r="C404" s="194" t="s">
        <v>233</v>
      </c>
      <c r="D404" s="195">
        <v>8</v>
      </c>
      <c r="E404" s="194" t="s">
        <v>163</v>
      </c>
      <c r="F404" s="192">
        <v>170</v>
      </c>
      <c r="G404" s="192">
        <v>1360</v>
      </c>
      <c r="H404" s="19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38" ht="15">
      <c r="A405" s="209">
        <v>396</v>
      </c>
      <c r="B405" s="194" t="s">
        <v>154</v>
      </c>
      <c r="C405" s="194" t="s">
        <v>205</v>
      </c>
      <c r="D405" s="195">
        <v>8</v>
      </c>
      <c r="E405" s="194" t="s">
        <v>159</v>
      </c>
      <c r="F405" s="192">
        <v>67</v>
      </c>
      <c r="G405" s="192">
        <v>536</v>
      </c>
      <c r="H405" s="19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38" ht="15">
      <c r="A406" s="209">
        <v>397</v>
      </c>
      <c r="B406" s="194" t="s">
        <v>154</v>
      </c>
      <c r="C406" s="194" t="s">
        <v>234</v>
      </c>
      <c r="D406" s="195">
        <v>8</v>
      </c>
      <c r="E406" s="194" t="s">
        <v>170</v>
      </c>
      <c r="F406" s="192">
        <v>272</v>
      </c>
      <c r="G406" s="192">
        <v>2176</v>
      </c>
      <c r="H406" s="19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38" ht="15">
      <c r="A407" s="209">
        <v>398</v>
      </c>
      <c r="B407" s="194" t="s">
        <v>154</v>
      </c>
      <c r="C407" s="194" t="s">
        <v>235</v>
      </c>
      <c r="D407" s="195">
        <v>30</v>
      </c>
      <c r="E407" s="194" t="s">
        <v>163</v>
      </c>
      <c r="F407" s="192">
        <v>11</v>
      </c>
      <c r="G407" s="192">
        <v>330</v>
      </c>
      <c r="H407" s="19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38" ht="15">
      <c r="A408" s="209">
        <v>399</v>
      </c>
      <c r="B408" s="194" t="s">
        <v>154</v>
      </c>
      <c r="C408" s="194" t="s">
        <v>238</v>
      </c>
      <c r="D408" s="195">
        <v>25</v>
      </c>
      <c r="E408" s="194" t="s">
        <v>159</v>
      </c>
      <c r="F408" s="192">
        <v>70</v>
      </c>
      <c r="G408" s="192">
        <v>1750</v>
      </c>
      <c r="H408" s="19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38" ht="15">
      <c r="A409" s="209">
        <v>400</v>
      </c>
      <c r="B409" s="194" t="s">
        <v>154</v>
      </c>
      <c r="C409" s="194" t="s">
        <v>230</v>
      </c>
      <c r="D409" s="195">
        <v>25</v>
      </c>
      <c r="E409" s="194" t="s">
        <v>159</v>
      </c>
      <c r="F409" s="192">
        <v>70</v>
      </c>
      <c r="G409" s="192">
        <v>1750</v>
      </c>
      <c r="H409" s="19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38" ht="15">
      <c r="A410" s="209">
        <v>401</v>
      </c>
      <c r="B410" s="194" t="s">
        <v>154</v>
      </c>
      <c r="C410" s="194" t="s">
        <v>239</v>
      </c>
      <c r="D410" s="195">
        <v>25</v>
      </c>
      <c r="E410" s="194" t="s">
        <v>229</v>
      </c>
      <c r="F410" s="192">
        <v>70</v>
      </c>
      <c r="G410" s="192">
        <v>1750</v>
      </c>
      <c r="H410" s="19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38" ht="15">
      <c r="A411" s="209">
        <v>402</v>
      </c>
      <c r="B411" s="194" t="s">
        <v>154</v>
      </c>
      <c r="C411" s="194" t="s">
        <v>240</v>
      </c>
      <c r="D411" s="195">
        <v>12</v>
      </c>
      <c r="E411" s="194" t="s">
        <v>237</v>
      </c>
      <c r="F411" s="192">
        <v>250</v>
      </c>
      <c r="G411" s="192">
        <v>3000</v>
      </c>
      <c r="H411" s="19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38" ht="15">
      <c r="A412" s="209">
        <v>403</v>
      </c>
      <c r="B412" s="194" t="s">
        <v>154</v>
      </c>
      <c r="C412" s="194" t="s">
        <v>236</v>
      </c>
      <c r="D412" s="195">
        <v>8</v>
      </c>
      <c r="E412" s="194" t="s">
        <v>237</v>
      </c>
      <c r="F412" s="192">
        <v>88</v>
      </c>
      <c r="G412" s="192">
        <v>704</v>
      </c>
      <c r="H412" s="19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38" ht="15">
      <c r="A413" s="209">
        <v>404</v>
      </c>
      <c r="B413" s="191" t="s">
        <v>39</v>
      </c>
      <c r="C413" s="191" t="s">
        <v>277</v>
      </c>
      <c r="D413" s="191" t="s">
        <v>154</v>
      </c>
      <c r="E413" s="191" t="s">
        <v>154</v>
      </c>
      <c r="F413" s="191" t="s">
        <v>154</v>
      </c>
      <c r="G413" s="192">
        <v>12964</v>
      </c>
      <c r="H413" s="191" t="s">
        <v>142</v>
      </c>
      <c r="I413" s="6"/>
      <c r="J413" s="6"/>
      <c r="K413" s="6"/>
      <c r="L413" s="6"/>
      <c r="M413" s="6"/>
      <c r="N413" s="6"/>
      <c r="O413" s="7">
        <v>1</v>
      </c>
      <c r="P413" s="6"/>
      <c r="Q413" s="6"/>
      <c r="R413" s="6"/>
      <c r="S413" s="6"/>
      <c r="T413" s="6"/>
      <c r="U413" s="9"/>
      <c r="V413" s="9"/>
      <c r="W413" s="9"/>
      <c r="X413" s="9"/>
      <c r="Y413" s="9"/>
      <c r="Z413" s="127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</row>
    <row r="414" spans="1:38" ht="15">
      <c r="A414" s="209">
        <v>405</v>
      </c>
      <c r="B414" s="194" t="s">
        <v>154</v>
      </c>
      <c r="C414" s="194" t="s">
        <v>233</v>
      </c>
      <c r="D414" s="195">
        <v>12</v>
      </c>
      <c r="E414" s="194" t="s">
        <v>163</v>
      </c>
      <c r="F414" s="192">
        <v>170</v>
      </c>
      <c r="G414" s="192">
        <v>2040</v>
      </c>
      <c r="H414" s="19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1:38" ht="15">
      <c r="A415" s="209">
        <v>406</v>
      </c>
      <c r="B415" s="194" t="s">
        <v>154</v>
      </c>
      <c r="C415" s="194" t="s">
        <v>205</v>
      </c>
      <c r="D415" s="195">
        <v>12</v>
      </c>
      <c r="E415" s="194" t="s">
        <v>159</v>
      </c>
      <c r="F415" s="192">
        <v>67</v>
      </c>
      <c r="G415" s="192">
        <v>804</v>
      </c>
      <c r="H415" s="19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1:38" ht="15">
      <c r="A416" s="209">
        <v>407</v>
      </c>
      <c r="B416" s="194" t="s">
        <v>154</v>
      </c>
      <c r="C416" s="194" t="s">
        <v>260</v>
      </c>
      <c r="D416" s="195">
        <v>20</v>
      </c>
      <c r="E416" s="194" t="s">
        <v>170</v>
      </c>
      <c r="F416" s="192">
        <v>272</v>
      </c>
      <c r="G416" s="192">
        <v>5440</v>
      </c>
      <c r="H416" s="19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1:38" ht="15">
      <c r="A417" s="209">
        <v>408</v>
      </c>
      <c r="B417" s="194" t="s">
        <v>154</v>
      </c>
      <c r="C417" s="194" t="s">
        <v>230</v>
      </c>
      <c r="D417" s="195">
        <v>12</v>
      </c>
      <c r="E417" s="194" t="s">
        <v>159</v>
      </c>
      <c r="F417" s="192">
        <v>70</v>
      </c>
      <c r="G417" s="192">
        <v>840</v>
      </c>
      <c r="H417" s="19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1:38" ht="15">
      <c r="A418" s="209">
        <v>409</v>
      </c>
      <c r="B418" s="194" t="s">
        <v>154</v>
      </c>
      <c r="C418" s="194" t="s">
        <v>244</v>
      </c>
      <c r="D418" s="195">
        <v>12</v>
      </c>
      <c r="E418" s="194" t="s">
        <v>229</v>
      </c>
      <c r="F418" s="192">
        <v>70</v>
      </c>
      <c r="G418" s="192">
        <v>840</v>
      </c>
      <c r="H418" s="19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1:38" ht="15">
      <c r="A419" s="209">
        <v>410</v>
      </c>
      <c r="B419" s="194" t="s">
        <v>154</v>
      </c>
      <c r="C419" s="194" t="s">
        <v>240</v>
      </c>
      <c r="D419" s="195">
        <v>12</v>
      </c>
      <c r="E419" s="194" t="s">
        <v>237</v>
      </c>
      <c r="F419" s="192">
        <v>250</v>
      </c>
      <c r="G419" s="192">
        <v>3000</v>
      </c>
      <c r="H419" s="19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38" ht="15">
      <c r="A420" s="209">
        <v>411</v>
      </c>
      <c r="B420" s="191" t="s">
        <v>39</v>
      </c>
      <c r="C420" s="191" t="s">
        <v>278</v>
      </c>
      <c r="D420" s="191" t="s">
        <v>154</v>
      </c>
      <c r="E420" s="191" t="s">
        <v>154</v>
      </c>
      <c r="F420" s="191" t="s">
        <v>154</v>
      </c>
      <c r="G420" s="192">
        <v>14084</v>
      </c>
      <c r="H420" s="191" t="s">
        <v>142</v>
      </c>
      <c r="I420" s="6"/>
      <c r="J420" s="6"/>
      <c r="K420" s="6"/>
      <c r="L420" s="6"/>
      <c r="M420" s="6"/>
      <c r="N420" s="7">
        <v>1</v>
      </c>
      <c r="O420" s="6"/>
      <c r="P420" s="6"/>
      <c r="Q420" s="6"/>
      <c r="R420" s="6"/>
      <c r="S420" s="6"/>
      <c r="T420" s="6"/>
      <c r="U420" s="9"/>
      <c r="V420" s="9"/>
      <c r="W420" s="9"/>
      <c r="X420" s="9"/>
      <c r="Y420" s="9"/>
      <c r="Z420" s="127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</row>
    <row r="421" spans="1:38" ht="15">
      <c r="A421" s="209">
        <v>412</v>
      </c>
      <c r="B421" s="194" t="s">
        <v>154</v>
      </c>
      <c r="C421" s="194" t="s">
        <v>233</v>
      </c>
      <c r="D421" s="195">
        <v>12</v>
      </c>
      <c r="E421" s="194" t="s">
        <v>163</v>
      </c>
      <c r="F421" s="192">
        <v>170</v>
      </c>
      <c r="G421" s="192">
        <v>2040</v>
      </c>
      <c r="H421" s="19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1:38" s="11" customFormat="1" ht="15">
      <c r="A422" s="209">
        <v>413</v>
      </c>
      <c r="B422" s="194" t="s">
        <v>154</v>
      </c>
      <c r="C422" s="194" t="s">
        <v>205</v>
      </c>
      <c r="D422" s="195">
        <v>12</v>
      </c>
      <c r="E422" s="194" t="s">
        <v>159</v>
      </c>
      <c r="F422" s="192">
        <v>67</v>
      </c>
      <c r="G422" s="192">
        <v>804</v>
      </c>
      <c r="H422" s="19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Z422" s="128"/>
    </row>
    <row r="423" spans="1:38" s="11" customFormat="1" ht="15">
      <c r="A423" s="209">
        <v>414</v>
      </c>
      <c r="B423" s="194" t="s">
        <v>154</v>
      </c>
      <c r="C423" s="194" t="s">
        <v>260</v>
      </c>
      <c r="D423" s="195">
        <v>20</v>
      </c>
      <c r="E423" s="194" t="s">
        <v>170</v>
      </c>
      <c r="F423" s="192">
        <v>272</v>
      </c>
      <c r="G423" s="192">
        <v>5440</v>
      </c>
      <c r="H423" s="19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Z423" s="128"/>
    </row>
    <row r="424" spans="1:38" s="11" customFormat="1" ht="15">
      <c r="A424" s="209">
        <v>415</v>
      </c>
      <c r="B424" s="194" t="s">
        <v>154</v>
      </c>
      <c r="C424" s="194" t="s">
        <v>263</v>
      </c>
      <c r="D424" s="195">
        <v>14</v>
      </c>
      <c r="E424" s="194" t="s">
        <v>159</v>
      </c>
      <c r="F424" s="192">
        <v>70</v>
      </c>
      <c r="G424" s="192">
        <v>980</v>
      </c>
      <c r="H424" s="19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Z424" s="128"/>
    </row>
    <row r="425" spans="1:38" s="11" customFormat="1" ht="15">
      <c r="A425" s="209">
        <v>416</v>
      </c>
      <c r="B425" s="194" t="s">
        <v>154</v>
      </c>
      <c r="C425" s="194" t="s">
        <v>230</v>
      </c>
      <c r="D425" s="195">
        <v>14</v>
      </c>
      <c r="E425" s="194" t="s">
        <v>159</v>
      </c>
      <c r="F425" s="192">
        <v>70</v>
      </c>
      <c r="G425" s="192">
        <v>980</v>
      </c>
      <c r="H425" s="19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Z425" s="128"/>
    </row>
    <row r="426" spans="1:38" s="11" customFormat="1" ht="15">
      <c r="A426" s="209">
        <v>417</v>
      </c>
      <c r="B426" s="194" t="s">
        <v>154</v>
      </c>
      <c r="C426" s="194" t="s">
        <v>244</v>
      </c>
      <c r="D426" s="195">
        <v>12</v>
      </c>
      <c r="E426" s="194" t="s">
        <v>229</v>
      </c>
      <c r="F426" s="192">
        <v>70</v>
      </c>
      <c r="G426" s="192">
        <v>840</v>
      </c>
      <c r="H426" s="19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Z426" s="128"/>
    </row>
    <row r="427" spans="1:38" s="11" customFormat="1" ht="15">
      <c r="A427" s="209">
        <v>418</v>
      </c>
      <c r="B427" s="194" t="s">
        <v>154</v>
      </c>
      <c r="C427" s="194" t="s">
        <v>240</v>
      </c>
      <c r="D427" s="195">
        <v>12</v>
      </c>
      <c r="E427" s="194" t="s">
        <v>237</v>
      </c>
      <c r="F427" s="192">
        <v>250</v>
      </c>
      <c r="G427" s="192">
        <v>3000</v>
      </c>
      <c r="H427" s="19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Z427" s="128"/>
    </row>
    <row r="428" spans="1:38" s="11" customFormat="1" ht="15">
      <c r="A428" s="209">
        <v>419</v>
      </c>
      <c r="B428" s="191" t="s">
        <v>39</v>
      </c>
      <c r="C428" s="191" t="s">
        <v>279</v>
      </c>
      <c r="D428" s="191" t="s">
        <v>154</v>
      </c>
      <c r="E428" s="191" t="s">
        <v>154</v>
      </c>
      <c r="F428" s="191" t="s">
        <v>154</v>
      </c>
      <c r="G428" s="192">
        <v>2300</v>
      </c>
      <c r="H428" s="191" t="s">
        <v>142</v>
      </c>
      <c r="I428" s="6"/>
      <c r="J428" s="6"/>
      <c r="K428" s="6"/>
      <c r="L428" s="6"/>
      <c r="M428" s="6"/>
      <c r="N428" s="7">
        <v>1</v>
      </c>
      <c r="O428" s="6"/>
      <c r="P428" s="6"/>
      <c r="Q428" s="6"/>
      <c r="R428" s="6"/>
      <c r="S428" s="6"/>
      <c r="T428" s="6"/>
      <c r="U428" s="9"/>
      <c r="V428" s="9"/>
      <c r="W428" s="9"/>
      <c r="X428" s="9"/>
      <c r="Y428" s="9"/>
      <c r="Z428" s="127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</row>
    <row r="429" spans="1:38" s="11" customFormat="1" ht="15">
      <c r="A429" s="209">
        <v>420</v>
      </c>
      <c r="B429" s="194" t="s">
        <v>154</v>
      </c>
      <c r="C429" s="194" t="s">
        <v>252</v>
      </c>
      <c r="D429" s="195">
        <v>5</v>
      </c>
      <c r="E429" s="194" t="s">
        <v>229</v>
      </c>
      <c r="F429" s="192">
        <v>70</v>
      </c>
      <c r="G429" s="192">
        <v>350</v>
      </c>
      <c r="H429" s="19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Z429" s="128"/>
    </row>
    <row r="430" spans="1:38" s="11" customFormat="1" ht="15">
      <c r="A430" s="209">
        <v>421</v>
      </c>
      <c r="B430" s="194" t="s">
        <v>154</v>
      </c>
      <c r="C430" s="194" t="s">
        <v>230</v>
      </c>
      <c r="D430" s="195">
        <v>10</v>
      </c>
      <c r="E430" s="194" t="s">
        <v>159</v>
      </c>
      <c r="F430" s="192">
        <v>70</v>
      </c>
      <c r="G430" s="192">
        <v>700</v>
      </c>
      <c r="H430" s="19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Z430" s="128"/>
    </row>
    <row r="431" spans="1:38" s="11" customFormat="1" ht="15">
      <c r="A431" s="209">
        <v>422</v>
      </c>
      <c r="B431" s="194" t="s">
        <v>154</v>
      </c>
      <c r="C431" s="194" t="s">
        <v>275</v>
      </c>
      <c r="D431" s="195">
        <v>5</v>
      </c>
      <c r="E431" s="194" t="s">
        <v>213</v>
      </c>
      <c r="F431" s="192">
        <v>250</v>
      </c>
      <c r="G431" s="192">
        <v>1250</v>
      </c>
      <c r="H431" s="19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Z431" s="128"/>
    </row>
    <row r="432" spans="1:38" s="11" customFormat="1" ht="15">
      <c r="A432" s="209">
        <v>423</v>
      </c>
      <c r="B432" s="191" t="s">
        <v>39</v>
      </c>
      <c r="C432" s="191" t="s">
        <v>280</v>
      </c>
      <c r="D432" s="191" t="s">
        <v>154</v>
      </c>
      <c r="E432" s="191" t="s">
        <v>154</v>
      </c>
      <c r="F432" s="191" t="s">
        <v>154</v>
      </c>
      <c r="G432" s="192">
        <v>2100</v>
      </c>
      <c r="H432" s="191" t="s">
        <v>142</v>
      </c>
      <c r="I432" s="6"/>
      <c r="J432" s="6"/>
      <c r="K432" s="6"/>
      <c r="L432" s="6"/>
      <c r="M432" s="7">
        <v>1</v>
      </c>
      <c r="N432" s="6"/>
      <c r="O432" s="6"/>
      <c r="P432" s="6"/>
      <c r="Q432" s="6"/>
      <c r="R432" s="6"/>
      <c r="S432" s="6"/>
      <c r="T432" s="6"/>
      <c r="U432" s="9"/>
      <c r="V432" s="9"/>
      <c r="W432" s="9"/>
      <c r="X432" s="9"/>
      <c r="Y432" s="9"/>
      <c r="Z432" s="127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</row>
    <row r="433" spans="1:38" s="11" customFormat="1" ht="15">
      <c r="A433" s="209">
        <v>424</v>
      </c>
      <c r="B433" s="194" t="s">
        <v>154</v>
      </c>
      <c r="C433" s="194" t="s">
        <v>230</v>
      </c>
      <c r="D433" s="195">
        <v>10</v>
      </c>
      <c r="E433" s="194" t="s">
        <v>159</v>
      </c>
      <c r="F433" s="192">
        <v>70</v>
      </c>
      <c r="G433" s="192">
        <v>700</v>
      </c>
      <c r="H433" s="19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Z433" s="128"/>
    </row>
    <row r="434" spans="1:38" s="11" customFormat="1" ht="15">
      <c r="A434" s="209">
        <v>425</v>
      </c>
      <c r="B434" s="194" t="s">
        <v>154</v>
      </c>
      <c r="C434" s="194" t="s">
        <v>281</v>
      </c>
      <c r="D434" s="195">
        <v>10</v>
      </c>
      <c r="E434" s="194" t="s">
        <v>159</v>
      </c>
      <c r="F434" s="192">
        <v>70</v>
      </c>
      <c r="G434" s="192">
        <v>700</v>
      </c>
      <c r="H434" s="19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Z434" s="128"/>
    </row>
    <row r="435" spans="1:38" s="11" customFormat="1" ht="15">
      <c r="A435" s="209">
        <v>426</v>
      </c>
      <c r="B435" s="194" t="s">
        <v>154</v>
      </c>
      <c r="C435" s="194" t="s">
        <v>244</v>
      </c>
      <c r="D435" s="195">
        <v>10</v>
      </c>
      <c r="E435" s="194" t="s">
        <v>229</v>
      </c>
      <c r="F435" s="192">
        <v>70</v>
      </c>
      <c r="G435" s="192">
        <v>700</v>
      </c>
      <c r="H435" s="19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Z435" s="128"/>
    </row>
    <row r="436" spans="1:38" s="11" customFormat="1" ht="15">
      <c r="A436" s="209">
        <v>427</v>
      </c>
      <c r="B436" s="191" t="s">
        <v>39</v>
      </c>
      <c r="C436" s="191" t="s">
        <v>282</v>
      </c>
      <c r="D436" s="191" t="s">
        <v>154</v>
      </c>
      <c r="E436" s="191" t="s">
        <v>154</v>
      </c>
      <c r="F436" s="191" t="s">
        <v>154</v>
      </c>
      <c r="G436" s="192">
        <v>14068</v>
      </c>
      <c r="H436" s="191" t="s">
        <v>142</v>
      </c>
      <c r="I436" s="6"/>
      <c r="J436" s="6"/>
      <c r="K436" s="6"/>
      <c r="L436" s="6"/>
      <c r="M436" s="6"/>
      <c r="N436" s="6"/>
      <c r="O436" s="6"/>
      <c r="P436" s="7">
        <v>1</v>
      </c>
      <c r="Q436" s="6"/>
      <c r="R436" s="6"/>
      <c r="S436" s="6"/>
      <c r="T436" s="6"/>
      <c r="U436" s="9"/>
      <c r="V436" s="9"/>
      <c r="W436" s="9"/>
      <c r="X436" s="9"/>
      <c r="Y436" s="9"/>
      <c r="Z436" s="127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</row>
    <row r="437" spans="1:38" s="11" customFormat="1" ht="15">
      <c r="A437" s="209">
        <v>428</v>
      </c>
      <c r="B437" s="194" t="s">
        <v>154</v>
      </c>
      <c r="C437" s="194" t="s">
        <v>233</v>
      </c>
      <c r="D437" s="195">
        <v>6</v>
      </c>
      <c r="E437" s="194" t="s">
        <v>163</v>
      </c>
      <c r="F437" s="192">
        <v>170</v>
      </c>
      <c r="G437" s="192">
        <v>1020</v>
      </c>
      <c r="H437" s="19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Z437" s="128"/>
    </row>
    <row r="438" spans="1:38" s="11" customFormat="1" ht="15">
      <c r="A438" s="209">
        <v>429</v>
      </c>
      <c r="B438" s="194" t="s">
        <v>154</v>
      </c>
      <c r="C438" s="194" t="s">
        <v>205</v>
      </c>
      <c r="D438" s="195">
        <v>10</v>
      </c>
      <c r="E438" s="194" t="s">
        <v>159</v>
      </c>
      <c r="F438" s="192">
        <v>67</v>
      </c>
      <c r="G438" s="192">
        <v>670</v>
      </c>
      <c r="H438" s="19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Z438" s="128"/>
    </row>
    <row r="439" spans="1:38" s="11" customFormat="1" ht="15">
      <c r="A439" s="209">
        <v>430</v>
      </c>
      <c r="B439" s="194" t="s">
        <v>154</v>
      </c>
      <c r="C439" s="194" t="s">
        <v>234</v>
      </c>
      <c r="D439" s="195">
        <v>10</v>
      </c>
      <c r="E439" s="194" t="s">
        <v>170</v>
      </c>
      <c r="F439" s="192">
        <v>272</v>
      </c>
      <c r="G439" s="192">
        <v>2720</v>
      </c>
      <c r="H439" s="19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Z439" s="128"/>
    </row>
    <row r="440" spans="1:38" s="11" customFormat="1" ht="15">
      <c r="A440" s="209">
        <v>431</v>
      </c>
      <c r="B440" s="194" t="s">
        <v>154</v>
      </c>
      <c r="C440" s="194" t="s">
        <v>235</v>
      </c>
      <c r="D440" s="195">
        <v>30</v>
      </c>
      <c r="E440" s="194" t="s">
        <v>163</v>
      </c>
      <c r="F440" s="192">
        <v>11</v>
      </c>
      <c r="G440" s="192">
        <v>330</v>
      </c>
      <c r="H440" s="19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Z440" s="128"/>
    </row>
    <row r="441" spans="1:38" s="11" customFormat="1" ht="15">
      <c r="A441" s="209">
        <v>432</v>
      </c>
      <c r="B441" s="194" t="s">
        <v>154</v>
      </c>
      <c r="C441" s="194" t="s">
        <v>236</v>
      </c>
      <c r="D441" s="195">
        <v>6</v>
      </c>
      <c r="E441" s="194" t="s">
        <v>237</v>
      </c>
      <c r="F441" s="192">
        <v>88</v>
      </c>
      <c r="G441" s="192">
        <v>528</v>
      </c>
      <c r="H441" s="19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Z441" s="128"/>
    </row>
    <row r="442" spans="1:38" s="11" customFormat="1" ht="15">
      <c r="A442" s="209">
        <v>433</v>
      </c>
      <c r="B442" s="194" t="s">
        <v>154</v>
      </c>
      <c r="C442" s="194" t="s">
        <v>238</v>
      </c>
      <c r="D442" s="195">
        <v>30</v>
      </c>
      <c r="E442" s="194" t="s">
        <v>159</v>
      </c>
      <c r="F442" s="192">
        <v>70</v>
      </c>
      <c r="G442" s="192">
        <v>2100</v>
      </c>
      <c r="H442" s="19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Z442" s="128"/>
    </row>
    <row r="443" spans="1:38" s="11" customFormat="1" ht="15">
      <c r="A443" s="209">
        <v>434</v>
      </c>
      <c r="B443" s="194" t="s">
        <v>154</v>
      </c>
      <c r="C443" s="194" t="s">
        <v>230</v>
      </c>
      <c r="D443" s="195">
        <v>30</v>
      </c>
      <c r="E443" s="194" t="s">
        <v>159</v>
      </c>
      <c r="F443" s="192">
        <v>70</v>
      </c>
      <c r="G443" s="192">
        <v>2100</v>
      </c>
      <c r="H443" s="19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Z443" s="128"/>
    </row>
    <row r="444" spans="1:38" s="11" customFormat="1" ht="15">
      <c r="A444" s="209">
        <v>435</v>
      </c>
      <c r="B444" s="194" t="s">
        <v>154</v>
      </c>
      <c r="C444" s="194" t="s">
        <v>239</v>
      </c>
      <c r="D444" s="195">
        <v>30</v>
      </c>
      <c r="E444" s="194" t="s">
        <v>229</v>
      </c>
      <c r="F444" s="192">
        <v>70</v>
      </c>
      <c r="G444" s="192">
        <v>2100</v>
      </c>
      <c r="H444" s="19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Z444" s="128"/>
    </row>
    <row r="445" spans="1:38" s="11" customFormat="1" ht="15">
      <c r="A445" s="209">
        <v>436</v>
      </c>
      <c r="B445" s="194" t="s">
        <v>154</v>
      </c>
      <c r="C445" s="194" t="s">
        <v>240</v>
      </c>
      <c r="D445" s="195">
        <v>10</v>
      </c>
      <c r="E445" s="194" t="s">
        <v>237</v>
      </c>
      <c r="F445" s="192">
        <v>250</v>
      </c>
      <c r="G445" s="192">
        <v>2500</v>
      </c>
      <c r="H445" s="19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Z445" s="128"/>
    </row>
    <row r="446" spans="1:38" s="11" customFormat="1" ht="15">
      <c r="A446" s="209">
        <v>437</v>
      </c>
      <c r="B446" s="191" t="s">
        <v>39</v>
      </c>
      <c r="C446" s="191" t="s">
        <v>283</v>
      </c>
      <c r="D446" s="191" t="s">
        <v>154</v>
      </c>
      <c r="E446" s="191" t="s">
        <v>154</v>
      </c>
      <c r="F446" s="191" t="s">
        <v>154</v>
      </c>
      <c r="G446" s="192">
        <v>20000</v>
      </c>
      <c r="H446" s="191" t="s">
        <v>142</v>
      </c>
      <c r="I446" s="6"/>
      <c r="J446" s="6"/>
      <c r="K446" s="6"/>
      <c r="L446" s="7">
        <v>1</v>
      </c>
      <c r="M446" s="6"/>
      <c r="N446" s="6"/>
      <c r="O446" s="6"/>
      <c r="P446" s="6"/>
      <c r="Q446" s="6"/>
      <c r="R446" s="6"/>
      <c r="S446" s="6"/>
      <c r="T446" s="6"/>
      <c r="U446" s="9"/>
      <c r="V446" s="9"/>
      <c r="W446" s="9"/>
      <c r="X446" s="9"/>
      <c r="Y446" s="9"/>
      <c r="Z446" s="127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</row>
    <row r="447" spans="1:38" s="11" customFormat="1" ht="15">
      <c r="A447" s="209">
        <v>438</v>
      </c>
      <c r="B447" s="194" t="s">
        <v>154</v>
      </c>
      <c r="C447" s="194" t="s">
        <v>284</v>
      </c>
      <c r="D447" s="195">
        <v>40</v>
      </c>
      <c r="E447" s="194" t="s">
        <v>163</v>
      </c>
      <c r="F447" s="192">
        <v>10</v>
      </c>
      <c r="G447" s="192">
        <v>400</v>
      </c>
      <c r="H447" s="19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Z447" s="128"/>
    </row>
    <row r="448" spans="1:38" s="11" customFormat="1" ht="15">
      <c r="A448" s="209">
        <v>439</v>
      </c>
      <c r="B448" s="194" t="s">
        <v>154</v>
      </c>
      <c r="C448" s="194" t="s">
        <v>285</v>
      </c>
      <c r="D448" s="195">
        <v>8</v>
      </c>
      <c r="E448" s="194" t="s">
        <v>170</v>
      </c>
      <c r="F448" s="192">
        <v>200</v>
      </c>
      <c r="G448" s="192">
        <v>1600</v>
      </c>
      <c r="H448" s="19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Z448" s="128"/>
    </row>
    <row r="449" spans="1:38" s="11" customFormat="1" ht="15">
      <c r="A449" s="209">
        <v>440</v>
      </c>
      <c r="B449" s="194" t="s">
        <v>154</v>
      </c>
      <c r="C449" s="194" t="s">
        <v>286</v>
      </c>
      <c r="D449" s="195">
        <v>40</v>
      </c>
      <c r="E449" s="194" t="s">
        <v>163</v>
      </c>
      <c r="F449" s="192">
        <v>20</v>
      </c>
      <c r="G449" s="192">
        <v>800</v>
      </c>
      <c r="H449" s="19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Z449" s="128"/>
    </row>
    <row r="450" spans="1:38" s="11" customFormat="1" ht="15">
      <c r="A450" s="209">
        <v>441</v>
      </c>
      <c r="B450" s="194" t="s">
        <v>154</v>
      </c>
      <c r="C450" s="194" t="s">
        <v>287</v>
      </c>
      <c r="D450" s="195">
        <v>6</v>
      </c>
      <c r="E450" s="194" t="s">
        <v>161</v>
      </c>
      <c r="F450" s="192">
        <v>300</v>
      </c>
      <c r="G450" s="192">
        <v>1800</v>
      </c>
      <c r="H450" s="19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Z450" s="128"/>
    </row>
    <row r="451" spans="1:38" s="11" customFormat="1" ht="15">
      <c r="A451" s="209">
        <v>442</v>
      </c>
      <c r="B451" s="194" t="s">
        <v>154</v>
      </c>
      <c r="C451" s="194" t="s">
        <v>288</v>
      </c>
      <c r="D451" s="195">
        <v>6</v>
      </c>
      <c r="E451" s="194" t="s">
        <v>161</v>
      </c>
      <c r="F451" s="192">
        <v>300</v>
      </c>
      <c r="G451" s="192">
        <v>1800</v>
      </c>
      <c r="H451" s="19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Z451" s="128"/>
    </row>
    <row r="452" spans="1:38" s="11" customFormat="1" ht="15">
      <c r="A452" s="209">
        <v>443</v>
      </c>
      <c r="B452" s="194" t="s">
        <v>154</v>
      </c>
      <c r="C452" s="194" t="s">
        <v>289</v>
      </c>
      <c r="D452" s="195">
        <v>6</v>
      </c>
      <c r="E452" s="194" t="s">
        <v>161</v>
      </c>
      <c r="F452" s="192">
        <v>300</v>
      </c>
      <c r="G452" s="192">
        <v>1800</v>
      </c>
      <c r="H452" s="19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Z452" s="128"/>
    </row>
    <row r="453" spans="1:38" s="11" customFormat="1" ht="15">
      <c r="A453" s="209">
        <v>444</v>
      </c>
      <c r="B453" s="194" t="s">
        <v>154</v>
      </c>
      <c r="C453" s="194" t="s">
        <v>290</v>
      </c>
      <c r="D453" s="195">
        <v>6</v>
      </c>
      <c r="E453" s="194" t="s">
        <v>161</v>
      </c>
      <c r="F453" s="192">
        <v>300</v>
      </c>
      <c r="G453" s="192">
        <v>1800</v>
      </c>
      <c r="H453" s="19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Z453" s="128"/>
    </row>
    <row r="454" spans="1:38" s="11" customFormat="1" ht="15">
      <c r="A454" s="209">
        <v>445</v>
      </c>
      <c r="B454" s="194" t="s">
        <v>154</v>
      </c>
      <c r="C454" s="194" t="s">
        <v>221</v>
      </c>
      <c r="D454" s="195">
        <v>40</v>
      </c>
      <c r="E454" s="194" t="s">
        <v>291</v>
      </c>
      <c r="F454" s="192">
        <v>250</v>
      </c>
      <c r="G454" s="192">
        <v>10000</v>
      </c>
      <c r="H454" s="19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Z454" s="128"/>
    </row>
    <row r="455" spans="1:38" s="11" customFormat="1" ht="25.5">
      <c r="A455" s="209">
        <v>446</v>
      </c>
      <c r="B455" s="191" t="s">
        <v>39</v>
      </c>
      <c r="C455" s="191" t="s">
        <v>292</v>
      </c>
      <c r="D455" s="191" t="s">
        <v>154</v>
      </c>
      <c r="E455" s="191" t="s">
        <v>154</v>
      </c>
      <c r="F455" s="191" t="s">
        <v>154</v>
      </c>
      <c r="G455" s="192">
        <v>12000</v>
      </c>
      <c r="H455" s="191" t="s">
        <v>142</v>
      </c>
      <c r="I455" s="6"/>
      <c r="J455" s="6"/>
      <c r="K455" s="6"/>
      <c r="L455" s="8">
        <v>1</v>
      </c>
      <c r="M455" s="6"/>
      <c r="N455" s="6"/>
      <c r="O455" s="6"/>
      <c r="P455" s="6"/>
      <c r="Q455" s="6"/>
      <c r="R455" s="6"/>
      <c r="S455" s="6"/>
      <c r="T455" s="6"/>
      <c r="U455" s="9"/>
      <c r="V455" s="9"/>
      <c r="W455" s="9"/>
      <c r="X455" s="9"/>
      <c r="Y455" s="9"/>
      <c r="Z455" s="127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</row>
    <row r="456" spans="1:38" s="11" customFormat="1" ht="15">
      <c r="A456" s="209">
        <v>447</v>
      </c>
      <c r="B456" s="194" t="s">
        <v>154</v>
      </c>
      <c r="C456" s="194" t="s">
        <v>284</v>
      </c>
      <c r="D456" s="195">
        <v>20</v>
      </c>
      <c r="E456" s="194" t="s">
        <v>163</v>
      </c>
      <c r="F456" s="192">
        <v>10</v>
      </c>
      <c r="G456" s="192">
        <v>200</v>
      </c>
      <c r="H456" s="19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Z456" s="128"/>
    </row>
    <row r="457" spans="1:38" s="11" customFormat="1" ht="15">
      <c r="A457" s="209">
        <v>448</v>
      </c>
      <c r="B457" s="194" t="s">
        <v>154</v>
      </c>
      <c r="C457" s="194" t="s">
        <v>285</v>
      </c>
      <c r="D457" s="195">
        <v>6</v>
      </c>
      <c r="E457" s="194" t="s">
        <v>170</v>
      </c>
      <c r="F457" s="192">
        <v>200</v>
      </c>
      <c r="G457" s="192">
        <v>1200</v>
      </c>
      <c r="H457" s="19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Z457" s="128"/>
    </row>
    <row r="458" spans="1:38" s="11" customFormat="1" ht="15">
      <c r="A458" s="209">
        <v>449</v>
      </c>
      <c r="B458" s="194" t="s">
        <v>154</v>
      </c>
      <c r="C458" s="194" t="s">
        <v>287</v>
      </c>
      <c r="D458" s="195">
        <v>3</v>
      </c>
      <c r="E458" s="194" t="s">
        <v>161</v>
      </c>
      <c r="F458" s="192">
        <v>300</v>
      </c>
      <c r="G458" s="192">
        <v>900</v>
      </c>
      <c r="H458" s="19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Z458" s="128"/>
    </row>
    <row r="459" spans="1:38" s="11" customFormat="1" ht="15">
      <c r="A459" s="209">
        <v>450</v>
      </c>
      <c r="B459" s="194" t="s">
        <v>154</v>
      </c>
      <c r="C459" s="194" t="s">
        <v>288</v>
      </c>
      <c r="D459" s="195">
        <v>3</v>
      </c>
      <c r="E459" s="194" t="s">
        <v>161</v>
      </c>
      <c r="F459" s="192">
        <v>300</v>
      </c>
      <c r="G459" s="192">
        <v>900</v>
      </c>
      <c r="H459" s="19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Z459" s="128"/>
    </row>
    <row r="460" spans="1:38" s="11" customFormat="1" ht="15">
      <c r="A460" s="209">
        <v>451</v>
      </c>
      <c r="B460" s="194" t="s">
        <v>154</v>
      </c>
      <c r="C460" s="194" t="s">
        <v>289</v>
      </c>
      <c r="D460" s="195">
        <v>3</v>
      </c>
      <c r="E460" s="194" t="s">
        <v>161</v>
      </c>
      <c r="F460" s="192">
        <v>300</v>
      </c>
      <c r="G460" s="192">
        <v>900</v>
      </c>
      <c r="H460" s="19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Z460" s="128"/>
    </row>
    <row r="461" spans="1:38" s="11" customFormat="1" ht="15">
      <c r="A461" s="209">
        <v>452</v>
      </c>
      <c r="B461" s="194" t="s">
        <v>154</v>
      </c>
      <c r="C461" s="194" t="s">
        <v>290</v>
      </c>
      <c r="D461" s="195">
        <v>3</v>
      </c>
      <c r="E461" s="194" t="s">
        <v>161</v>
      </c>
      <c r="F461" s="192">
        <v>300</v>
      </c>
      <c r="G461" s="192">
        <v>900</v>
      </c>
      <c r="H461" s="19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Z461" s="128"/>
    </row>
    <row r="462" spans="1:38" s="11" customFormat="1" ht="15">
      <c r="A462" s="209">
        <v>453</v>
      </c>
      <c r="B462" s="194" t="s">
        <v>154</v>
      </c>
      <c r="C462" s="194" t="s">
        <v>221</v>
      </c>
      <c r="D462" s="195">
        <v>28</v>
      </c>
      <c r="E462" s="194" t="s">
        <v>291</v>
      </c>
      <c r="F462" s="192">
        <v>250</v>
      </c>
      <c r="G462" s="192">
        <v>7000</v>
      </c>
      <c r="H462" s="19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Z462" s="128"/>
    </row>
    <row r="463" spans="1:38" s="11" customFormat="1" ht="15">
      <c r="A463" s="209">
        <v>454</v>
      </c>
      <c r="B463" s="191" t="s">
        <v>39</v>
      </c>
      <c r="C463" s="191" t="s">
        <v>293</v>
      </c>
      <c r="D463" s="191" t="s">
        <v>154</v>
      </c>
      <c r="E463" s="191" t="s">
        <v>154</v>
      </c>
      <c r="F463" s="191" t="s">
        <v>154</v>
      </c>
      <c r="G463" s="192">
        <v>26000</v>
      </c>
      <c r="H463" s="191" t="s">
        <v>142</v>
      </c>
      <c r="I463" s="6"/>
      <c r="J463" s="6"/>
      <c r="K463" s="6"/>
      <c r="L463" s="6"/>
      <c r="M463" s="6"/>
      <c r="N463" s="6"/>
      <c r="O463" s="7">
        <v>1</v>
      </c>
      <c r="P463" s="6"/>
      <c r="Q463" s="6"/>
      <c r="R463" s="6"/>
      <c r="S463" s="6"/>
      <c r="T463" s="6"/>
      <c r="U463" s="9"/>
      <c r="V463" s="9"/>
      <c r="W463" s="9"/>
      <c r="X463" s="9"/>
      <c r="Y463" s="9"/>
      <c r="Z463" s="127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</row>
    <row r="464" spans="1:38" s="11" customFormat="1" ht="15">
      <c r="A464" s="209">
        <v>455</v>
      </c>
      <c r="B464" s="194" t="s">
        <v>154</v>
      </c>
      <c r="C464" s="194" t="s">
        <v>284</v>
      </c>
      <c r="D464" s="195">
        <v>40</v>
      </c>
      <c r="E464" s="194" t="s">
        <v>163</v>
      </c>
      <c r="F464" s="192">
        <v>20</v>
      </c>
      <c r="G464" s="192">
        <v>800</v>
      </c>
      <c r="H464" s="19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Z464" s="128"/>
    </row>
    <row r="465" spans="1:38" s="11" customFormat="1" ht="15">
      <c r="A465" s="209">
        <v>456</v>
      </c>
      <c r="B465" s="194" t="s">
        <v>154</v>
      </c>
      <c r="C465" s="194" t="s">
        <v>285</v>
      </c>
      <c r="D465" s="195">
        <v>4</v>
      </c>
      <c r="E465" s="194" t="s">
        <v>170</v>
      </c>
      <c r="F465" s="192">
        <v>200</v>
      </c>
      <c r="G465" s="192">
        <v>800</v>
      </c>
      <c r="H465" s="19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Z465" s="128"/>
    </row>
    <row r="466" spans="1:38" s="11" customFormat="1" ht="15">
      <c r="A466" s="209">
        <v>457</v>
      </c>
      <c r="B466" s="194" t="s">
        <v>154</v>
      </c>
      <c r="C466" s="194" t="s">
        <v>286</v>
      </c>
      <c r="D466" s="195">
        <v>40</v>
      </c>
      <c r="E466" s="194" t="s">
        <v>163</v>
      </c>
      <c r="F466" s="192">
        <v>40</v>
      </c>
      <c r="G466" s="192">
        <v>1600</v>
      </c>
      <c r="H466" s="19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Z466" s="128"/>
    </row>
    <row r="467" spans="1:38" s="11" customFormat="1" ht="15">
      <c r="A467" s="209">
        <v>458</v>
      </c>
      <c r="B467" s="194" t="s">
        <v>154</v>
      </c>
      <c r="C467" s="194" t="s">
        <v>287</v>
      </c>
      <c r="D467" s="195">
        <v>7</v>
      </c>
      <c r="E467" s="194" t="s">
        <v>161</v>
      </c>
      <c r="F467" s="192">
        <v>300</v>
      </c>
      <c r="G467" s="192">
        <v>2100</v>
      </c>
      <c r="H467" s="19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Z467" s="128"/>
    </row>
    <row r="468" spans="1:38" s="11" customFormat="1" ht="15">
      <c r="A468" s="209">
        <v>459</v>
      </c>
      <c r="B468" s="194" t="s">
        <v>154</v>
      </c>
      <c r="C468" s="194" t="s">
        <v>288</v>
      </c>
      <c r="D468" s="195">
        <v>7</v>
      </c>
      <c r="E468" s="194" t="s">
        <v>161</v>
      </c>
      <c r="F468" s="192">
        <v>300</v>
      </c>
      <c r="G468" s="192">
        <v>2100</v>
      </c>
      <c r="H468" s="19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Z468" s="128"/>
    </row>
    <row r="469" spans="1:38" s="11" customFormat="1" ht="15">
      <c r="A469" s="209">
        <v>460</v>
      </c>
      <c r="B469" s="194" t="s">
        <v>154</v>
      </c>
      <c r="C469" s="194" t="s">
        <v>289</v>
      </c>
      <c r="D469" s="195">
        <v>6</v>
      </c>
      <c r="E469" s="194" t="s">
        <v>161</v>
      </c>
      <c r="F469" s="192">
        <v>300</v>
      </c>
      <c r="G469" s="192">
        <v>1800</v>
      </c>
      <c r="H469" s="19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Z469" s="128"/>
    </row>
    <row r="470" spans="1:38" s="11" customFormat="1" ht="15">
      <c r="A470" s="209">
        <v>461</v>
      </c>
      <c r="B470" s="194" t="s">
        <v>154</v>
      </c>
      <c r="C470" s="194" t="s">
        <v>290</v>
      </c>
      <c r="D470" s="195">
        <v>6</v>
      </c>
      <c r="E470" s="194" t="s">
        <v>161</v>
      </c>
      <c r="F470" s="192">
        <v>300</v>
      </c>
      <c r="G470" s="192">
        <v>1800</v>
      </c>
      <c r="H470" s="19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Z470" s="128"/>
    </row>
    <row r="471" spans="1:38" s="11" customFormat="1" ht="15">
      <c r="A471" s="209">
        <v>462</v>
      </c>
      <c r="B471" s="194" t="s">
        <v>154</v>
      </c>
      <c r="C471" s="194" t="s">
        <v>221</v>
      </c>
      <c r="D471" s="195">
        <v>60</v>
      </c>
      <c r="E471" s="194" t="s">
        <v>291</v>
      </c>
      <c r="F471" s="192">
        <v>250</v>
      </c>
      <c r="G471" s="192">
        <v>15000</v>
      </c>
      <c r="H471" s="19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Z471" s="128"/>
    </row>
    <row r="472" spans="1:38" s="11" customFormat="1" ht="15">
      <c r="A472" s="209">
        <v>463</v>
      </c>
      <c r="B472" s="191" t="s">
        <v>39</v>
      </c>
      <c r="C472" s="191" t="s">
        <v>294</v>
      </c>
      <c r="D472" s="191" t="s">
        <v>154</v>
      </c>
      <c r="E472" s="191" t="s">
        <v>154</v>
      </c>
      <c r="F472" s="191" t="s">
        <v>154</v>
      </c>
      <c r="G472" s="192">
        <v>20000</v>
      </c>
      <c r="H472" s="191" t="s">
        <v>142</v>
      </c>
      <c r="I472" s="6"/>
      <c r="J472" s="6"/>
      <c r="K472" s="6"/>
      <c r="L472" s="6"/>
      <c r="M472" s="6"/>
      <c r="N472" s="6"/>
      <c r="O472" s="6"/>
      <c r="P472" s="6"/>
      <c r="Q472" s="6"/>
      <c r="R472" s="7">
        <v>1</v>
      </c>
      <c r="S472" s="6"/>
      <c r="T472" s="6"/>
      <c r="U472" s="9"/>
      <c r="V472" s="9"/>
      <c r="W472" s="9"/>
      <c r="X472" s="9"/>
      <c r="Y472" s="9"/>
      <c r="Z472" s="127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</row>
    <row r="473" spans="1:38" s="11" customFormat="1" ht="15">
      <c r="A473" s="209">
        <v>464</v>
      </c>
      <c r="B473" s="194" t="s">
        <v>154</v>
      </c>
      <c r="C473" s="194" t="s">
        <v>295</v>
      </c>
      <c r="D473" s="195">
        <v>5</v>
      </c>
      <c r="E473" s="194" t="s">
        <v>296</v>
      </c>
      <c r="F473" s="192">
        <v>100</v>
      </c>
      <c r="G473" s="192">
        <v>500</v>
      </c>
      <c r="H473" s="19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Z473" s="128"/>
    </row>
    <row r="474" spans="1:38" s="11" customFormat="1" ht="15">
      <c r="A474" s="209">
        <v>465</v>
      </c>
      <c r="B474" s="194" t="s">
        <v>154</v>
      </c>
      <c r="C474" s="194" t="s">
        <v>297</v>
      </c>
      <c r="D474" s="195">
        <v>25</v>
      </c>
      <c r="E474" s="194" t="s">
        <v>163</v>
      </c>
      <c r="F474" s="192">
        <v>100</v>
      </c>
      <c r="G474" s="192">
        <v>2500</v>
      </c>
      <c r="H474" s="19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Z474" s="128"/>
    </row>
    <row r="475" spans="1:38" s="11" customFormat="1" ht="15">
      <c r="A475" s="209">
        <v>466</v>
      </c>
      <c r="B475" s="194" t="s">
        <v>154</v>
      </c>
      <c r="C475" s="194" t="s">
        <v>177</v>
      </c>
      <c r="D475" s="195">
        <v>40</v>
      </c>
      <c r="E475" s="194" t="s">
        <v>163</v>
      </c>
      <c r="F475" s="192">
        <v>30</v>
      </c>
      <c r="G475" s="192">
        <v>1200</v>
      </c>
      <c r="H475" s="19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Z475" s="128"/>
    </row>
    <row r="476" spans="1:38" s="11" customFormat="1" ht="15">
      <c r="A476" s="209">
        <v>467</v>
      </c>
      <c r="B476" s="194" t="s">
        <v>154</v>
      </c>
      <c r="C476" s="194" t="s">
        <v>298</v>
      </c>
      <c r="D476" s="195">
        <v>40</v>
      </c>
      <c r="E476" s="194" t="s">
        <v>163</v>
      </c>
      <c r="F476" s="192">
        <v>45</v>
      </c>
      <c r="G476" s="192">
        <v>1800</v>
      </c>
      <c r="H476" s="19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Z476" s="128"/>
    </row>
    <row r="477" spans="1:38" s="11" customFormat="1" ht="15">
      <c r="A477" s="209">
        <v>468</v>
      </c>
      <c r="B477" s="194" t="s">
        <v>154</v>
      </c>
      <c r="C477" s="194" t="s">
        <v>299</v>
      </c>
      <c r="D477" s="195">
        <v>40</v>
      </c>
      <c r="E477" s="194" t="s">
        <v>163</v>
      </c>
      <c r="F477" s="192">
        <v>12</v>
      </c>
      <c r="G477" s="192">
        <v>480</v>
      </c>
      <c r="H477" s="19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Z477" s="128"/>
    </row>
    <row r="478" spans="1:38" s="11" customFormat="1" ht="15">
      <c r="A478" s="209">
        <v>469</v>
      </c>
      <c r="B478" s="194" t="s">
        <v>154</v>
      </c>
      <c r="C478" s="194" t="s">
        <v>300</v>
      </c>
      <c r="D478" s="195">
        <v>3</v>
      </c>
      <c r="E478" s="194" t="s">
        <v>163</v>
      </c>
      <c r="F478" s="192">
        <v>1000</v>
      </c>
      <c r="G478" s="192">
        <v>3000</v>
      </c>
      <c r="H478" s="19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Z478" s="128"/>
    </row>
    <row r="479" spans="1:38" s="11" customFormat="1" ht="15">
      <c r="A479" s="209">
        <v>470</v>
      </c>
      <c r="B479" s="194" t="s">
        <v>154</v>
      </c>
      <c r="C479" s="194" t="s">
        <v>301</v>
      </c>
      <c r="D479" s="195">
        <v>8</v>
      </c>
      <c r="E479" s="194" t="s">
        <v>163</v>
      </c>
      <c r="F479" s="192">
        <v>70</v>
      </c>
      <c r="G479" s="192">
        <v>560</v>
      </c>
      <c r="H479" s="19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Z479" s="128"/>
    </row>
    <row r="480" spans="1:38" s="11" customFormat="1" ht="15">
      <c r="A480" s="209">
        <v>471</v>
      </c>
      <c r="B480" s="194" t="s">
        <v>154</v>
      </c>
      <c r="C480" s="194" t="s">
        <v>302</v>
      </c>
      <c r="D480" s="195">
        <v>10</v>
      </c>
      <c r="E480" s="194" t="s">
        <v>170</v>
      </c>
      <c r="F480" s="192">
        <v>210</v>
      </c>
      <c r="G480" s="192">
        <v>2100</v>
      </c>
      <c r="H480" s="19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Z480" s="128"/>
    </row>
    <row r="481" spans="1:38" s="11" customFormat="1" ht="15">
      <c r="A481" s="209">
        <v>472</v>
      </c>
      <c r="B481" s="194" t="s">
        <v>154</v>
      </c>
      <c r="C481" s="194" t="s">
        <v>303</v>
      </c>
      <c r="D481" s="195">
        <v>10</v>
      </c>
      <c r="E481" s="194" t="s">
        <v>163</v>
      </c>
      <c r="F481" s="192">
        <v>40</v>
      </c>
      <c r="G481" s="192">
        <v>400</v>
      </c>
      <c r="H481" s="19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Z481" s="128"/>
    </row>
    <row r="482" spans="1:38" s="11" customFormat="1" ht="15">
      <c r="A482" s="209">
        <v>473</v>
      </c>
      <c r="B482" s="194" t="s">
        <v>154</v>
      </c>
      <c r="C482" s="194" t="s">
        <v>304</v>
      </c>
      <c r="D482" s="195">
        <v>10</v>
      </c>
      <c r="E482" s="194" t="s">
        <v>163</v>
      </c>
      <c r="F482" s="192">
        <v>40</v>
      </c>
      <c r="G482" s="192">
        <v>400</v>
      </c>
      <c r="H482" s="19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Z482" s="128"/>
    </row>
    <row r="483" spans="1:38" s="11" customFormat="1" ht="15">
      <c r="A483" s="209">
        <v>474</v>
      </c>
      <c r="B483" s="194" t="s">
        <v>154</v>
      </c>
      <c r="C483" s="194" t="s">
        <v>305</v>
      </c>
      <c r="D483" s="195">
        <v>2</v>
      </c>
      <c r="E483" s="194" t="s">
        <v>237</v>
      </c>
      <c r="F483" s="192">
        <v>330</v>
      </c>
      <c r="G483" s="192">
        <v>660</v>
      </c>
      <c r="H483" s="19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Z483" s="128"/>
    </row>
    <row r="484" spans="1:38" s="11" customFormat="1" ht="15">
      <c r="A484" s="209">
        <v>475</v>
      </c>
      <c r="B484" s="194" t="s">
        <v>154</v>
      </c>
      <c r="C484" s="194" t="s">
        <v>306</v>
      </c>
      <c r="D484" s="195">
        <v>20</v>
      </c>
      <c r="E484" s="194" t="s">
        <v>296</v>
      </c>
      <c r="F484" s="192">
        <v>80</v>
      </c>
      <c r="G484" s="192">
        <v>1600</v>
      </c>
      <c r="H484" s="19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Z484" s="128"/>
    </row>
    <row r="485" spans="1:38" s="11" customFormat="1" ht="15">
      <c r="A485" s="209">
        <v>476</v>
      </c>
      <c r="B485" s="194" t="s">
        <v>154</v>
      </c>
      <c r="C485" s="194" t="s">
        <v>307</v>
      </c>
      <c r="D485" s="195">
        <v>4</v>
      </c>
      <c r="E485" s="194" t="s">
        <v>308</v>
      </c>
      <c r="F485" s="192">
        <v>1200</v>
      </c>
      <c r="G485" s="192">
        <v>4800</v>
      </c>
      <c r="H485" s="19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Z485" s="128"/>
    </row>
    <row r="486" spans="1:38" s="11" customFormat="1" ht="25.5">
      <c r="A486" s="209">
        <v>477</v>
      </c>
      <c r="B486" s="191" t="s">
        <v>39</v>
      </c>
      <c r="C486" s="191" t="s">
        <v>309</v>
      </c>
      <c r="D486" s="191" t="s">
        <v>154</v>
      </c>
      <c r="E486" s="191" t="s">
        <v>154</v>
      </c>
      <c r="F486" s="191" t="s">
        <v>154</v>
      </c>
      <c r="G486" s="192">
        <v>24000</v>
      </c>
      <c r="H486" s="191" t="s">
        <v>142</v>
      </c>
      <c r="I486" s="6"/>
      <c r="J486" s="6"/>
      <c r="K486" s="6"/>
      <c r="L486" s="6"/>
      <c r="M486" s="6"/>
      <c r="N486" s="6"/>
      <c r="O486" s="7">
        <v>1</v>
      </c>
      <c r="P486" s="6"/>
      <c r="Q486" s="6"/>
      <c r="R486" s="6"/>
      <c r="S486" s="6"/>
      <c r="T486" s="6"/>
      <c r="U486" s="9"/>
      <c r="V486" s="9"/>
      <c r="W486" s="9"/>
      <c r="X486" s="9"/>
      <c r="Y486" s="9"/>
      <c r="Z486" s="127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</row>
    <row r="487" spans="1:38" s="11" customFormat="1" ht="15">
      <c r="A487" s="209">
        <v>478</v>
      </c>
      <c r="B487" s="194" t="s">
        <v>154</v>
      </c>
      <c r="C487" s="194" t="s">
        <v>295</v>
      </c>
      <c r="D487" s="195">
        <v>11</v>
      </c>
      <c r="E487" s="194" t="s">
        <v>296</v>
      </c>
      <c r="F487" s="192">
        <v>100</v>
      </c>
      <c r="G487" s="192">
        <v>1100</v>
      </c>
      <c r="H487" s="19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Z487" s="128"/>
    </row>
    <row r="488" spans="1:38" s="11" customFormat="1" ht="15">
      <c r="A488" s="209">
        <v>479</v>
      </c>
      <c r="B488" s="194" t="s">
        <v>154</v>
      </c>
      <c r="C488" s="194" t="s">
        <v>297</v>
      </c>
      <c r="D488" s="195">
        <v>41</v>
      </c>
      <c r="E488" s="194" t="s">
        <v>163</v>
      </c>
      <c r="F488" s="192">
        <v>100</v>
      </c>
      <c r="G488" s="192">
        <v>4100</v>
      </c>
      <c r="H488" s="19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Z488" s="128"/>
    </row>
    <row r="489" spans="1:38" s="11" customFormat="1" ht="15">
      <c r="A489" s="209">
        <v>480</v>
      </c>
      <c r="B489" s="194" t="s">
        <v>154</v>
      </c>
      <c r="C489" s="194" t="s">
        <v>177</v>
      </c>
      <c r="D489" s="195">
        <v>42</v>
      </c>
      <c r="E489" s="194" t="s">
        <v>163</v>
      </c>
      <c r="F489" s="192">
        <v>30</v>
      </c>
      <c r="G489" s="192">
        <v>1260</v>
      </c>
      <c r="H489" s="19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Z489" s="128"/>
    </row>
    <row r="490" spans="1:38" s="11" customFormat="1" ht="15">
      <c r="A490" s="209">
        <v>481</v>
      </c>
      <c r="B490" s="194" t="s">
        <v>154</v>
      </c>
      <c r="C490" s="194" t="s">
        <v>298</v>
      </c>
      <c r="D490" s="195">
        <v>40</v>
      </c>
      <c r="E490" s="194" t="s">
        <v>163</v>
      </c>
      <c r="F490" s="192">
        <v>45</v>
      </c>
      <c r="G490" s="192">
        <v>1800</v>
      </c>
      <c r="H490" s="19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Z490" s="128"/>
    </row>
    <row r="491" spans="1:38" s="11" customFormat="1" ht="15">
      <c r="A491" s="209">
        <v>482</v>
      </c>
      <c r="B491" s="194" t="s">
        <v>154</v>
      </c>
      <c r="C491" s="194" t="s">
        <v>299</v>
      </c>
      <c r="D491" s="195">
        <v>40</v>
      </c>
      <c r="E491" s="194" t="s">
        <v>163</v>
      </c>
      <c r="F491" s="192">
        <v>10</v>
      </c>
      <c r="G491" s="192">
        <v>400</v>
      </c>
      <c r="H491" s="19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Z491" s="128"/>
    </row>
    <row r="492" spans="1:38" s="11" customFormat="1" ht="15">
      <c r="A492" s="209">
        <v>483</v>
      </c>
      <c r="B492" s="194" t="s">
        <v>154</v>
      </c>
      <c r="C492" s="194" t="s">
        <v>300</v>
      </c>
      <c r="D492" s="195">
        <v>4</v>
      </c>
      <c r="E492" s="194" t="s">
        <v>163</v>
      </c>
      <c r="F492" s="192">
        <v>1000</v>
      </c>
      <c r="G492" s="192">
        <v>4000</v>
      </c>
      <c r="H492" s="19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Z492" s="128"/>
    </row>
    <row r="493" spans="1:38" s="11" customFormat="1" ht="15">
      <c r="A493" s="209">
        <v>484</v>
      </c>
      <c r="B493" s="194" t="s">
        <v>154</v>
      </c>
      <c r="C493" s="194" t="s">
        <v>301</v>
      </c>
      <c r="D493" s="195">
        <v>10</v>
      </c>
      <c r="E493" s="194" t="s">
        <v>163</v>
      </c>
      <c r="F493" s="192">
        <v>70</v>
      </c>
      <c r="G493" s="192">
        <v>700</v>
      </c>
      <c r="H493" s="19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Z493" s="128"/>
    </row>
    <row r="494" spans="1:38" s="11" customFormat="1" ht="15">
      <c r="A494" s="209">
        <v>485</v>
      </c>
      <c r="B494" s="194" t="s">
        <v>154</v>
      </c>
      <c r="C494" s="194" t="s">
        <v>302</v>
      </c>
      <c r="D494" s="195">
        <v>10</v>
      </c>
      <c r="E494" s="194" t="s">
        <v>170</v>
      </c>
      <c r="F494" s="192">
        <v>210</v>
      </c>
      <c r="G494" s="192">
        <v>2100</v>
      </c>
      <c r="H494" s="19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Z494" s="128"/>
    </row>
    <row r="495" spans="1:38" s="11" customFormat="1" ht="15">
      <c r="A495" s="209">
        <v>486</v>
      </c>
      <c r="B495" s="194" t="s">
        <v>154</v>
      </c>
      <c r="C495" s="194" t="s">
        <v>303</v>
      </c>
      <c r="D495" s="195">
        <v>11</v>
      </c>
      <c r="E495" s="194" t="s">
        <v>163</v>
      </c>
      <c r="F495" s="192">
        <v>40</v>
      </c>
      <c r="G495" s="192">
        <v>440</v>
      </c>
      <c r="H495" s="19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Z495" s="128"/>
    </row>
    <row r="496" spans="1:38" s="11" customFormat="1" ht="15">
      <c r="A496" s="209">
        <v>487</v>
      </c>
      <c r="B496" s="194" t="s">
        <v>154</v>
      </c>
      <c r="C496" s="194" t="s">
        <v>304</v>
      </c>
      <c r="D496" s="195">
        <v>10</v>
      </c>
      <c r="E496" s="194" t="s">
        <v>163</v>
      </c>
      <c r="F496" s="192">
        <v>40</v>
      </c>
      <c r="G496" s="192">
        <v>400</v>
      </c>
      <c r="H496" s="19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Z496" s="128"/>
    </row>
    <row r="497" spans="1:38" s="11" customFormat="1" ht="15">
      <c r="A497" s="209">
        <v>488</v>
      </c>
      <c r="B497" s="194" t="s">
        <v>154</v>
      </c>
      <c r="C497" s="194" t="s">
        <v>305</v>
      </c>
      <c r="D497" s="195">
        <v>10</v>
      </c>
      <c r="E497" s="194" t="s">
        <v>237</v>
      </c>
      <c r="F497" s="192">
        <v>330</v>
      </c>
      <c r="G497" s="192">
        <v>3300</v>
      </c>
      <c r="H497" s="19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Z497" s="128"/>
    </row>
    <row r="498" spans="1:38" s="11" customFormat="1" ht="15">
      <c r="A498" s="209">
        <v>489</v>
      </c>
      <c r="B498" s="194" t="s">
        <v>154</v>
      </c>
      <c r="C498" s="194" t="s">
        <v>306</v>
      </c>
      <c r="D498" s="195">
        <v>10</v>
      </c>
      <c r="E498" s="194" t="s">
        <v>296</v>
      </c>
      <c r="F498" s="192">
        <v>80</v>
      </c>
      <c r="G498" s="192">
        <v>800</v>
      </c>
      <c r="H498" s="19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Z498" s="128"/>
    </row>
    <row r="499" spans="1:38" s="11" customFormat="1" ht="15">
      <c r="A499" s="209">
        <v>490</v>
      </c>
      <c r="B499" s="194" t="s">
        <v>154</v>
      </c>
      <c r="C499" s="194" t="s">
        <v>307</v>
      </c>
      <c r="D499" s="195">
        <v>3</v>
      </c>
      <c r="E499" s="194" t="s">
        <v>308</v>
      </c>
      <c r="F499" s="192">
        <v>1200</v>
      </c>
      <c r="G499" s="192">
        <v>3600</v>
      </c>
      <c r="H499" s="19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Z499" s="128"/>
    </row>
    <row r="500" spans="1:38" s="11" customFormat="1" ht="25.5">
      <c r="A500" s="209">
        <v>491</v>
      </c>
      <c r="B500" s="191" t="s">
        <v>39</v>
      </c>
      <c r="C500" s="191" t="s">
        <v>310</v>
      </c>
      <c r="D500" s="191" t="s">
        <v>154</v>
      </c>
      <c r="E500" s="191" t="s">
        <v>154</v>
      </c>
      <c r="F500" s="191" t="s">
        <v>154</v>
      </c>
      <c r="G500" s="192">
        <v>10000</v>
      </c>
      <c r="H500" s="191" t="s">
        <v>142</v>
      </c>
      <c r="I500" s="6"/>
      <c r="J500" s="6"/>
      <c r="K500" s="6"/>
      <c r="L500" s="6"/>
      <c r="M500" s="6"/>
      <c r="N500" s="7">
        <v>1</v>
      </c>
      <c r="O500" s="6"/>
      <c r="P500" s="6"/>
      <c r="Q500" s="6"/>
      <c r="R500" s="6"/>
      <c r="S500" s="6"/>
      <c r="T500" s="6"/>
      <c r="U500" s="9"/>
      <c r="V500" s="9"/>
      <c r="W500" s="9"/>
      <c r="X500" s="9"/>
      <c r="Y500" s="9"/>
      <c r="Z500" s="127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</row>
    <row r="501" spans="1:38" s="11" customFormat="1" ht="15">
      <c r="A501" s="209">
        <v>492</v>
      </c>
      <c r="B501" s="194" t="s">
        <v>154</v>
      </c>
      <c r="C501" s="194" t="s">
        <v>311</v>
      </c>
      <c r="D501" s="195">
        <v>12</v>
      </c>
      <c r="E501" s="194" t="s">
        <v>296</v>
      </c>
      <c r="F501" s="192">
        <v>100</v>
      </c>
      <c r="G501" s="192">
        <v>1200</v>
      </c>
      <c r="H501" s="19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Z501" s="128"/>
    </row>
    <row r="502" spans="1:38" s="11" customFormat="1" ht="15">
      <c r="A502" s="209">
        <v>493</v>
      </c>
      <c r="B502" s="194" t="s">
        <v>154</v>
      </c>
      <c r="C502" s="194" t="s">
        <v>312</v>
      </c>
      <c r="D502" s="195">
        <v>3</v>
      </c>
      <c r="E502" s="194" t="s">
        <v>157</v>
      </c>
      <c r="F502" s="192">
        <v>300</v>
      </c>
      <c r="G502" s="192">
        <v>900</v>
      </c>
      <c r="H502" s="19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Z502" s="128"/>
    </row>
    <row r="503" spans="1:38" s="11" customFormat="1" ht="15">
      <c r="A503" s="209">
        <v>494</v>
      </c>
      <c r="B503" s="194" t="s">
        <v>154</v>
      </c>
      <c r="C503" s="194" t="s">
        <v>313</v>
      </c>
      <c r="D503" s="195">
        <v>11</v>
      </c>
      <c r="E503" s="194" t="s">
        <v>163</v>
      </c>
      <c r="F503" s="192">
        <v>300</v>
      </c>
      <c r="G503" s="192">
        <v>3300</v>
      </c>
      <c r="H503" s="19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Z503" s="128"/>
    </row>
    <row r="504" spans="1:38" s="11" customFormat="1" ht="15">
      <c r="A504" s="209">
        <v>495</v>
      </c>
      <c r="B504" s="194" t="s">
        <v>154</v>
      </c>
      <c r="C504" s="194" t="s">
        <v>314</v>
      </c>
      <c r="D504" s="195">
        <v>10</v>
      </c>
      <c r="E504" s="194" t="s">
        <v>161</v>
      </c>
      <c r="F504" s="192">
        <v>300</v>
      </c>
      <c r="G504" s="192">
        <v>3000</v>
      </c>
      <c r="H504" s="19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Z504" s="128"/>
    </row>
    <row r="505" spans="1:38" s="11" customFormat="1" ht="15">
      <c r="A505" s="209">
        <v>496</v>
      </c>
      <c r="B505" s="194" t="s">
        <v>154</v>
      </c>
      <c r="C505" s="194" t="s">
        <v>236</v>
      </c>
      <c r="D505" s="195">
        <v>3</v>
      </c>
      <c r="E505" s="194" t="s">
        <v>315</v>
      </c>
      <c r="F505" s="192">
        <v>200</v>
      </c>
      <c r="G505" s="192">
        <v>600</v>
      </c>
      <c r="H505" s="19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Z505" s="128"/>
    </row>
    <row r="506" spans="1:38" s="11" customFormat="1" ht="15">
      <c r="A506" s="209">
        <v>497</v>
      </c>
      <c r="B506" s="194" t="s">
        <v>154</v>
      </c>
      <c r="C506" s="194" t="s">
        <v>316</v>
      </c>
      <c r="D506" s="195">
        <v>20</v>
      </c>
      <c r="E506" s="194" t="s">
        <v>163</v>
      </c>
      <c r="F506" s="192">
        <v>50</v>
      </c>
      <c r="G506" s="192">
        <v>1000</v>
      </c>
      <c r="H506" s="19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Z506" s="128"/>
    </row>
    <row r="507" spans="1:38" s="11" customFormat="1" ht="15">
      <c r="A507" s="209">
        <v>498</v>
      </c>
      <c r="B507" s="191" t="s">
        <v>39</v>
      </c>
      <c r="C507" s="191" t="s">
        <v>317</v>
      </c>
      <c r="D507" s="191" t="s">
        <v>154</v>
      </c>
      <c r="E507" s="191" t="s">
        <v>154</v>
      </c>
      <c r="F507" s="191" t="s">
        <v>154</v>
      </c>
      <c r="G507" s="192">
        <v>10000</v>
      </c>
      <c r="H507" s="191" t="s">
        <v>142</v>
      </c>
      <c r="I507" s="6"/>
      <c r="J507" s="6"/>
      <c r="K507" s="6"/>
      <c r="L507" s="6"/>
      <c r="M507" s="6"/>
      <c r="N507" s="6"/>
      <c r="O507" s="7">
        <v>1</v>
      </c>
      <c r="P507" s="6"/>
      <c r="Q507" s="6"/>
      <c r="R507" s="6"/>
      <c r="S507" s="6"/>
      <c r="T507" s="6"/>
      <c r="U507" s="9"/>
      <c r="V507" s="9"/>
      <c r="W507" s="9"/>
      <c r="X507" s="9"/>
      <c r="Y507" s="9"/>
      <c r="Z507" s="127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</row>
    <row r="508" spans="1:38" s="11" customFormat="1" ht="15">
      <c r="A508" s="209">
        <v>499</v>
      </c>
      <c r="B508" s="194" t="s">
        <v>154</v>
      </c>
      <c r="C508" s="194" t="s">
        <v>318</v>
      </c>
      <c r="D508" s="195">
        <v>3</v>
      </c>
      <c r="E508" s="194" t="s">
        <v>170</v>
      </c>
      <c r="F508" s="192">
        <v>260</v>
      </c>
      <c r="G508" s="192">
        <v>780</v>
      </c>
      <c r="H508" s="19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Z508" s="128"/>
    </row>
    <row r="509" spans="1:38" s="11" customFormat="1" ht="15">
      <c r="A509" s="209">
        <v>500</v>
      </c>
      <c r="B509" s="194" t="s">
        <v>154</v>
      </c>
      <c r="C509" s="194" t="s">
        <v>319</v>
      </c>
      <c r="D509" s="195">
        <v>3</v>
      </c>
      <c r="E509" s="194" t="s">
        <v>170</v>
      </c>
      <c r="F509" s="192">
        <v>270</v>
      </c>
      <c r="G509" s="192">
        <v>810</v>
      </c>
      <c r="H509" s="19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Z509" s="128"/>
    </row>
    <row r="510" spans="1:38" s="11" customFormat="1" ht="15">
      <c r="A510" s="209">
        <v>501</v>
      </c>
      <c r="B510" s="194" t="s">
        <v>154</v>
      </c>
      <c r="C510" s="194" t="s">
        <v>320</v>
      </c>
      <c r="D510" s="195">
        <v>15</v>
      </c>
      <c r="E510" s="194" t="s">
        <v>163</v>
      </c>
      <c r="F510" s="192">
        <v>40</v>
      </c>
      <c r="G510" s="192">
        <v>600</v>
      </c>
      <c r="H510" s="19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Z510" s="128"/>
    </row>
    <row r="511" spans="1:38" s="11" customFormat="1" ht="15">
      <c r="A511" s="209">
        <v>502</v>
      </c>
      <c r="B511" s="194" t="s">
        <v>154</v>
      </c>
      <c r="C511" s="194" t="s">
        <v>321</v>
      </c>
      <c r="D511" s="195">
        <v>14</v>
      </c>
      <c r="E511" s="194" t="s">
        <v>163</v>
      </c>
      <c r="F511" s="192">
        <v>20</v>
      </c>
      <c r="G511" s="192">
        <v>280</v>
      </c>
      <c r="H511" s="19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Z511" s="128"/>
    </row>
    <row r="512" spans="1:38" s="11" customFormat="1" ht="15">
      <c r="A512" s="209">
        <v>503</v>
      </c>
      <c r="B512" s="194" t="s">
        <v>154</v>
      </c>
      <c r="C512" s="194" t="s">
        <v>322</v>
      </c>
      <c r="D512" s="195">
        <v>3</v>
      </c>
      <c r="E512" s="194" t="s">
        <v>163</v>
      </c>
      <c r="F512" s="192">
        <v>100</v>
      </c>
      <c r="G512" s="192">
        <v>300</v>
      </c>
      <c r="H512" s="19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Z512" s="128"/>
    </row>
    <row r="513" spans="1:38" s="11" customFormat="1" ht="15">
      <c r="A513" s="209">
        <v>504</v>
      </c>
      <c r="B513" s="194" t="s">
        <v>154</v>
      </c>
      <c r="C513" s="194" t="s">
        <v>323</v>
      </c>
      <c r="D513" s="195">
        <v>6</v>
      </c>
      <c r="E513" s="194" t="s">
        <v>163</v>
      </c>
      <c r="F513" s="192">
        <v>45</v>
      </c>
      <c r="G513" s="192">
        <v>270</v>
      </c>
      <c r="H513" s="19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Z513" s="128"/>
    </row>
    <row r="514" spans="1:38" s="11" customFormat="1" ht="15">
      <c r="A514" s="209">
        <v>505</v>
      </c>
      <c r="B514" s="194" t="s">
        <v>154</v>
      </c>
      <c r="C514" s="194" t="s">
        <v>324</v>
      </c>
      <c r="D514" s="195">
        <v>12</v>
      </c>
      <c r="E514" s="194" t="s">
        <v>163</v>
      </c>
      <c r="F514" s="192">
        <v>100</v>
      </c>
      <c r="G514" s="192">
        <v>1200</v>
      </c>
      <c r="H514" s="19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Z514" s="128"/>
    </row>
    <row r="515" spans="1:38" s="11" customFormat="1" ht="15">
      <c r="A515" s="209">
        <v>506</v>
      </c>
      <c r="B515" s="194" t="s">
        <v>154</v>
      </c>
      <c r="C515" s="194" t="s">
        <v>325</v>
      </c>
      <c r="D515" s="195">
        <v>4</v>
      </c>
      <c r="E515" s="194" t="s">
        <v>163</v>
      </c>
      <c r="F515" s="192">
        <v>40</v>
      </c>
      <c r="G515" s="192">
        <v>160</v>
      </c>
      <c r="H515" s="19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Z515" s="128"/>
    </row>
    <row r="516" spans="1:38" s="11" customFormat="1" ht="15">
      <c r="A516" s="209">
        <v>507</v>
      </c>
      <c r="B516" s="194" t="s">
        <v>154</v>
      </c>
      <c r="C516" s="194" t="s">
        <v>326</v>
      </c>
      <c r="D516" s="195">
        <v>8</v>
      </c>
      <c r="E516" s="194" t="s">
        <v>163</v>
      </c>
      <c r="F516" s="192">
        <v>35</v>
      </c>
      <c r="G516" s="192">
        <v>280</v>
      </c>
      <c r="H516" s="19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Z516" s="128"/>
    </row>
    <row r="517" spans="1:38" s="11" customFormat="1" ht="15">
      <c r="A517" s="209">
        <v>508</v>
      </c>
      <c r="B517" s="194" t="s">
        <v>154</v>
      </c>
      <c r="C517" s="194" t="s">
        <v>204</v>
      </c>
      <c r="D517" s="195">
        <v>5</v>
      </c>
      <c r="E517" s="194" t="s">
        <v>163</v>
      </c>
      <c r="F517" s="192">
        <v>180</v>
      </c>
      <c r="G517" s="192">
        <v>900</v>
      </c>
      <c r="H517" s="19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Z517" s="128"/>
    </row>
    <row r="518" spans="1:38" s="11" customFormat="1" ht="15">
      <c r="A518" s="209">
        <v>509</v>
      </c>
      <c r="B518" s="194" t="s">
        <v>154</v>
      </c>
      <c r="C518" s="194" t="s">
        <v>327</v>
      </c>
      <c r="D518" s="195">
        <v>8</v>
      </c>
      <c r="E518" s="194" t="s">
        <v>328</v>
      </c>
      <c r="F518" s="192">
        <v>45</v>
      </c>
      <c r="G518" s="192">
        <v>360</v>
      </c>
      <c r="H518" s="19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Z518" s="128"/>
    </row>
    <row r="519" spans="1:38" s="11" customFormat="1" ht="15">
      <c r="A519" s="209">
        <v>510</v>
      </c>
      <c r="B519" s="194" t="s">
        <v>154</v>
      </c>
      <c r="C519" s="194" t="s">
        <v>329</v>
      </c>
      <c r="D519" s="195">
        <v>36</v>
      </c>
      <c r="E519" s="194" t="s">
        <v>163</v>
      </c>
      <c r="F519" s="192">
        <v>45</v>
      </c>
      <c r="G519" s="192">
        <v>1620</v>
      </c>
      <c r="H519" s="19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Z519" s="128"/>
    </row>
    <row r="520" spans="1:38" s="11" customFormat="1" ht="15">
      <c r="A520" s="209">
        <v>511</v>
      </c>
      <c r="B520" s="194" t="s">
        <v>154</v>
      </c>
      <c r="C520" s="194" t="s">
        <v>330</v>
      </c>
      <c r="D520" s="195">
        <v>7</v>
      </c>
      <c r="E520" s="194" t="s">
        <v>159</v>
      </c>
      <c r="F520" s="192">
        <v>100</v>
      </c>
      <c r="G520" s="192">
        <v>700</v>
      </c>
      <c r="H520" s="19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Z520" s="128"/>
    </row>
    <row r="521" spans="1:38" s="11" customFormat="1" ht="15">
      <c r="A521" s="209">
        <v>512</v>
      </c>
      <c r="B521" s="194" t="s">
        <v>154</v>
      </c>
      <c r="C521" s="194" t="s">
        <v>331</v>
      </c>
      <c r="D521" s="195">
        <v>18</v>
      </c>
      <c r="E521" s="194" t="s">
        <v>163</v>
      </c>
      <c r="F521" s="192">
        <v>30</v>
      </c>
      <c r="G521" s="192">
        <v>540</v>
      </c>
      <c r="H521" s="19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Z521" s="128"/>
    </row>
    <row r="522" spans="1:38" s="11" customFormat="1" ht="15">
      <c r="A522" s="209">
        <v>513</v>
      </c>
      <c r="B522" s="194" t="s">
        <v>154</v>
      </c>
      <c r="C522" s="194" t="s">
        <v>205</v>
      </c>
      <c r="D522" s="195">
        <v>5</v>
      </c>
      <c r="E522" s="194" t="s">
        <v>159</v>
      </c>
      <c r="F522" s="192">
        <v>240</v>
      </c>
      <c r="G522" s="192">
        <v>1200</v>
      </c>
      <c r="H522" s="19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Z522" s="128"/>
    </row>
    <row r="523" spans="1:38" s="11" customFormat="1" ht="15">
      <c r="A523" s="209">
        <v>514</v>
      </c>
      <c r="B523" s="191" t="s">
        <v>39</v>
      </c>
      <c r="C523" s="191" t="s">
        <v>332</v>
      </c>
      <c r="D523" s="191" t="s">
        <v>154</v>
      </c>
      <c r="E523" s="191" t="s">
        <v>154</v>
      </c>
      <c r="F523" s="191" t="s">
        <v>154</v>
      </c>
      <c r="G523" s="192">
        <v>9595</v>
      </c>
      <c r="H523" s="191" t="s">
        <v>142</v>
      </c>
      <c r="I523" s="6"/>
      <c r="J523" s="6"/>
      <c r="K523" s="6"/>
      <c r="L523" s="6"/>
      <c r="M523" s="6"/>
      <c r="N523" s="6"/>
      <c r="O523" s="7">
        <v>1</v>
      </c>
      <c r="P523" s="6"/>
      <c r="Q523" s="6"/>
      <c r="R523" s="6"/>
      <c r="S523" s="6"/>
      <c r="T523" s="6"/>
      <c r="U523" s="9"/>
      <c r="V523" s="9"/>
      <c r="W523" s="9"/>
      <c r="X523" s="9"/>
      <c r="Y523" s="9"/>
      <c r="Z523" s="127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</row>
    <row r="524" spans="1:38" s="11" customFormat="1" ht="15">
      <c r="A524" s="209">
        <v>515</v>
      </c>
      <c r="B524" s="194" t="s">
        <v>154</v>
      </c>
      <c r="C524" s="194" t="s">
        <v>318</v>
      </c>
      <c r="D524" s="195">
        <v>8</v>
      </c>
      <c r="E524" s="194" t="s">
        <v>157</v>
      </c>
      <c r="F524" s="192">
        <v>260</v>
      </c>
      <c r="G524" s="192">
        <v>2080</v>
      </c>
      <c r="H524" s="19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Z524" s="128"/>
    </row>
    <row r="525" spans="1:38" s="11" customFormat="1" ht="15">
      <c r="A525" s="209">
        <v>516</v>
      </c>
      <c r="B525" s="194" t="s">
        <v>154</v>
      </c>
      <c r="C525" s="194" t="s">
        <v>319</v>
      </c>
      <c r="D525" s="195">
        <v>8</v>
      </c>
      <c r="E525" s="194" t="s">
        <v>170</v>
      </c>
      <c r="F525" s="192">
        <v>270</v>
      </c>
      <c r="G525" s="192">
        <v>2160</v>
      </c>
      <c r="H525" s="19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Z525" s="128"/>
    </row>
    <row r="526" spans="1:38" s="11" customFormat="1" ht="15">
      <c r="A526" s="209">
        <v>517</v>
      </c>
      <c r="B526" s="194" t="s">
        <v>154</v>
      </c>
      <c r="C526" s="194" t="s">
        <v>320</v>
      </c>
      <c r="D526" s="195">
        <v>25</v>
      </c>
      <c r="E526" s="194" t="s">
        <v>163</v>
      </c>
      <c r="F526" s="192">
        <v>40</v>
      </c>
      <c r="G526" s="192">
        <v>1000</v>
      </c>
      <c r="H526" s="19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Z526" s="128"/>
    </row>
    <row r="527" spans="1:38" s="11" customFormat="1" ht="15">
      <c r="A527" s="209">
        <v>518</v>
      </c>
      <c r="B527" s="194" t="s">
        <v>154</v>
      </c>
      <c r="C527" s="194" t="s">
        <v>321</v>
      </c>
      <c r="D527" s="195">
        <v>25</v>
      </c>
      <c r="E527" s="194" t="s">
        <v>163</v>
      </c>
      <c r="F527" s="192">
        <v>20</v>
      </c>
      <c r="G527" s="192">
        <v>500</v>
      </c>
      <c r="H527" s="19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Z527" s="128"/>
    </row>
    <row r="528" spans="1:38" s="11" customFormat="1" ht="15">
      <c r="A528" s="209">
        <v>519</v>
      </c>
      <c r="B528" s="194" t="s">
        <v>154</v>
      </c>
      <c r="C528" s="194" t="s">
        <v>333</v>
      </c>
      <c r="D528" s="195">
        <v>26</v>
      </c>
      <c r="E528" s="194" t="s">
        <v>163</v>
      </c>
      <c r="F528" s="192">
        <v>15</v>
      </c>
      <c r="G528" s="192">
        <v>390</v>
      </c>
      <c r="H528" s="19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Z528" s="128"/>
    </row>
    <row r="529" spans="1:38" s="11" customFormat="1" ht="15">
      <c r="A529" s="209">
        <v>520</v>
      </c>
      <c r="B529" s="194" t="s">
        <v>154</v>
      </c>
      <c r="C529" s="194" t="s">
        <v>326</v>
      </c>
      <c r="D529" s="195">
        <v>20</v>
      </c>
      <c r="E529" s="194" t="s">
        <v>163</v>
      </c>
      <c r="F529" s="192">
        <v>35</v>
      </c>
      <c r="G529" s="192">
        <v>700</v>
      </c>
      <c r="H529" s="19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Z529" s="128"/>
    </row>
    <row r="530" spans="1:38" s="11" customFormat="1" ht="15">
      <c r="A530" s="209">
        <v>521</v>
      </c>
      <c r="B530" s="194" t="s">
        <v>154</v>
      </c>
      <c r="C530" s="194" t="s">
        <v>327</v>
      </c>
      <c r="D530" s="195">
        <v>9</v>
      </c>
      <c r="E530" s="194" t="s">
        <v>328</v>
      </c>
      <c r="F530" s="192">
        <v>45</v>
      </c>
      <c r="G530" s="192">
        <v>405</v>
      </c>
      <c r="H530" s="19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Z530" s="128"/>
    </row>
    <row r="531" spans="1:38" s="11" customFormat="1" ht="15">
      <c r="A531" s="209">
        <v>522</v>
      </c>
      <c r="B531" s="194" t="s">
        <v>154</v>
      </c>
      <c r="C531" s="194" t="s">
        <v>330</v>
      </c>
      <c r="D531" s="195">
        <v>8</v>
      </c>
      <c r="E531" s="194" t="s">
        <v>296</v>
      </c>
      <c r="F531" s="192">
        <v>100</v>
      </c>
      <c r="G531" s="192">
        <v>800</v>
      </c>
      <c r="H531" s="19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Z531" s="128"/>
    </row>
    <row r="532" spans="1:38" s="11" customFormat="1" ht="15">
      <c r="A532" s="209">
        <v>523</v>
      </c>
      <c r="B532" s="194" t="s">
        <v>154</v>
      </c>
      <c r="C532" s="194" t="s">
        <v>331</v>
      </c>
      <c r="D532" s="195">
        <v>18</v>
      </c>
      <c r="E532" s="194" t="s">
        <v>163</v>
      </c>
      <c r="F532" s="192">
        <v>30</v>
      </c>
      <c r="G532" s="192">
        <v>540</v>
      </c>
      <c r="H532" s="19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Z532" s="128"/>
    </row>
    <row r="533" spans="1:38" s="11" customFormat="1" ht="15">
      <c r="A533" s="209">
        <v>524</v>
      </c>
      <c r="B533" s="194" t="s">
        <v>154</v>
      </c>
      <c r="C533" s="194" t="s">
        <v>204</v>
      </c>
      <c r="D533" s="195">
        <v>3</v>
      </c>
      <c r="E533" s="194" t="s">
        <v>163</v>
      </c>
      <c r="F533" s="192">
        <v>180</v>
      </c>
      <c r="G533" s="192">
        <v>540</v>
      </c>
      <c r="H533" s="19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Z533" s="128"/>
    </row>
    <row r="534" spans="1:38" s="11" customFormat="1" ht="15">
      <c r="A534" s="209">
        <v>525</v>
      </c>
      <c r="B534" s="194" t="s">
        <v>154</v>
      </c>
      <c r="C534" s="194" t="s">
        <v>205</v>
      </c>
      <c r="D534" s="195">
        <v>2</v>
      </c>
      <c r="E534" s="194" t="s">
        <v>159</v>
      </c>
      <c r="F534" s="192">
        <v>240</v>
      </c>
      <c r="G534" s="192">
        <v>480</v>
      </c>
      <c r="H534" s="19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Z534" s="128"/>
    </row>
    <row r="535" spans="1:38" s="11" customFormat="1" ht="15">
      <c r="A535" s="209">
        <v>526</v>
      </c>
      <c r="B535" s="191" t="s">
        <v>39</v>
      </c>
      <c r="C535" s="191" t="s">
        <v>279</v>
      </c>
      <c r="D535" s="191" t="s">
        <v>154</v>
      </c>
      <c r="E535" s="191" t="s">
        <v>154</v>
      </c>
      <c r="F535" s="191" t="s">
        <v>154</v>
      </c>
      <c r="G535" s="192">
        <v>6670</v>
      </c>
      <c r="H535" s="191" t="s">
        <v>142</v>
      </c>
      <c r="I535" s="6"/>
      <c r="J535" s="6"/>
      <c r="K535" s="6"/>
      <c r="L535" s="6"/>
      <c r="M535" s="6"/>
      <c r="N535" s="6"/>
      <c r="O535" s="7">
        <v>1</v>
      </c>
      <c r="P535" s="6"/>
      <c r="Q535" s="6"/>
      <c r="R535" s="6"/>
      <c r="S535" s="6"/>
      <c r="T535" s="6"/>
      <c r="U535" s="9"/>
      <c r="V535" s="9"/>
      <c r="W535" s="9"/>
      <c r="X535" s="9"/>
      <c r="Y535" s="9"/>
      <c r="Z535" s="127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</row>
    <row r="536" spans="1:38" s="11" customFormat="1" ht="15">
      <c r="A536" s="209">
        <v>527</v>
      </c>
      <c r="B536" s="194" t="s">
        <v>154</v>
      </c>
      <c r="C536" s="194" t="s">
        <v>204</v>
      </c>
      <c r="D536" s="195">
        <v>3</v>
      </c>
      <c r="E536" s="194" t="s">
        <v>163</v>
      </c>
      <c r="F536" s="192">
        <v>180</v>
      </c>
      <c r="G536" s="192">
        <v>540</v>
      </c>
      <c r="H536" s="19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Z536" s="128"/>
    </row>
    <row r="537" spans="1:38" s="11" customFormat="1" ht="15">
      <c r="A537" s="209">
        <v>528</v>
      </c>
      <c r="B537" s="194" t="s">
        <v>154</v>
      </c>
      <c r="C537" s="194" t="s">
        <v>318</v>
      </c>
      <c r="D537" s="195">
        <v>3</v>
      </c>
      <c r="E537" s="194" t="s">
        <v>170</v>
      </c>
      <c r="F537" s="192">
        <v>260</v>
      </c>
      <c r="G537" s="192">
        <v>780</v>
      </c>
      <c r="H537" s="19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Z537" s="128"/>
    </row>
    <row r="538" spans="1:38" s="11" customFormat="1" ht="15">
      <c r="A538" s="209">
        <v>529</v>
      </c>
      <c r="B538" s="194" t="s">
        <v>154</v>
      </c>
      <c r="C538" s="194" t="s">
        <v>319</v>
      </c>
      <c r="D538" s="195">
        <v>1</v>
      </c>
      <c r="E538" s="194" t="s">
        <v>157</v>
      </c>
      <c r="F538" s="192">
        <v>270</v>
      </c>
      <c r="G538" s="192">
        <v>270</v>
      </c>
      <c r="H538" s="19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Z538" s="128"/>
    </row>
    <row r="539" spans="1:38" s="11" customFormat="1" ht="15">
      <c r="A539" s="209">
        <v>530</v>
      </c>
      <c r="B539" s="194" t="s">
        <v>154</v>
      </c>
      <c r="C539" s="194" t="s">
        <v>320</v>
      </c>
      <c r="D539" s="195">
        <v>30</v>
      </c>
      <c r="E539" s="194" t="s">
        <v>163</v>
      </c>
      <c r="F539" s="192">
        <v>40</v>
      </c>
      <c r="G539" s="192">
        <v>1200</v>
      </c>
      <c r="H539" s="19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Z539" s="128"/>
    </row>
    <row r="540" spans="1:38" s="11" customFormat="1" ht="15">
      <c r="A540" s="209">
        <v>531</v>
      </c>
      <c r="B540" s="194" t="s">
        <v>154</v>
      </c>
      <c r="C540" s="194" t="s">
        <v>321</v>
      </c>
      <c r="D540" s="195">
        <v>30</v>
      </c>
      <c r="E540" s="194" t="s">
        <v>163</v>
      </c>
      <c r="F540" s="192">
        <v>20</v>
      </c>
      <c r="G540" s="192">
        <v>600</v>
      </c>
      <c r="H540" s="19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Z540" s="128"/>
    </row>
    <row r="541" spans="1:38" s="11" customFormat="1" ht="15">
      <c r="A541" s="209">
        <v>532</v>
      </c>
      <c r="B541" s="194" t="s">
        <v>154</v>
      </c>
      <c r="C541" s="194" t="s">
        <v>333</v>
      </c>
      <c r="D541" s="195">
        <v>20</v>
      </c>
      <c r="E541" s="194" t="s">
        <v>163</v>
      </c>
      <c r="F541" s="192">
        <v>15</v>
      </c>
      <c r="G541" s="192">
        <v>300</v>
      </c>
      <c r="H541" s="19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Z541" s="128"/>
    </row>
    <row r="542" spans="1:38" s="11" customFormat="1" ht="15">
      <c r="A542" s="209">
        <v>533</v>
      </c>
      <c r="B542" s="194" t="s">
        <v>154</v>
      </c>
      <c r="C542" s="194" t="s">
        <v>326</v>
      </c>
      <c r="D542" s="195">
        <v>22</v>
      </c>
      <c r="E542" s="194" t="s">
        <v>163</v>
      </c>
      <c r="F542" s="192">
        <v>35</v>
      </c>
      <c r="G542" s="192">
        <v>770</v>
      </c>
      <c r="H542" s="19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Z542" s="128"/>
    </row>
    <row r="543" spans="1:38" s="11" customFormat="1" ht="15">
      <c r="A543" s="209">
        <v>534</v>
      </c>
      <c r="B543" s="194" t="s">
        <v>154</v>
      </c>
      <c r="C543" s="194" t="s">
        <v>327</v>
      </c>
      <c r="D543" s="195">
        <v>8</v>
      </c>
      <c r="E543" s="194" t="s">
        <v>334</v>
      </c>
      <c r="F543" s="192">
        <v>45</v>
      </c>
      <c r="G543" s="192">
        <v>360</v>
      </c>
      <c r="H543" s="19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Z543" s="128"/>
    </row>
    <row r="544" spans="1:38" s="11" customFormat="1" ht="15">
      <c r="A544" s="209">
        <v>535</v>
      </c>
      <c r="B544" s="194" t="s">
        <v>154</v>
      </c>
      <c r="C544" s="194" t="s">
        <v>330</v>
      </c>
      <c r="D544" s="195">
        <v>8</v>
      </c>
      <c r="E544" s="194" t="s">
        <v>296</v>
      </c>
      <c r="F544" s="192">
        <v>100</v>
      </c>
      <c r="G544" s="192">
        <v>800</v>
      </c>
      <c r="H544" s="19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Z544" s="128"/>
    </row>
    <row r="545" spans="1:38" s="11" customFormat="1" ht="15">
      <c r="A545" s="209">
        <v>536</v>
      </c>
      <c r="B545" s="194" t="s">
        <v>154</v>
      </c>
      <c r="C545" s="194" t="s">
        <v>331</v>
      </c>
      <c r="D545" s="195">
        <v>19</v>
      </c>
      <c r="E545" s="194" t="s">
        <v>163</v>
      </c>
      <c r="F545" s="192">
        <v>30</v>
      </c>
      <c r="G545" s="192">
        <v>570</v>
      </c>
      <c r="H545" s="19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Z545" s="128"/>
    </row>
    <row r="546" spans="1:38" s="11" customFormat="1" ht="15">
      <c r="A546" s="209">
        <v>537</v>
      </c>
      <c r="B546" s="194" t="s">
        <v>154</v>
      </c>
      <c r="C546" s="194" t="s">
        <v>205</v>
      </c>
      <c r="D546" s="195">
        <v>2</v>
      </c>
      <c r="E546" s="194" t="s">
        <v>159</v>
      </c>
      <c r="F546" s="192">
        <v>240</v>
      </c>
      <c r="G546" s="192">
        <v>480</v>
      </c>
      <c r="H546" s="19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Z546" s="128"/>
    </row>
    <row r="547" spans="1:38" s="11" customFormat="1" ht="25.5">
      <c r="A547" s="209">
        <v>538</v>
      </c>
      <c r="B547" s="191" t="s">
        <v>39</v>
      </c>
      <c r="C547" s="191" t="s">
        <v>335</v>
      </c>
      <c r="D547" s="191" t="s">
        <v>154</v>
      </c>
      <c r="E547" s="191" t="s">
        <v>154</v>
      </c>
      <c r="F547" s="191" t="s">
        <v>154</v>
      </c>
      <c r="G547" s="192">
        <v>1100</v>
      </c>
      <c r="H547" s="191" t="s">
        <v>142</v>
      </c>
      <c r="I547" s="6"/>
      <c r="J547" s="6"/>
      <c r="K547" s="6"/>
      <c r="L547" s="7">
        <v>1</v>
      </c>
      <c r="M547" s="6"/>
      <c r="N547" s="6"/>
      <c r="O547" s="6"/>
      <c r="P547" s="6"/>
      <c r="Q547" s="6"/>
      <c r="R547" s="6"/>
      <c r="S547" s="6"/>
      <c r="T547" s="6"/>
      <c r="U547" s="9"/>
      <c r="V547" s="9"/>
      <c r="W547" s="9"/>
      <c r="X547" s="9"/>
      <c r="Y547" s="9"/>
      <c r="Z547" s="127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</row>
    <row r="548" spans="1:38" s="11" customFormat="1" ht="15">
      <c r="A548" s="209">
        <v>539</v>
      </c>
      <c r="B548" s="194" t="s">
        <v>154</v>
      </c>
      <c r="C548" s="194" t="s">
        <v>336</v>
      </c>
      <c r="D548" s="195">
        <v>20</v>
      </c>
      <c r="E548" s="194" t="s">
        <v>161</v>
      </c>
      <c r="F548" s="192">
        <v>20</v>
      </c>
      <c r="G548" s="192">
        <v>400</v>
      </c>
      <c r="H548" s="19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Z548" s="128"/>
    </row>
    <row r="549" spans="1:38" s="11" customFormat="1" ht="15">
      <c r="A549" s="209">
        <v>540</v>
      </c>
      <c r="B549" s="194" t="s">
        <v>154</v>
      </c>
      <c r="C549" s="194" t="s">
        <v>337</v>
      </c>
      <c r="D549" s="195">
        <v>2</v>
      </c>
      <c r="E549" s="194" t="s">
        <v>171</v>
      </c>
      <c r="F549" s="192">
        <v>250</v>
      </c>
      <c r="G549" s="192">
        <v>500</v>
      </c>
      <c r="H549" s="19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Z549" s="128"/>
    </row>
    <row r="550" spans="1:38" s="11" customFormat="1" ht="15">
      <c r="A550" s="209">
        <v>541</v>
      </c>
      <c r="B550" s="194" t="s">
        <v>154</v>
      </c>
      <c r="C550" s="194" t="s">
        <v>338</v>
      </c>
      <c r="D550" s="195">
        <v>2</v>
      </c>
      <c r="E550" s="194" t="s">
        <v>171</v>
      </c>
      <c r="F550" s="192">
        <v>100</v>
      </c>
      <c r="G550" s="192">
        <v>200</v>
      </c>
      <c r="H550" s="19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Z550" s="128"/>
    </row>
    <row r="551" spans="1:38" s="11" customFormat="1" ht="15">
      <c r="A551" s="209">
        <v>542</v>
      </c>
      <c r="B551" s="191" t="s">
        <v>39</v>
      </c>
      <c r="C551" s="191" t="s">
        <v>339</v>
      </c>
      <c r="D551" s="191" t="s">
        <v>154</v>
      </c>
      <c r="E551" s="191" t="s">
        <v>154</v>
      </c>
      <c r="F551" s="191" t="s">
        <v>154</v>
      </c>
      <c r="G551" s="192">
        <v>10000</v>
      </c>
      <c r="H551" s="191" t="s">
        <v>142</v>
      </c>
      <c r="I551" s="6"/>
      <c r="J551" s="6"/>
      <c r="K551" s="7">
        <v>1</v>
      </c>
      <c r="L551" s="6"/>
      <c r="M551" s="6"/>
      <c r="N551" s="6"/>
      <c r="O551" s="6"/>
      <c r="P551" s="6"/>
      <c r="Q551" s="6"/>
      <c r="R551" s="6"/>
      <c r="S551" s="6"/>
      <c r="T551" s="6"/>
      <c r="U551" s="9"/>
      <c r="V551" s="9"/>
      <c r="W551" s="9"/>
      <c r="X551" s="9"/>
      <c r="Y551" s="9"/>
      <c r="Z551" s="127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</row>
    <row r="552" spans="1:38" s="11" customFormat="1" ht="15">
      <c r="A552" s="209">
        <v>543</v>
      </c>
      <c r="B552" s="194" t="s">
        <v>154</v>
      </c>
      <c r="C552" s="194" t="s">
        <v>318</v>
      </c>
      <c r="D552" s="195">
        <v>8</v>
      </c>
      <c r="E552" s="194" t="s">
        <v>170</v>
      </c>
      <c r="F552" s="192">
        <v>260</v>
      </c>
      <c r="G552" s="192">
        <v>2080</v>
      </c>
      <c r="H552" s="19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Z552" s="128"/>
    </row>
    <row r="553" spans="1:38" s="11" customFormat="1" ht="15">
      <c r="A553" s="209">
        <v>544</v>
      </c>
      <c r="B553" s="194" t="s">
        <v>154</v>
      </c>
      <c r="C553" s="194" t="s">
        <v>319</v>
      </c>
      <c r="D553" s="195">
        <v>8</v>
      </c>
      <c r="E553" s="194" t="s">
        <v>170</v>
      </c>
      <c r="F553" s="192">
        <v>270</v>
      </c>
      <c r="G553" s="192">
        <v>2160</v>
      </c>
      <c r="H553" s="19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Z553" s="128"/>
    </row>
    <row r="554" spans="1:38" s="11" customFormat="1" ht="15">
      <c r="A554" s="209">
        <v>545</v>
      </c>
      <c r="B554" s="194" t="s">
        <v>154</v>
      </c>
      <c r="C554" s="194" t="s">
        <v>320</v>
      </c>
      <c r="D554" s="195">
        <v>26</v>
      </c>
      <c r="E554" s="194" t="s">
        <v>163</v>
      </c>
      <c r="F554" s="192">
        <v>40</v>
      </c>
      <c r="G554" s="192">
        <v>1040</v>
      </c>
      <c r="H554" s="19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Z554" s="128"/>
    </row>
    <row r="555" spans="1:38" s="11" customFormat="1" ht="15">
      <c r="A555" s="209">
        <v>546</v>
      </c>
      <c r="B555" s="194" t="s">
        <v>154</v>
      </c>
      <c r="C555" s="194" t="s">
        <v>321</v>
      </c>
      <c r="D555" s="195">
        <v>25</v>
      </c>
      <c r="E555" s="194" t="s">
        <v>163</v>
      </c>
      <c r="F555" s="192">
        <v>20</v>
      </c>
      <c r="G555" s="192">
        <v>500</v>
      </c>
      <c r="H555" s="19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Z555" s="128"/>
    </row>
    <row r="556" spans="1:38" s="11" customFormat="1" ht="15">
      <c r="A556" s="209">
        <v>547</v>
      </c>
      <c r="B556" s="194" t="s">
        <v>154</v>
      </c>
      <c r="C556" s="194" t="s">
        <v>333</v>
      </c>
      <c r="D556" s="195">
        <v>24</v>
      </c>
      <c r="E556" s="194" t="s">
        <v>163</v>
      </c>
      <c r="F556" s="192">
        <v>15</v>
      </c>
      <c r="G556" s="192">
        <v>360</v>
      </c>
      <c r="H556" s="19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Z556" s="128"/>
    </row>
    <row r="557" spans="1:38" s="11" customFormat="1" ht="15">
      <c r="A557" s="209">
        <v>548</v>
      </c>
      <c r="B557" s="194" t="s">
        <v>154</v>
      </c>
      <c r="C557" s="194" t="s">
        <v>326</v>
      </c>
      <c r="D557" s="195">
        <v>17</v>
      </c>
      <c r="E557" s="194" t="s">
        <v>163</v>
      </c>
      <c r="F557" s="192">
        <v>35</v>
      </c>
      <c r="G557" s="192">
        <v>595</v>
      </c>
      <c r="H557" s="19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Z557" s="128"/>
    </row>
    <row r="558" spans="1:38" s="11" customFormat="1" ht="15">
      <c r="A558" s="209">
        <v>549</v>
      </c>
      <c r="B558" s="194" t="s">
        <v>154</v>
      </c>
      <c r="C558" s="194" t="s">
        <v>327</v>
      </c>
      <c r="D558" s="195">
        <v>15</v>
      </c>
      <c r="E558" s="194" t="s">
        <v>334</v>
      </c>
      <c r="F558" s="192">
        <v>45</v>
      </c>
      <c r="G558" s="192">
        <v>675</v>
      </c>
      <c r="H558" s="19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Z558" s="128"/>
    </row>
    <row r="559" spans="1:38" s="11" customFormat="1" ht="15">
      <c r="A559" s="209">
        <v>550</v>
      </c>
      <c r="B559" s="194" t="s">
        <v>154</v>
      </c>
      <c r="C559" s="194" t="s">
        <v>330</v>
      </c>
      <c r="D559" s="195">
        <v>10</v>
      </c>
      <c r="E559" s="194" t="s">
        <v>296</v>
      </c>
      <c r="F559" s="192">
        <v>100</v>
      </c>
      <c r="G559" s="192">
        <v>1000</v>
      </c>
      <c r="H559" s="19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Z559" s="128"/>
    </row>
    <row r="560" spans="1:38" s="11" customFormat="1" ht="15">
      <c r="A560" s="209">
        <v>551</v>
      </c>
      <c r="B560" s="194" t="s">
        <v>154</v>
      </c>
      <c r="C560" s="194" t="s">
        <v>331</v>
      </c>
      <c r="D560" s="195">
        <v>19</v>
      </c>
      <c r="E560" s="194" t="s">
        <v>163</v>
      </c>
      <c r="F560" s="192">
        <v>30</v>
      </c>
      <c r="G560" s="192">
        <v>570</v>
      </c>
      <c r="H560" s="19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Z560" s="128"/>
    </row>
    <row r="561" spans="1:38" s="11" customFormat="1" ht="15">
      <c r="A561" s="209">
        <v>552</v>
      </c>
      <c r="B561" s="194" t="s">
        <v>154</v>
      </c>
      <c r="C561" s="194" t="s">
        <v>204</v>
      </c>
      <c r="D561" s="195">
        <v>3</v>
      </c>
      <c r="E561" s="194" t="s">
        <v>163</v>
      </c>
      <c r="F561" s="192">
        <v>180</v>
      </c>
      <c r="G561" s="192">
        <v>540</v>
      </c>
      <c r="H561" s="19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Z561" s="128"/>
    </row>
    <row r="562" spans="1:38" s="11" customFormat="1" ht="15">
      <c r="A562" s="209">
        <v>553</v>
      </c>
      <c r="B562" s="194" t="s">
        <v>154</v>
      </c>
      <c r="C562" s="194" t="s">
        <v>205</v>
      </c>
      <c r="D562" s="195">
        <v>2</v>
      </c>
      <c r="E562" s="194" t="s">
        <v>159</v>
      </c>
      <c r="F562" s="192">
        <v>240</v>
      </c>
      <c r="G562" s="192">
        <v>480</v>
      </c>
      <c r="H562" s="19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Z562" s="128"/>
    </row>
    <row r="563" spans="1:38" s="11" customFormat="1" ht="25.5">
      <c r="A563" s="209">
        <v>554</v>
      </c>
      <c r="B563" s="191" t="s">
        <v>39</v>
      </c>
      <c r="C563" s="191" t="s">
        <v>340</v>
      </c>
      <c r="D563" s="191" t="s">
        <v>154</v>
      </c>
      <c r="E563" s="191" t="s">
        <v>154</v>
      </c>
      <c r="F563" s="191" t="s">
        <v>154</v>
      </c>
      <c r="G563" s="192">
        <v>10000</v>
      </c>
      <c r="H563" s="191" t="s">
        <v>142</v>
      </c>
      <c r="I563" s="6"/>
      <c r="J563" s="6"/>
      <c r="K563" s="6"/>
      <c r="L563" s="7">
        <v>1</v>
      </c>
      <c r="M563" s="6"/>
      <c r="N563" s="6"/>
      <c r="O563" s="6"/>
      <c r="P563" s="6"/>
      <c r="Q563" s="6"/>
      <c r="R563" s="6"/>
      <c r="S563" s="6"/>
      <c r="T563" s="6"/>
      <c r="U563" s="9"/>
      <c r="V563" s="9"/>
      <c r="W563" s="9"/>
      <c r="X563" s="9"/>
      <c r="Y563" s="9"/>
      <c r="Z563" s="127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</row>
    <row r="564" spans="1:38" s="11" customFormat="1" ht="15">
      <c r="A564" s="209">
        <v>555</v>
      </c>
      <c r="B564" s="194" t="s">
        <v>154</v>
      </c>
      <c r="C564" s="194" t="s">
        <v>327</v>
      </c>
      <c r="D564" s="195">
        <v>12</v>
      </c>
      <c r="E564" s="194" t="s">
        <v>328</v>
      </c>
      <c r="F564" s="192">
        <v>45</v>
      </c>
      <c r="G564" s="192">
        <v>540</v>
      </c>
      <c r="H564" s="19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Z564" s="128"/>
    </row>
    <row r="565" spans="1:38" s="11" customFormat="1" ht="15">
      <c r="A565" s="209">
        <v>556</v>
      </c>
      <c r="B565" s="194" t="s">
        <v>154</v>
      </c>
      <c r="C565" s="194" t="s">
        <v>318</v>
      </c>
      <c r="D565" s="195">
        <v>7</v>
      </c>
      <c r="E565" s="194" t="s">
        <v>157</v>
      </c>
      <c r="F565" s="192">
        <v>260</v>
      </c>
      <c r="G565" s="192">
        <v>1820</v>
      </c>
      <c r="H565" s="19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Z565" s="128"/>
    </row>
    <row r="566" spans="1:38" s="11" customFormat="1" ht="15">
      <c r="A566" s="209">
        <v>557</v>
      </c>
      <c r="B566" s="194" t="s">
        <v>154</v>
      </c>
      <c r="C566" s="194" t="s">
        <v>319</v>
      </c>
      <c r="D566" s="195">
        <v>5</v>
      </c>
      <c r="E566" s="194" t="s">
        <v>157</v>
      </c>
      <c r="F566" s="192">
        <v>270</v>
      </c>
      <c r="G566" s="192">
        <v>1350</v>
      </c>
      <c r="H566" s="19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Z566" s="128"/>
    </row>
    <row r="567" spans="1:38" s="11" customFormat="1" ht="15">
      <c r="A567" s="209">
        <v>558</v>
      </c>
      <c r="B567" s="194" t="s">
        <v>154</v>
      </c>
      <c r="C567" s="194" t="s">
        <v>320</v>
      </c>
      <c r="D567" s="195">
        <v>24</v>
      </c>
      <c r="E567" s="194" t="s">
        <v>163</v>
      </c>
      <c r="F567" s="192">
        <v>40</v>
      </c>
      <c r="G567" s="192">
        <v>960</v>
      </c>
      <c r="H567" s="19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Z567" s="128"/>
    </row>
    <row r="568" spans="1:38" s="11" customFormat="1" ht="15">
      <c r="A568" s="209">
        <v>559</v>
      </c>
      <c r="B568" s="194" t="s">
        <v>154</v>
      </c>
      <c r="C568" s="194" t="s">
        <v>321</v>
      </c>
      <c r="D568" s="195">
        <v>14</v>
      </c>
      <c r="E568" s="194" t="s">
        <v>163</v>
      </c>
      <c r="F568" s="192">
        <v>20</v>
      </c>
      <c r="G568" s="192">
        <v>280</v>
      </c>
      <c r="H568" s="19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Z568" s="128"/>
    </row>
    <row r="569" spans="1:38" s="11" customFormat="1" ht="15">
      <c r="A569" s="209">
        <v>560</v>
      </c>
      <c r="B569" s="194" t="s">
        <v>154</v>
      </c>
      <c r="C569" s="194" t="s">
        <v>333</v>
      </c>
      <c r="D569" s="195">
        <v>26</v>
      </c>
      <c r="E569" s="194" t="s">
        <v>163</v>
      </c>
      <c r="F569" s="192">
        <v>15</v>
      </c>
      <c r="G569" s="192">
        <v>390</v>
      </c>
      <c r="H569" s="19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Z569" s="128"/>
    </row>
    <row r="570" spans="1:38" s="11" customFormat="1" ht="15">
      <c r="A570" s="209">
        <v>561</v>
      </c>
      <c r="B570" s="194" t="s">
        <v>154</v>
      </c>
      <c r="C570" s="194" t="s">
        <v>326</v>
      </c>
      <c r="D570" s="195">
        <v>16</v>
      </c>
      <c r="E570" s="194" t="s">
        <v>163</v>
      </c>
      <c r="F570" s="192">
        <v>35</v>
      </c>
      <c r="G570" s="192">
        <v>560</v>
      </c>
      <c r="H570" s="19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Z570" s="128"/>
    </row>
    <row r="571" spans="1:38" s="11" customFormat="1" ht="15">
      <c r="A571" s="209">
        <v>562</v>
      </c>
      <c r="B571" s="194" t="s">
        <v>154</v>
      </c>
      <c r="C571" s="194" t="s">
        <v>330</v>
      </c>
      <c r="D571" s="195">
        <v>11</v>
      </c>
      <c r="E571" s="194" t="s">
        <v>159</v>
      </c>
      <c r="F571" s="192">
        <v>100</v>
      </c>
      <c r="G571" s="192">
        <v>1100</v>
      </c>
      <c r="H571" s="19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Z571" s="128"/>
    </row>
    <row r="572" spans="1:38" s="11" customFormat="1" ht="15">
      <c r="A572" s="209">
        <v>563</v>
      </c>
      <c r="B572" s="194" t="s">
        <v>154</v>
      </c>
      <c r="C572" s="194" t="s">
        <v>331</v>
      </c>
      <c r="D572" s="195">
        <v>18</v>
      </c>
      <c r="E572" s="194" t="s">
        <v>163</v>
      </c>
      <c r="F572" s="192">
        <v>30</v>
      </c>
      <c r="G572" s="192">
        <v>540</v>
      </c>
      <c r="H572" s="19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Z572" s="128"/>
    </row>
    <row r="573" spans="1:38" s="11" customFormat="1" ht="15">
      <c r="A573" s="209">
        <v>564</v>
      </c>
      <c r="B573" s="194" t="s">
        <v>154</v>
      </c>
      <c r="C573" s="194" t="s">
        <v>204</v>
      </c>
      <c r="D573" s="195">
        <v>3</v>
      </c>
      <c r="E573" s="194" t="s">
        <v>163</v>
      </c>
      <c r="F573" s="192">
        <v>180</v>
      </c>
      <c r="G573" s="192">
        <v>540</v>
      </c>
      <c r="H573" s="19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Z573" s="128"/>
    </row>
    <row r="574" spans="1:38" s="11" customFormat="1" ht="15">
      <c r="A574" s="209">
        <v>565</v>
      </c>
      <c r="B574" s="194" t="s">
        <v>154</v>
      </c>
      <c r="C574" s="194" t="s">
        <v>205</v>
      </c>
      <c r="D574" s="195">
        <v>8</v>
      </c>
      <c r="E574" s="194" t="s">
        <v>159</v>
      </c>
      <c r="F574" s="192">
        <v>240</v>
      </c>
      <c r="G574" s="192">
        <v>1920</v>
      </c>
      <c r="H574" s="19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Z574" s="128"/>
    </row>
    <row r="575" spans="1:38" s="11" customFormat="1" ht="25.5">
      <c r="A575" s="209">
        <v>566</v>
      </c>
      <c r="B575" s="191" t="s">
        <v>39</v>
      </c>
      <c r="C575" s="191" t="s">
        <v>341</v>
      </c>
      <c r="D575" s="191" t="s">
        <v>154</v>
      </c>
      <c r="E575" s="191" t="s">
        <v>154</v>
      </c>
      <c r="F575" s="191" t="s">
        <v>154</v>
      </c>
      <c r="G575" s="192">
        <v>7250</v>
      </c>
      <c r="H575" s="191" t="s">
        <v>142</v>
      </c>
      <c r="I575" s="6"/>
      <c r="J575" s="6"/>
      <c r="K575" s="6"/>
      <c r="L575" s="7">
        <v>1</v>
      </c>
      <c r="M575" s="6"/>
      <c r="N575" s="6"/>
      <c r="O575" s="6"/>
      <c r="P575" s="6"/>
      <c r="Q575" s="6"/>
      <c r="R575" s="6"/>
      <c r="S575" s="6"/>
      <c r="T575" s="6"/>
      <c r="U575" s="9"/>
      <c r="V575" s="9"/>
      <c r="W575" s="9"/>
      <c r="X575" s="9"/>
      <c r="Y575" s="9"/>
      <c r="Z575" s="127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</row>
    <row r="576" spans="1:38" s="11" customFormat="1" ht="15">
      <c r="A576" s="209">
        <v>567</v>
      </c>
      <c r="B576" s="194" t="s">
        <v>154</v>
      </c>
      <c r="C576" s="194" t="s">
        <v>158</v>
      </c>
      <c r="D576" s="195">
        <v>5</v>
      </c>
      <c r="E576" s="194" t="s">
        <v>159</v>
      </c>
      <c r="F576" s="192">
        <v>65</v>
      </c>
      <c r="G576" s="192">
        <v>325</v>
      </c>
      <c r="H576" s="19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Z576" s="128"/>
    </row>
    <row r="577" spans="1:38" s="11" customFormat="1" ht="15">
      <c r="A577" s="209">
        <v>568</v>
      </c>
      <c r="B577" s="194" t="s">
        <v>154</v>
      </c>
      <c r="C577" s="194" t="s">
        <v>318</v>
      </c>
      <c r="D577" s="195">
        <v>1</v>
      </c>
      <c r="E577" s="194" t="s">
        <v>157</v>
      </c>
      <c r="F577" s="192">
        <v>260</v>
      </c>
      <c r="G577" s="192">
        <v>260</v>
      </c>
      <c r="H577" s="19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Z577" s="128"/>
    </row>
    <row r="578" spans="1:38" s="11" customFormat="1" ht="15">
      <c r="A578" s="209">
        <v>569</v>
      </c>
      <c r="B578" s="194" t="s">
        <v>154</v>
      </c>
      <c r="C578" s="194" t="s">
        <v>319</v>
      </c>
      <c r="D578" s="195">
        <v>1</v>
      </c>
      <c r="E578" s="194" t="s">
        <v>157</v>
      </c>
      <c r="F578" s="192">
        <v>270</v>
      </c>
      <c r="G578" s="192">
        <v>270</v>
      </c>
      <c r="H578" s="19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Z578" s="128"/>
    </row>
    <row r="579" spans="1:38" s="11" customFormat="1" ht="15">
      <c r="A579" s="209">
        <v>570</v>
      </c>
      <c r="B579" s="194" t="s">
        <v>154</v>
      </c>
      <c r="C579" s="194" t="s">
        <v>320</v>
      </c>
      <c r="D579" s="195">
        <v>30</v>
      </c>
      <c r="E579" s="194" t="s">
        <v>163</v>
      </c>
      <c r="F579" s="192">
        <v>55</v>
      </c>
      <c r="G579" s="192">
        <v>1650</v>
      </c>
      <c r="H579" s="19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Z579" s="128"/>
    </row>
    <row r="580" spans="1:38" s="11" customFormat="1" ht="15">
      <c r="A580" s="209">
        <v>571</v>
      </c>
      <c r="B580" s="194" t="s">
        <v>154</v>
      </c>
      <c r="C580" s="194" t="s">
        <v>321</v>
      </c>
      <c r="D580" s="195">
        <v>30</v>
      </c>
      <c r="E580" s="194" t="s">
        <v>163</v>
      </c>
      <c r="F580" s="192">
        <v>20</v>
      </c>
      <c r="G580" s="192">
        <v>600</v>
      </c>
      <c r="H580" s="19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Z580" s="128"/>
    </row>
    <row r="581" spans="1:38" s="11" customFormat="1" ht="15">
      <c r="A581" s="209">
        <v>572</v>
      </c>
      <c r="B581" s="194" t="s">
        <v>154</v>
      </c>
      <c r="C581" s="194" t="s">
        <v>333</v>
      </c>
      <c r="D581" s="195">
        <v>10</v>
      </c>
      <c r="E581" s="194" t="s">
        <v>163</v>
      </c>
      <c r="F581" s="192">
        <v>20</v>
      </c>
      <c r="G581" s="192">
        <v>200</v>
      </c>
      <c r="H581" s="19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Z581" s="128"/>
    </row>
    <row r="582" spans="1:38" s="11" customFormat="1" ht="15">
      <c r="A582" s="209">
        <v>573</v>
      </c>
      <c r="B582" s="194" t="s">
        <v>154</v>
      </c>
      <c r="C582" s="194" t="s">
        <v>326</v>
      </c>
      <c r="D582" s="195">
        <v>10</v>
      </c>
      <c r="E582" s="194" t="s">
        <v>163</v>
      </c>
      <c r="F582" s="192">
        <v>45</v>
      </c>
      <c r="G582" s="192">
        <v>450</v>
      </c>
      <c r="H582" s="19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Z582" s="128"/>
    </row>
    <row r="583" spans="1:38" s="11" customFormat="1" ht="15">
      <c r="A583" s="209">
        <v>574</v>
      </c>
      <c r="B583" s="194" t="s">
        <v>154</v>
      </c>
      <c r="C583" s="194" t="s">
        <v>327</v>
      </c>
      <c r="D583" s="195">
        <v>3</v>
      </c>
      <c r="E583" s="194" t="s">
        <v>334</v>
      </c>
      <c r="F583" s="192">
        <v>45</v>
      </c>
      <c r="G583" s="192">
        <v>135</v>
      </c>
      <c r="H583" s="19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Z583" s="128"/>
    </row>
    <row r="584" spans="1:38" s="11" customFormat="1" ht="15">
      <c r="A584" s="209">
        <v>575</v>
      </c>
      <c r="B584" s="194" t="s">
        <v>154</v>
      </c>
      <c r="C584" s="194" t="s">
        <v>330</v>
      </c>
      <c r="D584" s="195">
        <v>15</v>
      </c>
      <c r="E584" s="194" t="s">
        <v>296</v>
      </c>
      <c r="F584" s="192">
        <v>100</v>
      </c>
      <c r="G584" s="192">
        <v>1500</v>
      </c>
      <c r="H584" s="19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Z584" s="128"/>
    </row>
    <row r="585" spans="1:38" s="11" customFormat="1" ht="15">
      <c r="A585" s="209">
        <v>576</v>
      </c>
      <c r="B585" s="194" t="s">
        <v>154</v>
      </c>
      <c r="C585" s="194" t="s">
        <v>331</v>
      </c>
      <c r="D585" s="195">
        <v>50</v>
      </c>
      <c r="E585" s="194" t="s">
        <v>163</v>
      </c>
      <c r="F585" s="192">
        <v>30</v>
      </c>
      <c r="G585" s="192">
        <v>1500</v>
      </c>
      <c r="H585" s="19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Z585" s="128"/>
    </row>
    <row r="586" spans="1:38" s="11" customFormat="1" ht="15">
      <c r="A586" s="209">
        <v>577</v>
      </c>
      <c r="B586" s="194" t="s">
        <v>154</v>
      </c>
      <c r="C586" s="194" t="s">
        <v>204</v>
      </c>
      <c r="D586" s="195">
        <v>2</v>
      </c>
      <c r="E586" s="194" t="s">
        <v>163</v>
      </c>
      <c r="F586" s="192">
        <v>180</v>
      </c>
      <c r="G586" s="192">
        <v>360</v>
      </c>
      <c r="H586" s="19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Z586" s="128"/>
    </row>
    <row r="587" spans="1:38" s="11" customFormat="1" ht="15">
      <c r="A587" s="209">
        <v>578</v>
      </c>
      <c r="B587" s="191" t="s">
        <v>39</v>
      </c>
      <c r="C587" s="191" t="s">
        <v>256</v>
      </c>
      <c r="D587" s="191" t="s">
        <v>154</v>
      </c>
      <c r="E587" s="191" t="s">
        <v>154</v>
      </c>
      <c r="F587" s="191" t="s">
        <v>154</v>
      </c>
      <c r="G587" s="192">
        <v>10000</v>
      </c>
      <c r="H587" s="191" t="s">
        <v>142</v>
      </c>
      <c r="I587" s="6"/>
      <c r="J587" s="6"/>
      <c r="K587" s="6"/>
      <c r="L587" s="6"/>
      <c r="M587" s="6"/>
      <c r="N587" s="6"/>
      <c r="O587" s="6"/>
      <c r="P587" s="6"/>
      <c r="Q587" s="7">
        <v>1</v>
      </c>
      <c r="R587" s="6"/>
      <c r="S587" s="6"/>
      <c r="T587" s="6"/>
      <c r="U587" s="9"/>
      <c r="V587" s="9"/>
      <c r="W587" s="9"/>
      <c r="X587" s="9"/>
      <c r="Y587" s="9"/>
      <c r="Z587" s="127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</row>
    <row r="588" spans="1:38" s="11" customFormat="1" ht="15">
      <c r="A588" s="209">
        <v>579</v>
      </c>
      <c r="B588" s="194" t="s">
        <v>154</v>
      </c>
      <c r="C588" s="194" t="s">
        <v>205</v>
      </c>
      <c r="D588" s="195">
        <v>6</v>
      </c>
      <c r="E588" s="194" t="s">
        <v>159</v>
      </c>
      <c r="F588" s="192">
        <v>240</v>
      </c>
      <c r="G588" s="192">
        <v>1440</v>
      </c>
      <c r="H588" s="19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Z588" s="128"/>
    </row>
    <row r="589" spans="1:38" s="11" customFormat="1" ht="15">
      <c r="A589" s="209">
        <v>580</v>
      </c>
      <c r="B589" s="194" t="s">
        <v>154</v>
      </c>
      <c r="C589" s="194" t="s">
        <v>318</v>
      </c>
      <c r="D589" s="195">
        <v>6</v>
      </c>
      <c r="E589" s="194" t="s">
        <v>157</v>
      </c>
      <c r="F589" s="192">
        <v>260</v>
      </c>
      <c r="G589" s="192">
        <v>1560</v>
      </c>
      <c r="H589" s="19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Z589" s="128"/>
    </row>
    <row r="590" spans="1:38" s="11" customFormat="1" ht="15">
      <c r="A590" s="209">
        <v>581</v>
      </c>
      <c r="B590" s="194" t="s">
        <v>154</v>
      </c>
      <c r="C590" s="194" t="s">
        <v>319</v>
      </c>
      <c r="D590" s="195">
        <v>7</v>
      </c>
      <c r="E590" s="194" t="s">
        <v>157</v>
      </c>
      <c r="F590" s="192">
        <v>270</v>
      </c>
      <c r="G590" s="192">
        <v>1890</v>
      </c>
      <c r="H590" s="19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Z590" s="128"/>
    </row>
    <row r="591" spans="1:38" s="11" customFormat="1" ht="15">
      <c r="A591" s="209">
        <v>582</v>
      </c>
      <c r="B591" s="194" t="s">
        <v>154</v>
      </c>
      <c r="C591" s="194" t="s">
        <v>320</v>
      </c>
      <c r="D591" s="195">
        <v>19</v>
      </c>
      <c r="E591" s="194" t="s">
        <v>163</v>
      </c>
      <c r="F591" s="192">
        <v>40</v>
      </c>
      <c r="G591" s="192">
        <v>760</v>
      </c>
      <c r="H591" s="19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Z591" s="128"/>
    </row>
    <row r="592" spans="1:38" s="11" customFormat="1" ht="15">
      <c r="A592" s="209">
        <v>583</v>
      </c>
      <c r="B592" s="194" t="s">
        <v>154</v>
      </c>
      <c r="C592" s="194" t="s">
        <v>321</v>
      </c>
      <c r="D592" s="195">
        <v>24</v>
      </c>
      <c r="E592" s="194" t="s">
        <v>163</v>
      </c>
      <c r="F592" s="192">
        <v>20</v>
      </c>
      <c r="G592" s="192">
        <v>480</v>
      </c>
      <c r="H592" s="19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Z592" s="128"/>
    </row>
    <row r="593" spans="1:38" s="11" customFormat="1" ht="15">
      <c r="A593" s="209">
        <v>584</v>
      </c>
      <c r="B593" s="194" t="s">
        <v>154</v>
      </c>
      <c r="C593" s="194" t="s">
        <v>333</v>
      </c>
      <c r="D593" s="195">
        <v>28</v>
      </c>
      <c r="E593" s="194" t="s">
        <v>163</v>
      </c>
      <c r="F593" s="192">
        <v>15</v>
      </c>
      <c r="G593" s="192">
        <v>420</v>
      </c>
      <c r="H593" s="19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Z593" s="128"/>
    </row>
    <row r="594" spans="1:38" s="11" customFormat="1" ht="15">
      <c r="A594" s="209">
        <v>585</v>
      </c>
      <c r="B594" s="194" t="s">
        <v>154</v>
      </c>
      <c r="C594" s="194" t="s">
        <v>326</v>
      </c>
      <c r="D594" s="195">
        <v>14</v>
      </c>
      <c r="E594" s="194" t="s">
        <v>163</v>
      </c>
      <c r="F594" s="192">
        <v>35</v>
      </c>
      <c r="G594" s="192">
        <v>490</v>
      </c>
      <c r="H594" s="19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Z594" s="128"/>
    </row>
    <row r="595" spans="1:38" s="11" customFormat="1" ht="15">
      <c r="A595" s="209">
        <v>586</v>
      </c>
      <c r="B595" s="194" t="s">
        <v>154</v>
      </c>
      <c r="C595" s="194" t="s">
        <v>327</v>
      </c>
      <c r="D595" s="195">
        <v>12</v>
      </c>
      <c r="E595" s="194" t="s">
        <v>328</v>
      </c>
      <c r="F595" s="192">
        <v>45</v>
      </c>
      <c r="G595" s="192">
        <v>540</v>
      </c>
      <c r="H595" s="19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Z595" s="128"/>
    </row>
    <row r="596" spans="1:38" s="11" customFormat="1" ht="15">
      <c r="A596" s="209">
        <v>587</v>
      </c>
      <c r="B596" s="194" t="s">
        <v>154</v>
      </c>
      <c r="C596" s="194" t="s">
        <v>330</v>
      </c>
      <c r="D596" s="195">
        <v>8</v>
      </c>
      <c r="E596" s="194" t="s">
        <v>159</v>
      </c>
      <c r="F596" s="192">
        <v>100</v>
      </c>
      <c r="G596" s="192">
        <v>800</v>
      </c>
      <c r="H596" s="19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Z596" s="128"/>
    </row>
    <row r="597" spans="1:38" s="11" customFormat="1" ht="15">
      <c r="A597" s="209">
        <v>588</v>
      </c>
      <c r="B597" s="194" t="s">
        <v>154</v>
      </c>
      <c r="C597" s="194" t="s">
        <v>331</v>
      </c>
      <c r="D597" s="195">
        <v>24</v>
      </c>
      <c r="E597" s="194" t="s">
        <v>163</v>
      </c>
      <c r="F597" s="192">
        <v>30</v>
      </c>
      <c r="G597" s="192">
        <v>720</v>
      </c>
      <c r="H597" s="19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Z597" s="128"/>
    </row>
    <row r="598" spans="1:38" s="11" customFormat="1" ht="15">
      <c r="A598" s="209">
        <v>589</v>
      </c>
      <c r="B598" s="194" t="s">
        <v>154</v>
      </c>
      <c r="C598" s="194" t="s">
        <v>204</v>
      </c>
      <c r="D598" s="195">
        <v>5</v>
      </c>
      <c r="E598" s="194" t="s">
        <v>163</v>
      </c>
      <c r="F598" s="192">
        <v>180</v>
      </c>
      <c r="G598" s="192">
        <v>900</v>
      </c>
      <c r="H598" s="19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Z598" s="128"/>
    </row>
    <row r="599" spans="1:38" s="11" customFormat="1" ht="15">
      <c r="A599" s="209">
        <v>590</v>
      </c>
      <c r="B599" s="191" t="s">
        <v>39</v>
      </c>
      <c r="C599" s="191" t="s">
        <v>342</v>
      </c>
      <c r="D599" s="191" t="s">
        <v>154</v>
      </c>
      <c r="E599" s="191" t="s">
        <v>154</v>
      </c>
      <c r="F599" s="191" t="s">
        <v>154</v>
      </c>
      <c r="G599" s="192">
        <v>4620</v>
      </c>
      <c r="H599" s="191" t="s">
        <v>142</v>
      </c>
      <c r="I599" s="6"/>
      <c r="J599" s="7">
        <v>1</v>
      </c>
      <c r="K599" s="6"/>
      <c r="L599" s="6"/>
      <c r="M599" s="7">
        <v>1</v>
      </c>
      <c r="N599" s="6"/>
      <c r="O599" s="6"/>
      <c r="P599" s="7">
        <v>1</v>
      </c>
      <c r="Q599" s="6"/>
      <c r="R599" s="6"/>
      <c r="S599" s="6"/>
      <c r="T599" s="6"/>
      <c r="U599" s="9"/>
      <c r="V599" s="9"/>
      <c r="W599" s="9"/>
      <c r="X599" s="9"/>
      <c r="Y599" s="9"/>
      <c r="Z599" s="127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</row>
    <row r="600" spans="1:38" s="11" customFormat="1" ht="15">
      <c r="A600" s="209">
        <v>591</v>
      </c>
      <c r="B600" s="194" t="s">
        <v>154</v>
      </c>
      <c r="C600" s="194" t="s">
        <v>331</v>
      </c>
      <c r="D600" s="195">
        <v>54</v>
      </c>
      <c r="E600" s="194" t="s">
        <v>163</v>
      </c>
      <c r="F600" s="192">
        <v>30</v>
      </c>
      <c r="G600" s="192">
        <v>1620</v>
      </c>
      <c r="H600" s="19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Z600" s="128"/>
    </row>
    <row r="601" spans="1:38" s="11" customFormat="1" ht="15">
      <c r="A601" s="209">
        <v>592</v>
      </c>
      <c r="B601" s="194" t="s">
        <v>154</v>
      </c>
      <c r="C601" s="194" t="s">
        <v>330</v>
      </c>
      <c r="D601" s="195">
        <v>15</v>
      </c>
      <c r="E601" s="194" t="s">
        <v>159</v>
      </c>
      <c r="F601" s="192">
        <v>100</v>
      </c>
      <c r="G601" s="192">
        <v>1500</v>
      </c>
      <c r="H601" s="19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Z601" s="128"/>
    </row>
    <row r="602" spans="1:38" s="11" customFormat="1" ht="15">
      <c r="A602" s="209">
        <v>593</v>
      </c>
      <c r="B602" s="194" t="s">
        <v>154</v>
      </c>
      <c r="C602" s="194" t="s">
        <v>336</v>
      </c>
      <c r="D602" s="195">
        <v>75</v>
      </c>
      <c r="E602" s="194" t="s">
        <v>161</v>
      </c>
      <c r="F602" s="192">
        <v>20</v>
      </c>
      <c r="G602" s="192">
        <v>1500</v>
      </c>
      <c r="H602" s="19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Z602" s="128"/>
    </row>
    <row r="603" spans="1:38" s="11" customFormat="1" ht="25.5">
      <c r="A603" s="209">
        <v>594</v>
      </c>
      <c r="B603" s="191" t="s">
        <v>39</v>
      </c>
      <c r="C603" s="191" t="s">
        <v>343</v>
      </c>
      <c r="D603" s="191" t="s">
        <v>154</v>
      </c>
      <c r="E603" s="191" t="s">
        <v>154</v>
      </c>
      <c r="F603" s="191" t="s">
        <v>154</v>
      </c>
      <c r="G603" s="192">
        <v>10000</v>
      </c>
      <c r="H603" s="191" t="s">
        <v>142</v>
      </c>
      <c r="I603" s="6"/>
      <c r="J603" s="6"/>
      <c r="K603" s="6"/>
      <c r="L603" s="6"/>
      <c r="M603" s="6"/>
      <c r="N603" s="7">
        <v>1</v>
      </c>
      <c r="O603" s="6"/>
      <c r="P603" s="6"/>
      <c r="Q603" s="6"/>
      <c r="R603" s="6"/>
      <c r="S603" s="6"/>
      <c r="T603" s="6"/>
      <c r="U603" s="9"/>
      <c r="V603" s="9"/>
      <c r="W603" s="9"/>
      <c r="X603" s="9"/>
      <c r="Y603" s="9"/>
      <c r="Z603" s="127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</row>
    <row r="604" spans="1:38" s="11" customFormat="1" ht="15">
      <c r="A604" s="209">
        <v>595</v>
      </c>
      <c r="B604" s="194" t="s">
        <v>154</v>
      </c>
      <c r="C604" s="194" t="s">
        <v>318</v>
      </c>
      <c r="D604" s="195">
        <v>9</v>
      </c>
      <c r="E604" s="194" t="s">
        <v>157</v>
      </c>
      <c r="F604" s="192">
        <v>260</v>
      </c>
      <c r="G604" s="192">
        <v>2340</v>
      </c>
      <c r="H604" s="19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Z604" s="128"/>
    </row>
    <row r="605" spans="1:38" s="11" customFormat="1" ht="15">
      <c r="A605" s="209">
        <v>596</v>
      </c>
      <c r="B605" s="194" t="s">
        <v>154</v>
      </c>
      <c r="C605" s="194" t="s">
        <v>319</v>
      </c>
      <c r="D605" s="195">
        <v>8</v>
      </c>
      <c r="E605" s="194" t="s">
        <v>157</v>
      </c>
      <c r="F605" s="192">
        <v>270</v>
      </c>
      <c r="G605" s="192">
        <v>2160</v>
      </c>
      <c r="H605" s="19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Z605" s="128"/>
    </row>
    <row r="606" spans="1:38" s="11" customFormat="1" ht="15">
      <c r="A606" s="209">
        <v>597</v>
      </c>
      <c r="B606" s="194" t="s">
        <v>154</v>
      </c>
      <c r="C606" s="194" t="s">
        <v>320</v>
      </c>
      <c r="D606" s="195">
        <v>25</v>
      </c>
      <c r="E606" s="194" t="s">
        <v>163</v>
      </c>
      <c r="F606" s="192">
        <v>40</v>
      </c>
      <c r="G606" s="192">
        <v>1000</v>
      </c>
      <c r="H606" s="19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Z606" s="128"/>
    </row>
    <row r="607" spans="1:38" s="11" customFormat="1" ht="15">
      <c r="A607" s="209">
        <v>598</v>
      </c>
      <c r="B607" s="194" t="s">
        <v>154</v>
      </c>
      <c r="C607" s="194" t="s">
        <v>321</v>
      </c>
      <c r="D607" s="195">
        <v>15</v>
      </c>
      <c r="E607" s="194" t="s">
        <v>163</v>
      </c>
      <c r="F607" s="192">
        <v>20</v>
      </c>
      <c r="G607" s="192">
        <v>300</v>
      </c>
      <c r="H607" s="19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Z607" s="128"/>
    </row>
    <row r="608" spans="1:38" s="11" customFormat="1" ht="15">
      <c r="A608" s="209">
        <v>599</v>
      </c>
      <c r="B608" s="194" t="s">
        <v>154</v>
      </c>
      <c r="C608" s="194" t="s">
        <v>333</v>
      </c>
      <c r="D608" s="195">
        <v>30</v>
      </c>
      <c r="E608" s="194" t="s">
        <v>163</v>
      </c>
      <c r="F608" s="192">
        <v>15</v>
      </c>
      <c r="G608" s="192">
        <v>450</v>
      </c>
      <c r="H608" s="19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Z608" s="128"/>
    </row>
    <row r="609" spans="1:38" s="11" customFormat="1" ht="15">
      <c r="A609" s="209">
        <v>600</v>
      </c>
      <c r="B609" s="194" t="s">
        <v>154</v>
      </c>
      <c r="C609" s="194" t="s">
        <v>326</v>
      </c>
      <c r="D609" s="195">
        <v>15</v>
      </c>
      <c r="E609" s="194" t="s">
        <v>163</v>
      </c>
      <c r="F609" s="192">
        <v>35</v>
      </c>
      <c r="G609" s="192">
        <v>525</v>
      </c>
      <c r="H609" s="19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Z609" s="128"/>
    </row>
    <row r="610" spans="1:38" s="11" customFormat="1" ht="15">
      <c r="A610" s="209">
        <v>601</v>
      </c>
      <c r="B610" s="194" t="s">
        <v>154</v>
      </c>
      <c r="C610" s="194" t="s">
        <v>327</v>
      </c>
      <c r="D610" s="195">
        <v>13</v>
      </c>
      <c r="E610" s="194" t="s">
        <v>328</v>
      </c>
      <c r="F610" s="192">
        <v>45</v>
      </c>
      <c r="G610" s="192">
        <v>585</v>
      </c>
      <c r="H610" s="19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Z610" s="128"/>
    </row>
    <row r="611" spans="1:38" s="11" customFormat="1" ht="15">
      <c r="A611" s="209">
        <v>602</v>
      </c>
      <c r="B611" s="194" t="s">
        <v>154</v>
      </c>
      <c r="C611" s="194" t="s">
        <v>330</v>
      </c>
      <c r="D611" s="195">
        <v>9</v>
      </c>
      <c r="E611" s="194" t="s">
        <v>159</v>
      </c>
      <c r="F611" s="192">
        <v>100</v>
      </c>
      <c r="G611" s="192">
        <v>900</v>
      </c>
      <c r="H611" s="19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Z611" s="128"/>
    </row>
    <row r="612" spans="1:38" s="11" customFormat="1" ht="15">
      <c r="A612" s="209">
        <v>603</v>
      </c>
      <c r="B612" s="194" t="s">
        <v>154</v>
      </c>
      <c r="C612" s="194" t="s">
        <v>344</v>
      </c>
      <c r="D612" s="195">
        <v>12</v>
      </c>
      <c r="E612" s="194" t="s">
        <v>163</v>
      </c>
      <c r="F612" s="192">
        <v>30</v>
      </c>
      <c r="G612" s="192">
        <v>360</v>
      </c>
      <c r="H612" s="19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Z612" s="128"/>
    </row>
    <row r="613" spans="1:38" s="11" customFormat="1" ht="15">
      <c r="A613" s="209">
        <v>604</v>
      </c>
      <c r="B613" s="194" t="s">
        <v>154</v>
      </c>
      <c r="C613" s="194" t="s">
        <v>204</v>
      </c>
      <c r="D613" s="195">
        <v>5</v>
      </c>
      <c r="E613" s="194" t="s">
        <v>163</v>
      </c>
      <c r="F613" s="192">
        <v>180</v>
      </c>
      <c r="G613" s="192">
        <v>900</v>
      </c>
      <c r="H613" s="19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Z613" s="128"/>
    </row>
    <row r="614" spans="1:38" s="11" customFormat="1" ht="15">
      <c r="A614" s="209">
        <v>605</v>
      </c>
      <c r="B614" s="194" t="s">
        <v>154</v>
      </c>
      <c r="C614" s="194" t="s">
        <v>205</v>
      </c>
      <c r="D614" s="195">
        <v>2</v>
      </c>
      <c r="E614" s="194" t="s">
        <v>159</v>
      </c>
      <c r="F614" s="192">
        <v>240</v>
      </c>
      <c r="G614" s="192">
        <v>480</v>
      </c>
      <c r="H614" s="19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Z614" s="128"/>
    </row>
    <row r="615" spans="1:38" s="11" customFormat="1" ht="38.25">
      <c r="A615" s="209">
        <v>606</v>
      </c>
      <c r="B615" s="191" t="s">
        <v>39</v>
      </c>
      <c r="C615" s="191" t="s">
        <v>345</v>
      </c>
      <c r="D615" s="191" t="s">
        <v>154</v>
      </c>
      <c r="E615" s="191" t="s">
        <v>154</v>
      </c>
      <c r="F615" s="191" t="s">
        <v>154</v>
      </c>
      <c r="G615" s="192">
        <v>12875</v>
      </c>
      <c r="H615" s="191" t="s">
        <v>142</v>
      </c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7">
        <v>1</v>
      </c>
      <c r="T615" s="6"/>
      <c r="U615" s="9"/>
      <c r="V615" s="9"/>
      <c r="W615" s="9"/>
      <c r="X615" s="9"/>
      <c r="Y615" s="9"/>
      <c r="Z615" s="127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</row>
    <row r="616" spans="1:38" s="11" customFormat="1" ht="15">
      <c r="A616" s="209">
        <v>607</v>
      </c>
      <c r="B616" s="194" t="s">
        <v>154</v>
      </c>
      <c r="C616" s="194" t="s">
        <v>318</v>
      </c>
      <c r="D616" s="195">
        <v>5</v>
      </c>
      <c r="E616" s="194" t="s">
        <v>170</v>
      </c>
      <c r="F616" s="192">
        <v>260</v>
      </c>
      <c r="G616" s="192">
        <v>1300</v>
      </c>
      <c r="H616" s="19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Z616" s="128"/>
    </row>
    <row r="617" spans="1:38" s="11" customFormat="1" ht="15">
      <c r="A617" s="209">
        <v>608</v>
      </c>
      <c r="B617" s="194" t="s">
        <v>154</v>
      </c>
      <c r="C617" s="194" t="s">
        <v>319</v>
      </c>
      <c r="D617" s="195">
        <v>5</v>
      </c>
      <c r="E617" s="194" t="s">
        <v>170</v>
      </c>
      <c r="F617" s="192">
        <v>270</v>
      </c>
      <c r="G617" s="192">
        <v>1350</v>
      </c>
      <c r="H617" s="19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Z617" s="128"/>
    </row>
    <row r="618" spans="1:38" s="11" customFormat="1" ht="15">
      <c r="A618" s="209">
        <v>609</v>
      </c>
      <c r="B618" s="194" t="s">
        <v>154</v>
      </c>
      <c r="C618" s="194" t="s">
        <v>320</v>
      </c>
      <c r="D618" s="195">
        <v>60</v>
      </c>
      <c r="E618" s="194" t="s">
        <v>163</v>
      </c>
      <c r="F618" s="192">
        <v>40</v>
      </c>
      <c r="G618" s="192">
        <v>2400</v>
      </c>
      <c r="H618" s="19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Z618" s="128"/>
    </row>
    <row r="619" spans="1:38" s="11" customFormat="1" ht="15">
      <c r="A619" s="209">
        <v>610</v>
      </c>
      <c r="B619" s="194" t="s">
        <v>154</v>
      </c>
      <c r="C619" s="194" t="s">
        <v>321</v>
      </c>
      <c r="D619" s="195">
        <v>60</v>
      </c>
      <c r="E619" s="194" t="s">
        <v>163</v>
      </c>
      <c r="F619" s="192">
        <v>20</v>
      </c>
      <c r="G619" s="192">
        <v>1200</v>
      </c>
      <c r="H619" s="19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Z619" s="128"/>
    </row>
    <row r="620" spans="1:38" s="11" customFormat="1" ht="15">
      <c r="A620" s="209">
        <v>611</v>
      </c>
      <c r="B620" s="194" t="s">
        <v>154</v>
      </c>
      <c r="C620" s="194" t="s">
        <v>333</v>
      </c>
      <c r="D620" s="195">
        <v>5</v>
      </c>
      <c r="E620" s="194" t="s">
        <v>163</v>
      </c>
      <c r="F620" s="192">
        <v>15</v>
      </c>
      <c r="G620" s="192">
        <v>75</v>
      </c>
      <c r="H620" s="19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Z620" s="128"/>
    </row>
    <row r="621" spans="1:38" s="11" customFormat="1" ht="15">
      <c r="A621" s="209">
        <v>612</v>
      </c>
      <c r="B621" s="194" t="s">
        <v>154</v>
      </c>
      <c r="C621" s="194" t="s">
        <v>326</v>
      </c>
      <c r="D621" s="195">
        <v>5</v>
      </c>
      <c r="E621" s="194" t="s">
        <v>163</v>
      </c>
      <c r="F621" s="192">
        <v>35</v>
      </c>
      <c r="G621" s="192">
        <v>175</v>
      </c>
      <c r="H621" s="19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Z621" s="128"/>
    </row>
    <row r="622" spans="1:38" s="11" customFormat="1" ht="15">
      <c r="A622" s="209">
        <v>613</v>
      </c>
      <c r="B622" s="194" t="s">
        <v>154</v>
      </c>
      <c r="C622" s="194" t="s">
        <v>327</v>
      </c>
      <c r="D622" s="195">
        <v>3</v>
      </c>
      <c r="E622" s="194" t="s">
        <v>328</v>
      </c>
      <c r="F622" s="192">
        <v>45</v>
      </c>
      <c r="G622" s="192">
        <v>135</v>
      </c>
      <c r="H622" s="19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Z622" s="128"/>
    </row>
    <row r="623" spans="1:38" s="11" customFormat="1" ht="15">
      <c r="A623" s="209">
        <v>614</v>
      </c>
      <c r="B623" s="194" t="s">
        <v>154</v>
      </c>
      <c r="C623" s="194" t="s">
        <v>330</v>
      </c>
      <c r="D623" s="195">
        <v>15</v>
      </c>
      <c r="E623" s="194" t="s">
        <v>296</v>
      </c>
      <c r="F623" s="192">
        <v>100</v>
      </c>
      <c r="G623" s="192">
        <v>1500</v>
      </c>
      <c r="H623" s="19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Z623" s="128"/>
    </row>
    <row r="624" spans="1:38" s="11" customFormat="1" ht="15">
      <c r="A624" s="209">
        <v>615</v>
      </c>
      <c r="B624" s="194" t="s">
        <v>154</v>
      </c>
      <c r="C624" s="194" t="s">
        <v>331</v>
      </c>
      <c r="D624" s="195">
        <v>60</v>
      </c>
      <c r="E624" s="194" t="s">
        <v>163</v>
      </c>
      <c r="F624" s="192">
        <v>30</v>
      </c>
      <c r="G624" s="192">
        <v>1800</v>
      </c>
      <c r="H624" s="19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Z624" s="128"/>
    </row>
    <row r="625" spans="1:38" s="11" customFormat="1" ht="15">
      <c r="A625" s="209">
        <v>616</v>
      </c>
      <c r="B625" s="194" t="s">
        <v>154</v>
      </c>
      <c r="C625" s="194" t="s">
        <v>204</v>
      </c>
      <c r="D625" s="195">
        <v>3</v>
      </c>
      <c r="E625" s="194" t="s">
        <v>163</v>
      </c>
      <c r="F625" s="192">
        <v>180</v>
      </c>
      <c r="G625" s="192">
        <v>540</v>
      </c>
      <c r="H625" s="19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Z625" s="128"/>
    </row>
    <row r="626" spans="1:38" s="11" customFormat="1" ht="15">
      <c r="A626" s="209">
        <v>617</v>
      </c>
      <c r="B626" s="194" t="s">
        <v>154</v>
      </c>
      <c r="C626" s="194" t="s">
        <v>205</v>
      </c>
      <c r="D626" s="195">
        <v>10</v>
      </c>
      <c r="E626" s="194" t="s">
        <v>159</v>
      </c>
      <c r="F626" s="192">
        <v>240</v>
      </c>
      <c r="G626" s="192">
        <v>2400</v>
      </c>
      <c r="H626" s="19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Z626" s="128"/>
    </row>
    <row r="627" spans="1:38" s="11" customFormat="1" ht="25.5">
      <c r="A627" s="209">
        <v>618</v>
      </c>
      <c r="B627" s="191" t="s">
        <v>39</v>
      </c>
      <c r="C627" s="191" t="s">
        <v>346</v>
      </c>
      <c r="D627" s="191" t="s">
        <v>154</v>
      </c>
      <c r="E627" s="191" t="s">
        <v>154</v>
      </c>
      <c r="F627" s="191" t="s">
        <v>154</v>
      </c>
      <c r="G627" s="192">
        <v>10000</v>
      </c>
      <c r="H627" s="191" t="s">
        <v>142</v>
      </c>
      <c r="I627" s="6"/>
      <c r="J627" s="6"/>
      <c r="K627" s="6"/>
      <c r="L627" s="6"/>
      <c r="M627" s="6"/>
      <c r="N627" s="6"/>
      <c r="O627" s="6"/>
      <c r="P627" s="6"/>
      <c r="Q627" s="7">
        <v>1</v>
      </c>
      <c r="R627" s="6"/>
      <c r="S627" s="6"/>
      <c r="T627" s="6"/>
      <c r="U627" s="9"/>
      <c r="V627" s="9"/>
      <c r="W627" s="9"/>
      <c r="X627" s="9"/>
      <c r="Y627" s="9"/>
      <c r="Z627" s="127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</row>
    <row r="628" spans="1:38" s="11" customFormat="1" ht="15">
      <c r="A628" s="209">
        <v>619</v>
      </c>
      <c r="B628" s="194" t="s">
        <v>154</v>
      </c>
      <c r="C628" s="194" t="s">
        <v>318</v>
      </c>
      <c r="D628" s="195">
        <v>8</v>
      </c>
      <c r="E628" s="194" t="s">
        <v>170</v>
      </c>
      <c r="F628" s="192">
        <v>260</v>
      </c>
      <c r="G628" s="192">
        <v>2080</v>
      </c>
      <c r="H628" s="19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Z628" s="128"/>
    </row>
    <row r="629" spans="1:38" s="11" customFormat="1" ht="15">
      <c r="A629" s="209">
        <v>620</v>
      </c>
      <c r="B629" s="194" t="s">
        <v>154</v>
      </c>
      <c r="C629" s="194" t="s">
        <v>319</v>
      </c>
      <c r="D629" s="195">
        <v>8</v>
      </c>
      <c r="E629" s="194" t="s">
        <v>170</v>
      </c>
      <c r="F629" s="192">
        <v>270</v>
      </c>
      <c r="G629" s="192">
        <v>2160</v>
      </c>
      <c r="H629" s="19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Z629" s="128"/>
    </row>
    <row r="630" spans="1:38" s="11" customFormat="1" ht="15">
      <c r="A630" s="209">
        <v>621</v>
      </c>
      <c r="B630" s="194" t="s">
        <v>154</v>
      </c>
      <c r="C630" s="194" t="s">
        <v>320</v>
      </c>
      <c r="D630" s="195">
        <v>26</v>
      </c>
      <c r="E630" s="194" t="s">
        <v>163</v>
      </c>
      <c r="F630" s="192">
        <v>40</v>
      </c>
      <c r="G630" s="192">
        <v>1040</v>
      </c>
      <c r="H630" s="19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Z630" s="128"/>
    </row>
    <row r="631" spans="1:38" s="11" customFormat="1" ht="15">
      <c r="A631" s="209">
        <v>622</v>
      </c>
      <c r="B631" s="194" t="s">
        <v>154</v>
      </c>
      <c r="C631" s="194" t="s">
        <v>321</v>
      </c>
      <c r="D631" s="195">
        <v>25</v>
      </c>
      <c r="E631" s="194" t="s">
        <v>163</v>
      </c>
      <c r="F631" s="192">
        <v>20</v>
      </c>
      <c r="G631" s="192">
        <v>500</v>
      </c>
      <c r="H631" s="19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Z631" s="128"/>
    </row>
    <row r="632" spans="1:38" s="11" customFormat="1" ht="15">
      <c r="A632" s="209">
        <v>623</v>
      </c>
      <c r="B632" s="194" t="s">
        <v>154</v>
      </c>
      <c r="C632" s="194" t="s">
        <v>333</v>
      </c>
      <c r="D632" s="195">
        <v>24</v>
      </c>
      <c r="E632" s="194" t="s">
        <v>163</v>
      </c>
      <c r="F632" s="192">
        <v>15</v>
      </c>
      <c r="G632" s="192">
        <v>360</v>
      </c>
      <c r="H632" s="19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Z632" s="128"/>
    </row>
    <row r="633" spans="1:38" s="11" customFormat="1" ht="15">
      <c r="A633" s="209">
        <v>624</v>
      </c>
      <c r="B633" s="194" t="s">
        <v>154</v>
      </c>
      <c r="C633" s="194" t="s">
        <v>326</v>
      </c>
      <c r="D633" s="195">
        <v>17</v>
      </c>
      <c r="E633" s="194" t="s">
        <v>163</v>
      </c>
      <c r="F633" s="192">
        <v>35</v>
      </c>
      <c r="G633" s="192">
        <v>595</v>
      </c>
      <c r="H633" s="19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Z633" s="128"/>
    </row>
    <row r="634" spans="1:38" s="11" customFormat="1" ht="15">
      <c r="A634" s="209">
        <v>625</v>
      </c>
      <c r="B634" s="194" t="s">
        <v>154</v>
      </c>
      <c r="C634" s="194" t="s">
        <v>327</v>
      </c>
      <c r="D634" s="195">
        <v>15</v>
      </c>
      <c r="E634" s="194" t="s">
        <v>334</v>
      </c>
      <c r="F634" s="192">
        <v>45</v>
      </c>
      <c r="G634" s="192">
        <v>675</v>
      </c>
      <c r="H634" s="19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Z634" s="128"/>
    </row>
    <row r="635" spans="1:38" s="11" customFormat="1" ht="15">
      <c r="A635" s="209">
        <v>626</v>
      </c>
      <c r="B635" s="194" t="s">
        <v>154</v>
      </c>
      <c r="C635" s="194" t="s">
        <v>330</v>
      </c>
      <c r="D635" s="195">
        <v>10</v>
      </c>
      <c r="E635" s="194" t="s">
        <v>296</v>
      </c>
      <c r="F635" s="192">
        <v>100</v>
      </c>
      <c r="G635" s="192">
        <v>1000</v>
      </c>
      <c r="H635" s="19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Z635" s="128"/>
    </row>
    <row r="636" spans="1:38" s="11" customFormat="1" ht="15">
      <c r="A636" s="209">
        <v>627</v>
      </c>
      <c r="B636" s="194" t="s">
        <v>154</v>
      </c>
      <c r="C636" s="194" t="s">
        <v>331</v>
      </c>
      <c r="D636" s="195">
        <v>19</v>
      </c>
      <c r="E636" s="194" t="s">
        <v>163</v>
      </c>
      <c r="F636" s="192">
        <v>30</v>
      </c>
      <c r="G636" s="192">
        <v>570</v>
      </c>
      <c r="H636" s="19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Z636" s="128"/>
    </row>
    <row r="637" spans="1:38" s="11" customFormat="1" ht="15">
      <c r="A637" s="209">
        <v>628</v>
      </c>
      <c r="B637" s="194" t="s">
        <v>154</v>
      </c>
      <c r="C637" s="194" t="s">
        <v>204</v>
      </c>
      <c r="D637" s="195">
        <v>3</v>
      </c>
      <c r="E637" s="194" t="s">
        <v>163</v>
      </c>
      <c r="F637" s="192">
        <v>180</v>
      </c>
      <c r="G637" s="192">
        <v>540</v>
      </c>
      <c r="H637" s="19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Z637" s="128"/>
    </row>
    <row r="638" spans="1:38" s="11" customFormat="1" ht="15">
      <c r="A638" s="209">
        <v>629</v>
      </c>
      <c r="B638" s="194" t="s">
        <v>154</v>
      </c>
      <c r="C638" s="194" t="s">
        <v>205</v>
      </c>
      <c r="D638" s="195">
        <v>2</v>
      </c>
      <c r="E638" s="194" t="s">
        <v>159</v>
      </c>
      <c r="F638" s="192">
        <v>240</v>
      </c>
      <c r="G638" s="192">
        <v>480</v>
      </c>
      <c r="H638" s="19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Z638" s="128"/>
    </row>
    <row r="639" spans="1:38" s="11" customFormat="1" ht="38.25">
      <c r="A639" s="209">
        <v>630</v>
      </c>
      <c r="B639" s="191" t="s">
        <v>39</v>
      </c>
      <c r="C639" s="191" t="s">
        <v>347</v>
      </c>
      <c r="D639" s="191" t="s">
        <v>154</v>
      </c>
      <c r="E639" s="191" t="s">
        <v>154</v>
      </c>
      <c r="F639" s="191" t="s">
        <v>154</v>
      </c>
      <c r="G639" s="192">
        <v>11655</v>
      </c>
      <c r="H639" s="191" t="s">
        <v>142</v>
      </c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7">
        <v>1</v>
      </c>
      <c r="T639" s="6"/>
      <c r="U639" s="9"/>
      <c r="V639" s="9"/>
      <c r="W639" s="9"/>
      <c r="X639" s="9"/>
      <c r="Y639" s="9"/>
      <c r="Z639" s="127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</row>
    <row r="640" spans="1:38" s="11" customFormat="1" ht="15">
      <c r="A640" s="209">
        <v>631</v>
      </c>
      <c r="B640" s="194" t="s">
        <v>154</v>
      </c>
      <c r="C640" s="194" t="s">
        <v>327</v>
      </c>
      <c r="D640" s="195">
        <v>3</v>
      </c>
      <c r="E640" s="194" t="s">
        <v>334</v>
      </c>
      <c r="F640" s="192">
        <v>45</v>
      </c>
      <c r="G640" s="192">
        <v>135</v>
      </c>
      <c r="H640" s="19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Z640" s="128"/>
    </row>
    <row r="641" spans="1:38" s="11" customFormat="1" ht="15">
      <c r="A641" s="209">
        <v>632</v>
      </c>
      <c r="B641" s="194" t="s">
        <v>154</v>
      </c>
      <c r="C641" s="194" t="s">
        <v>330</v>
      </c>
      <c r="D641" s="195">
        <v>20</v>
      </c>
      <c r="E641" s="194" t="s">
        <v>296</v>
      </c>
      <c r="F641" s="192">
        <v>100</v>
      </c>
      <c r="G641" s="192">
        <v>2000</v>
      </c>
      <c r="H641" s="19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Z641" s="128"/>
    </row>
    <row r="642" spans="1:38" s="11" customFormat="1" ht="15">
      <c r="A642" s="209">
        <v>633</v>
      </c>
      <c r="B642" s="194" t="s">
        <v>154</v>
      </c>
      <c r="C642" s="194" t="s">
        <v>318</v>
      </c>
      <c r="D642" s="195">
        <v>3</v>
      </c>
      <c r="E642" s="194" t="s">
        <v>170</v>
      </c>
      <c r="F642" s="192">
        <v>260</v>
      </c>
      <c r="G642" s="192">
        <v>780</v>
      </c>
      <c r="H642" s="19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Z642" s="128"/>
    </row>
    <row r="643" spans="1:38" s="11" customFormat="1" ht="15">
      <c r="A643" s="209">
        <v>634</v>
      </c>
      <c r="B643" s="194" t="s">
        <v>154</v>
      </c>
      <c r="C643" s="194" t="s">
        <v>319</v>
      </c>
      <c r="D643" s="195">
        <v>3</v>
      </c>
      <c r="E643" s="194" t="s">
        <v>170</v>
      </c>
      <c r="F643" s="192">
        <v>270</v>
      </c>
      <c r="G643" s="192">
        <v>810</v>
      </c>
      <c r="H643" s="19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Z643" s="128"/>
    </row>
    <row r="644" spans="1:38" s="11" customFormat="1" ht="15">
      <c r="A644" s="209">
        <v>635</v>
      </c>
      <c r="B644" s="194" t="s">
        <v>154</v>
      </c>
      <c r="C644" s="194" t="s">
        <v>320</v>
      </c>
      <c r="D644" s="195">
        <v>50</v>
      </c>
      <c r="E644" s="194" t="s">
        <v>163</v>
      </c>
      <c r="F644" s="192">
        <v>40</v>
      </c>
      <c r="G644" s="192">
        <v>2000</v>
      </c>
      <c r="H644" s="19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Z644" s="128"/>
    </row>
    <row r="645" spans="1:38" s="11" customFormat="1" ht="15">
      <c r="A645" s="209">
        <v>636</v>
      </c>
      <c r="B645" s="194" t="s">
        <v>154</v>
      </c>
      <c r="C645" s="194" t="s">
        <v>321</v>
      </c>
      <c r="D645" s="195">
        <v>50</v>
      </c>
      <c r="E645" s="194" t="s">
        <v>163</v>
      </c>
      <c r="F645" s="192">
        <v>20</v>
      </c>
      <c r="G645" s="192">
        <v>1000</v>
      </c>
      <c r="H645" s="19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Z645" s="128"/>
    </row>
    <row r="646" spans="1:38" s="11" customFormat="1" ht="15">
      <c r="A646" s="209">
        <v>637</v>
      </c>
      <c r="B646" s="194" t="s">
        <v>154</v>
      </c>
      <c r="C646" s="194" t="s">
        <v>331</v>
      </c>
      <c r="D646" s="195">
        <v>50</v>
      </c>
      <c r="E646" s="194" t="s">
        <v>163</v>
      </c>
      <c r="F646" s="192">
        <v>30</v>
      </c>
      <c r="G646" s="192">
        <v>1500</v>
      </c>
      <c r="H646" s="19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Z646" s="128"/>
    </row>
    <row r="647" spans="1:38" s="11" customFormat="1" ht="15">
      <c r="A647" s="209">
        <v>638</v>
      </c>
      <c r="B647" s="194" t="s">
        <v>154</v>
      </c>
      <c r="C647" s="194" t="s">
        <v>333</v>
      </c>
      <c r="D647" s="195">
        <v>5</v>
      </c>
      <c r="E647" s="194" t="s">
        <v>163</v>
      </c>
      <c r="F647" s="192">
        <v>15</v>
      </c>
      <c r="G647" s="192">
        <v>75</v>
      </c>
      <c r="H647" s="19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Z647" s="128"/>
    </row>
    <row r="648" spans="1:38" s="11" customFormat="1" ht="15">
      <c r="A648" s="209">
        <v>639</v>
      </c>
      <c r="B648" s="194" t="s">
        <v>154</v>
      </c>
      <c r="C648" s="194" t="s">
        <v>326</v>
      </c>
      <c r="D648" s="195">
        <v>5</v>
      </c>
      <c r="E648" s="194" t="s">
        <v>163</v>
      </c>
      <c r="F648" s="192">
        <v>35</v>
      </c>
      <c r="G648" s="192">
        <v>175</v>
      </c>
      <c r="H648" s="19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Z648" s="128"/>
    </row>
    <row r="649" spans="1:38" s="11" customFormat="1" ht="15">
      <c r="A649" s="209">
        <v>640</v>
      </c>
      <c r="B649" s="194" t="s">
        <v>154</v>
      </c>
      <c r="C649" s="194" t="s">
        <v>204</v>
      </c>
      <c r="D649" s="195">
        <v>3</v>
      </c>
      <c r="E649" s="194" t="s">
        <v>163</v>
      </c>
      <c r="F649" s="192">
        <v>180</v>
      </c>
      <c r="G649" s="192">
        <v>540</v>
      </c>
      <c r="H649" s="19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Z649" s="128"/>
    </row>
    <row r="650" spans="1:38" s="11" customFormat="1" ht="15">
      <c r="A650" s="209">
        <v>641</v>
      </c>
      <c r="B650" s="194" t="s">
        <v>154</v>
      </c>
      <c r="C650" s="194" t="s">
        <v>205</v>
      </c>
      <c r="D650" s="195">
        <v>11</v>
      </c>
      <c r="E650" s="194" t="s">
        <v>159</v>
      </c>
      <c r="F650" s="192">
        <v>240</v>
      </c>
      <c r="G650" s="192">
        <v>2640</v>
      </c>
      <c r="H650" s="19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Z650" s="128"/>
    </row>
    <row r="651" spans="1:38" s="11" customFormat="1" ht="15">
      <c r="A651" s="209">
        <v>642</v>
      </c>
      <c r="B651" s="191" t="s">
        <v>39</v>
      </c>
      <c r="C651" s="191" t="s">
        <v>348</v>
      </c>
      <c r="D651" s="191" t="s">
        <v>154</v>
      </c>
      <c r="E651" s="191" t="s">
        <v>154</v>
      </c>
      <c r="F651" s="191" t="s">
        <v>154</v>
      </c>
      <c r="G651" s="192">
        <v>10000</v>
      </c>
      <c r="H651" s="191" t="s">
        <v>142</v>
      </c>
      <c r="I651" s="6"/>
      <c r="J651" s="6"/>
      <c r="K651" s="6"/>
      <c r="L651" s="6"/>
      <c r="M651" s="6"/>
      <c r="N651" s="6"/>
      <c r="O651" s="6"/>
      <c r="P651" s="7">
        <v>1</v>
      </c>
      <c r="Q651" s="6"/>
      <c r="R651" s="6"/>
      <c r="S651" s="6"/>
      <c r="T651" s="6"/>
      <c r="U651" s="9"/>
      <c r="V651" s="9"/>
      <c r="W651" s="9"/>
      <c r="X651" s="9"/>
      <c r="Y651" s="9"/>
      <c r="Z651" s="127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</row>
    <row r="652" spans="1:38" s="11" customFormat="1" ht="15">
      <c r="A652" s="209">
        <v>643</v>
      </c>
      <c r="B652" s="194" t="s">
        <v>154</v>
      </c>
      <c r="C652" s="194" t="s">
        <v>318</v>
      </c>
      <c r="D652" s="195">
        <v>2</v>
      </c>
      <c r="E652" s="194" t="s">
        <v>170</v>
      </c>
      <c r="F652" s="192">
        <v>260</v>
      </c>
      <c r="G652" s="192">
        <v>520</v>
      </c>
      <c r="H652" s="19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Z652" s="128"/>
    </row>
    <row r="653" spans="1:38" s="11" customFormat="1" ht="15">
      <c r="A653" s="209">
        <v>644</v>
      </c>
      <c r="B653" s="194" t="s">
        <v>154</v>
      </c>
      <c r="C653" s="194" t="s">
        <v>319</v>
      </c>
      <c r="D653" s="195">
        <v>2</v>
      </c>
      <c r="E653" s="194" t="s">
        <v>170</v>
      </c>
      <c r="F653" s="192">
        <v>270</v>
      </c>
      <c r="G653" s="192">
        <v>540</v>
      </c>
      <c r="H653" s="19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Z653" s="128"/>
    </row>
    <row r="654" spans="1:38" s="11" customFormat="1" ht="15">
      <c r="A654" s="209">
        <v>645</v>
      </c>
      <c r="B654" s="194" t="s">
        <v>154</v>
      </c>
      <c r="C654" s="194" t="s">
        <v>320</v>
      </c>
      <c r="D654" s="195">
        <v>15</v>
      </c>
      <c r="E654" s="194" t="s">
        <v>163</v>
      </c>
      <c r="F654" s="192">
        <v>40</v>
      </c>
      <c r="G654" s="192">
        <v>600</v>
      </c>
      <c r="H654" s="19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Z654" s="128"/>
    </row>
    <row r="655" spans="1:38" s="11" customFormat="1" ht="15">
      <c r="A655" s="209">
        <v>646</v>
      </c>
      <c r="B655" s="194" t="s">
        <v>154</v>
      </c>
      <c r="C655" s="194" t="s">
        <v>321</v>
      </c>
      <c r="D655" s="195">
        <v>15</v>
      </c>
      <c r="E655" s="194" t="s">
        <v>163</v>
      </c>
      <c r="F655" s="192">
        <v>20</v>
      </c>
      <c r="G655" s="192">
        <v>300</v>
      </c>
      <c r="H655" s="19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Z655" s="128"/>
    </row>
    <row r="656" spans="1:38" s="11" customFormat="1" ht="15">
      <c r="A656" s="209">
        <v>647</v>
      </c>
      <c r="B656" s="194" t="s">
        <v>154</v>
      </c>
      <c r="C656" s="194" t="s">
        <v>349</v>
      </c>
      <c r="D656" s="195">
        <v>4</v>
      </c>
      <c r="E656" s="194" t="s">
        <v>163</v>
      </c>
      <c r="F656" s="192">
        <v>200</v>
      </c>
      <c r="G656" s="192">
        <v>800</v>
      </c>
      <c r="H656" s="19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Z656" s="128"/>
    </row>
    <row r="657" spans="1:38" s="11" customFormat="1" ht="15">
      <c r="A657" s="209">
        <v>648</v>
      </c>
      <c r="B657" s="194" t="s">
        <v>154</v>
      </c>
      <c r="C657" s="194" t="s">
        <v>324</v>
      </c>
      <c r="D657" s="195">
        <v>12</v>
      </c>
      <c r="E657" s="194" t="s">
        <v>163</v>
      </c>
      <c r="F657" s="192">
        <v>100</v>
      </c>
      <c r="G657" s="192">
        <v>1200</v>
      </c>
      <c r="H657" s="19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Z657" s="128"/>
    </row>
    <row r="658" spans="1:38" s="11" customFormat="1" ht="15">
      <c r="A658" s="209">
        <v>649</v>
      </c>
      <c r="B658" s="194" t="s">
        <v>154</v>
      </c>
      <c r="C658" s="194" t="s">
        <v>350</v>
      </c>
      <c r="D658" s="195">
        <v>15</v>
      </c>
      <c r="E658" s="194" t="s">
        <v>351</v>
      </c>
      <c r="F658" s="192">
        <v>30</v>
      </c>
      <c r="G658" s="192">
        <v>450</v>
      </c>
      <c r="H658" s="19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Z658" s="128"/>
    </row>
    <row r="659" spans="1:38" s="11" customFormat="1" ht="15">
      <c r="A659" s="209">
        <v>650</v>
      </c>
      <c r="B659" s="194" t="s">
        <v>154</v>
      </c>
      <c r="C659" s="194" t="s">
        <v>352</v>
      </c>
      <c r="D659" s="195">
        <v>1</v>
      </c>
      <c r="E659" s="194" t="s">
        <v>209</v>
      </c>
      <c r="F659" s="192">
        <v>240</v>
      </c>
      <c r="G659" s="192">
        <v>240</v>
      </c>
      <c r="H659" s="19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Z659" s="128"/>
    </row>
    <row r="660" spans="1:38" s="11" customFormat="1" ht="15">
      <c r="A660" s="209">
        <v>651</v>
      </c>
      <c r="B660" s="194" t="s">
        <v>154</v>
      </c>
      <c r="C660" s="194" t="s">
        <v>333</v>
      </c>
      <c r="D660" s="195">
        <v>21</v>
      </c>
      <c r="E660" s="194" t="s">
        <v>163</v>
      </c>
      <c r="F660" s="192">
        <v>15</v>
      </c>
      <c r="G660" s="192">
        <v>315</v>
      </c>
      <c r="H660" s="19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Z660" s="128"/>
    </row>
    <row r="661" spans="1:38" s="11" customFormat="1" ht="15">
      <c r="A661" s="209">
        <v>652</v>
      </c>
      <c r="B661" s="194" t="s">
        <v>154</v>
      </c>
      <c r="C661" s="194" t="s">
        <v>326</v>
      </c>
      <c r="D661" s="195">
        <v>12</v>
      </c>
      <c r="E661" s="194" t="s">
        <v>163</v>
      </c>
      <c r="F661" s="192">
        <v>35</v>
      </c>
      <c r="G661" s="192">
        <v>420</v>
      </c>
      <c r="H661" s="19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Z661" s="128"/>
    </row>
    <row r="662" spans="1:38" s="11" customFormat="1" ht="15">
      <c r="A662" s="209">
        <v>653</v>
      </c>
      <c r="B662" s="194" t="s">
        <v>154</v>
      </c>
      <c r="C662" s="194" t="s">
        <v>327</v>
      </c>
      <c r="D662" s="195">
        <v>7</v>
      </c>
      <c r="E662" s="194" t="s">
        <v>334</v>
      </c>
      <c r="F662" s="192">
        <v>45</v>
      </c>
      <c r="G662" s="192">
        <v>315</v>
      </c>
      <c r="H662" s="19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Z662" s="128"/>
    </row>
    <row r="663" spans="1:38" s="11" customFormat="1" ht="15">
      <c r="A663" s="209">
        <v>654</v>
      </c>
      <c r="B663" s="194" t="s">
        <v>154</v>
      </c>
      <c r="C663" s="194" t="s">
        <v>330</v>
      </c>
      <c r="D663" s="195">
        <v>4</v>
      </c>
      <c r="E663" s="194" t="s">
        <v>159</v>
      </c>
      <c r="F663" s="192">
        <v>100</v>
      </c>
      <c r="G663" s="192">
        <v>400</v>
      </c>
      <c r="H663" s="19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Z663" s="128"/>
    </row>
    <row r="664" spans="1:38" s="11" customFormat="1" ht="15">
      <c r="A664" s="209">
        <v>655</v>
      </c>
      <c r="B664" s="194" t="s">
        <v>154</v>
      </c>
      <c r="C664" s="194" t="s">
        <v>331</v>
      </c>
      <c r="D664" s="195">
        <v>20</v>
      </c>
      <c r="E664" s="194" t="s">
        <v>163</v>
      </c>
      <c r="F664" s="192">
        <v>30</v>
      </c>
      <c r="G664" s="192">
        <v>600</v>
      </c>
      <c r="H664" s="19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Z664" s="128"/>
    </row>
    <row r="665" spans="1:38" s="11" customFormat="1" ht="15">
      <c r="A665" s="209">
        <v>656</v>
      </c>
      <c r="B665" s="194" t="s">
        <v>154</v>
      </c>
      <c r="C665" s="194" t="s">
        <v>204</v>
      </c>
      <c r="D665" s="195">
        <v>5</v>
      </c>
      <c r="E665" s="194" t="s">
        <v>163</v>
      </c>
      <c r="F665" s="192">
        <v>180</v>
      </c>
      <c r="G665" s="192">
        <v>900</v>
      </c>
      <c r="H665" s="19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Z665" s="128"/>
    </row>
    <row r="666" spans="1:38" s="11" customFormat="1" ht="15">
      <c r="A666" s="209">
        <v>657</v>
      </c>
      <c r="B666" s="194" t="s">
        <v>154</v>
      </c>
      <c r="C666" s="194" t="s">
        <v>205</v>
      </c>
      <c r="D666" s="195">
        <v>10</v>
      </c>
      <c r="E666" s="194" t="s">
        <v>159</v>
      </c>
      <c r="F666" s="192">
        <v>240</v>
      </c>
      <c r="G666" s="192">
        <v>2400</v>
      </c>
      <c r="H666" s="19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Z666" s="128"/>
    </row>
    <row r="667" spans="1:38" s="11" customFormat="1" ht="15">
      <c r="A667" s="209">
        <v>658</v>
      </c>
      <c r="B667" s="191" t="s">
        <v>39</v>
      </c>
      <c r="C667" s="191" t="s">
        <v>353</v>
      </c>
      <c r="D667" s="191" t="s">
        <v>154</v>
      </c>
      <c r="E667" s="191" t="s">
        <v>154</v>
      </c>
      <c r="F667" s="191" t="s">
        <v>154</v>
      </c>
      <c r="G667" s="192">
        <v>9840</v>
      </c>
      <c r="H667" s="191" t="s">
        <v>142</v>
      </c>
      <c r="I667" s="6"/>
      <c r="J667" s="6"/>
      <c r="K667" s="6"/>
      <c r="L667" s="6"/>
      <c r="M667" s="7">
        <v>1</v>
      </c>
      <c r="N667" s="6"/>
      <c r="O667" s="6"/>
      <c r="P667" s="6"/>
      <c r="Q667" s="6"/>
      <c r="R667" s="6"/>
      <c r="S667" s="6"/>
      <c r="T667" s="6"/>
      <c r="U667" s="9"/>
      <c r="V667" s="9"/>
      <c r="W667" s="9"/>
      <c r="X667" s="9"/>
      <c r="Y667" s="9"/>
      <c r="Z667" s="127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</row>
    <row r="668" spans="1:38" s="11" customFormat="1" ht="15">
      <c r="A668" s="209">
        <v>659</v>
      </c>
      <c r="B668" s="194" t="s">
        <v>154</v>
      </c>
      <c r="C668" s="194" t="s">
        <v>158</v>
      </c>
      <c r="D668" s="195">
        <v>6</v>
      </c>
      <c r="E668" s="194" t="s">
        <v>159</v>
      </c>
      <c r="F668" s="192">
        <v>65</v>
      </c>
      <c r="G668" s="192">
        <v>390</v>
      </c>
      <c r="H668" s="19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Z668" s="128"/>
    </row>
    <row r="669" spans="1:38" s="11" customFormat="1" ht="15">
      <c r="A669" s="209">
        <v>660</v>
      </c>
      <c r="B669" s="194" t="s">
        <v>154</v>
      </c>
      <c r="C669" s="194" t="s">
        <v>318</v>
      </c>
      <c r="D669" s="195">
        <v>4</v>
      </c>
      <c r="E669" s="194" t="s">
        <v>170</v>
      </c>
      <c r="F669" s="192">
        <v>260</v>
      </c>
      <c r="G669" s="192">
        <v>1040</v>
      </c>
      <c r="H669" s="19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Z669" s="128"/>
    </row>
    <row r="670" spans="1:38" s="11" customFormat="1" ht="15">
      <c r="A670" s="209">
        <v>661</v>
      </c>
      <c r="B670" s="194" t="s">
        <v>154</v>
      </c>
      <c r="C670" s="194" t="s">
        <v>319</v>
      </c>
      <c r="D670" s="195">
        <v>2</v>
      </c>
      <c r="E670" s="194" t="s">
        <v>157</v>
      </c>
      <c r="F670" s="192">
        <v>270</v>
      </c>
      <c r="G670" s="192">
        <v>540</v>
      </c>
      <c r="H670" s="19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Z670" s="128"/>
    </row>
    <row r="671" spans="1:38" s="11" customFormat="1" ht="15">
      <c r="A671" s="209">
        <v>662</v>
      </c>
      <c r="B671" s="194" t="s">
        <v>154</v>
      </c>
      <c r="C671" s="194" t="s">
        <v>320</v>
      </c>
      <c r="D671" s="195">
        <v>16</v>
      </c>
      <c r="E671" s="194" t="s">
        <v>163</v>
      </c>
      <c r="F671" s="192">
        <v>55</v>
      </c>
      <c r="G671" s="192">
        <v>880</v>
      </c>
      <c r="H671" s="19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Z671" s="128"/>
    </row>
    <row r="672" spans="1:38" s="11" customFormat="1" ht="15">
      <c r="A672" s="209">
        <v>663</v>
      </c>
      <c r="B672" s="194" t="s">
        <v>154</v>
      </c>
      <c r="C672" s="194" t="s">
        <v>321</v>
      </c>
      <c r="D672" s="195">
        <v>16</v>
      </c>
      <c r="E672" s="194" t="s">
        <v>163</v>
      </c>
      <c r="F672" s="192">
        <v>20</v>
      </c>
      <c r="G672" s="192">
        <v>320</v>
      </c>
      <c r="H672" s="19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Z672" s="128"/>
    </row>
    <row r="673" spans="1:38" s="11" customFormat="1" ht="15">
      <c r="A673" s="209">
        <v>664</v>
      </c>
      <c r="B673" s="194" t="s">
        <v>154</v>
      </c>
      <c r="C673" s="194" t="s">
        <v>333</v>
      </c>
      <c r="D673" s="195">
        <v>10</v>
      </c>
      <c r="E673" s="194" t="s">
        <v>163</v>
      </c>
      <c r="F673" s="192">
        <v>20</v>
      </c>
      <c r="G673" s="192">
        <v>200</v>
      </c>
      <c r="H673" s="19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Z673" s="128"/>
    </row>
    <row r="674" spans="1:38" s="11" customFormat="1" ht="15">
      <c r="A674" s="209">
        <v>665</v>
      </c>
      <c r="B674" s="194" t="s">
        <v>154</v>
      </c>
      <c r="C674" s="194" t="s">
        <v>326</v>
      </c>
      <c r="D674" s="195">
        <v>4</v>
      </c>
      <c r="E674" s="194" t="s">
        <v>163</v>
      </c>
      <c r="F674" s="192">
        <v>45</v>
      </c>
      <c r="G674" s="192">
        <v>180</v>
      </c>
      <c r="H674" s="19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Z674" s="128"/>
    </row>
    <row r="675" spans="1:38" s="11" customFormat="1" ht="15">
      <c r="A675" s="209">
        <v>666</v>
      </c>
      <c r="B675" s="194" t="s">
        <v>154</v>
      </c>
      <c r="C675" s="194" t="s">
        <v>327</v>
      </c>
      <c r="D675" s="195">
        <v>2</v>
      </c>
      <c r="E675" s="194" t="s">
        <v>328</v>
      </c>
      <c r="F675" s="192">
        <v>45</v>
      </c>
      <c r="G675" s="192">
        <v>90</v>
      </c>
      <c r="H675" s="19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Z675" s="128"/>
    </row>
    <row r="676" spans="1:38" s="11" customFormat="1" ht="15">
      <c r="A676" s="209">
        <v>667</v>
      </c>
      <c r="B676" s="194" t="s">
        <v>154</v>
      </c>
      <c r="C676" s="194" t="s">
        <v>354</v>
      </c>
      <c r="D676" s="195">
        <v>4</v>
      </c>
      <c r="E676" s="194" t="s">
        <v>237</v>
      </c>
      <c r="F676" s="192">
        <v>60</v>
      </c>
      <c r="G676" s="192">
        <v>240</v>
      </c>
      <c r="H676" s="19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Z676" s="128"/>
    </row>
    <row r="677" spans="1:38" s="11" customFormat="1" ht="15">
      <c r="A677" s="209">
        <v>668</v>
      </c>
      <c r="B677" s="194" t="s">
        <v>154</v>
      </c>
      <c r="C677" s="194" t="s">
        <v>355</v>
      </c>
      <c r="D677" s="195">
        <v>2</v>
      </c>
      <c r="E677" s="194" t="s">
        <v>163</v>
      </c>
      <c r="F677" s="192">
        <v>200</v>
      </c>
      <c r="G677" s="192">
        <v>400</v>
      </c>
      <c r="H677" s="19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Z677" s="128"/>
    </row>
    <row r="678" spans="1:38" s="11" customFormat="1" ht="15">
      <c r="A678" s="209">
        <v>669</v>
      </c>
      <c r="B678" s="194" t="s">
        <v>154</v>
      </c>
      <c r="C678" s="194" t="s">
        <v>356</v>
      </c>
      <c r="D678" s="195">
        <v>20</v>
      </c>
      <c r="E678" s="194" t="s">
        <v>161</v>
      </c>
      <c r="F678" s="192">
        <v>20</v>
      </c>
      <c r="G678" s="192">
        <v>400</v>
      </c>
      <c r="H678" s="19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Z678" s="128"/>
    </row>
    <row r="679" spans="1:38" s="11" customFormat="1" ht="15">
      <c r="A679" s="209">
        <v>670</v>
      </c>
      <c r="B679" s="194" t="s">
        <v>154</v>
      </c>
      <c r="C679" s="194" t="s">
        <v>330</v>
      </c>
      <c r="D679" s="195">
        <v>30</v>
      </c>
      <c r="E679" s="194" t="s">
        <v>296</v>
      </c>
      <c r="F679" s="192">
        <v>100</v>
      </c>
      <c r="G679" s="192">
        <v>3000</v>
      </c>
      <c r="H679" s="19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Z679" s="128"/>
    </row>
    <row r="680" spans="1:38" s="11" customFormat="1" ht="15">
      <c r="A680" s="209">
        <v>671</v>
      </c>
      <c r="B680" s="194" t="s">
        <v>154</v>
      </c>
      <c r="C680" s="194" t="s">
        <v>331</v>
      </c>
      <c r="D680" s="195">
        <v>60</v>
      </c>
      <c r="E680" s="194" t="s">
        <v>163</v>
      </c>
      <c r="F680" s="192">
        <v>30</v>
      </c>
      <c r="G680" s="192">
        <v>1800</v>
      </c>
      <c r="H680" s="19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Z680" s="128"/>
    </row>
    <row r="681" spans="1:38" s="11" customFormat="1" ht="15">
      <c r="A681" s="209">
        <v>672</v>
      </c>
      <c r="B681" s="194" t="s">
        <v>154</v>
      </c>
      <c r="C681" s="194" t="s">
        <v>204</v>
      </c>
      <c r="D681" s="195">
        <v>2</v>
      </c>
      <c r="E681" s="194" t="s">
        <v>163</v>
      </c>
      <c r="F681" s="192">
        <v>180</v>
      </c>
      <c r="G681" s="192">
        <v>360</v>
      </c>
      <c r="H681" s="19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Z681" s="128"/>
    </row>
    <row r="682" spans="1:38" s="11" customFormat="1" ht="25.5">
      <c r="A682" s="209">
        <v>673</v>
      </c>
      <c r="B682" s="191" t="s">
        <v>39</v>
      </c>
      <c r="C682" s="191" t="s">
        <v>357</v>
      </c>
      <c r="D682" s="191" t="s">
        <v>154</v>
      </c>
      <c r="E682" s="191" t="s">
        <v>154</v>
      </c>
      <c r="F682" s="191" t="s">
        <v>154</v>
      </c>
      <c r="G682" s="192">
        <v>18660</v>
      </c>
      <c r="H682" s="191" t="s">
        <v>142</v>
      </c>
      <c r="I682" s="6"/>
      <c r="J682" s="6"/>
      <c r="K682" s="7">
        <v>1</v>
      </c>
      <c r="L682" s="6"/>
      <c r="M682" s="6"/>
      <c r="N682" s="6"/>
      <c r="O682" s="6"/>
      <c r="P682" s="6"/>
      <c r="Q682" s="7">
        <v>1</v>
      </c>
      <c r="R682" s="6"/>
      <c r="S682" s="6"/>
      <c r="T682" s="6"/>
      <c r="U682" s="9"/>
      <c r="V682" s="9"/>
      <c r="W682" s="9"/>
      <c r="X682" s="9"/>
      <c r="Y682" s="9"/>
      <c r="Z682" s="127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</row>
    <row r="683" spans="1:38" s="11" customFormat="1" ht="15">
      <c r="A683" s="209">
        <v>674</v>
      </c>
      <c r="B683" s="194" t="s">
        <v>154</v>
      </c>
      <c r="C683" s="194" t="s">
        <v>318</v>
      </c>
      <c r="D683" s="195">
        <v>4</v>
      </c>
      <c r="E683" s="194" t="s">
        <v>170</v>
      </c>
      <c r="F683" s="192">
        <v>260</v>
      </c>
      <c r="G683" s="192">
        <v>1040</v>
      </c>
      <c r="H683" s="19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Z683" s="128"/>
    </row>
    <row r="684" spans="1:38" s="11" customFormat="1" ht="15">
      <c r="A684" s="209">
        <v>675</v>
      </c>
      <c r="B684" s="194" t="s">
        <v>154</v>
      </c>
      <c r="C684" s="194" t="s">
        <v>319</v>
      </c>
      <c r="D684" s="195">
        <v>4</v>
      </c>
      <c r="E684" s="194" t="s">
        <v>170</v>
      </c>
      <c r="F684" s="192">
        <v>270</v>
      </c>
      <c r="G684" s="192">
        <v>1080</v>
      </c>
      <c r="H684" s="19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Z684" s="128"/>
    </row>
    <row r="685" spans="1:38" s="11" customFormat="1" ht="15">
      <c r="A685" s="209">
        <v>676</v>
      </c>
      <c r="B685" s="194" t="s">
        <v>154</v>
      </c>
      <c r="C685" s="194" t="s">
        <v>320</v>
      </c>
      <c r="D685" s="195">
        <v>100</v>
      </c>
      <c r="E685" s="194" t="s">
        <v>163</v>
      </c>
      <c r="F685" s="192">
        <v>40</v>
      </c>
      <c r="G685" s="192">
        <v>4000</v>
      </c>
      <c r="H685" s="19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Z685" s="128"/>
    </row>
    <row r="686" spans="1:38" s="11" customFormat="1" ht="15">
      <c r="A686" s="209">
        <v>677</v>
      </c>
      <c r="B686" s="194" t="s">
        <v>154</v>
      </c>
      <c r="C686" s="194" t="s">
        <v>321</v>
      </c>
      <c r="D686" s="195">
        <v>100</v>
      </c>
      <c r="E686" s="194" t="s">
        <v>163</v>
      </c>
      <c r="F686" s="192">
        <v>20</v>
      </c>
      <c r="G686" s="192">
        <v>2000</v>
      </c>
      <c r="H686" s="19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Z686" s="128"/>
    </row>
    <row r="687" spans="1:38" s="11" customFormat="1" ht="15">
      <c r="A687" s="209">
        <v>678</v>
      </c>
      <c r="B687" s="194" t="s">
        <v>154</v>
      </c>
      <c r="C687" s="194" t="s">
        <v>333</v>
      </c>
      <c r="D687" s="195">
        <v>10</v>
      </c>
      <c r="E687" s="194" t="s">
        <v>163</v>
      </c>
      <c r="F687" s="192">
        <v>15</v>
      </c>
      <c r="G687" s="192">
        <v>150</v>
      </c>
      <c r="H687" s="19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Z687" s="128"/>
    </row>
    <row r="688" spans="1:38" s="11" customFormat="1" ht="15">
      <c r="A688" s="209">
        <v>679</v>
      </c>
      <c r="B688" s="194" t="s">
        <v>154</v>
      </c>
      <c r="C688" s="194" t="s">
        <v>330</v>
      </c>
      <c r="D688" s="195">
        <v>10</v>
      </c>
      <c r="E688" s="194" t="s">
        <v>296</v>
      </c>
      <c r="F688" s="192">
        <v>100</v>
      </c>
      <c r="G688" s="192">
        <v>1000</v>
      </c>
      <c r="H688" s="19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Z688" s="128"/>
    </row>
    <row r="689" spans="1:38" s="11" customFormat="1" ht="15">
      <c r="A689" s="209">
        <v>680</v>
      </c>
      <c r="B689" s="194" t="s">
        <v>154</v>
      </c>
      <c r="C689" s="194" t="s">
        <v>326</v>
      </c>
      <c r="D689" s="195">
        <v>12</v>
      </c>
      <c r="E689" s="194" t="s">
        <v>163</v>
      </c>
      <c r="F689" s="192">
        <v>35</v>
      </c>
      <c r="G689" s="192">
        <v>420</v>
      </c>
      <c r="H689" s="19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Z689" s="128"/>
    </row>
    <row r="690" spans="1:38" s="11" customFormat="1" ht="15">
      <c r="A690" s="209">
        <v>681</v>
      </c>
      <c r="B690" s="194" t="s">
        <v>154</v>
      </c>
      <c r="C690" s="194" t="s">
        <v>327</v>
      </c>
      <c r="D690" s="195">
        <v>10</v>
      </c>
      <c r="E690" s="194" t="s">
        <v>334</v>
      </c>
      <c r="F690" s="192">
        <v>45</v>
      </c>
      <c r="G690" s="192">
        <v>450</v>
      </c>
      <c r="H690" s="19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Z690" s="128"/>
    </row>
    <row r="691" spans="1:38" s="11" customFormat="1" ht="15">
      <c r="A691" s="209">
        <v>682</v>
      </c>
      <c r="B691" s="194" t="s">
        <v>154</v>
      </c>
      <c r="C691" s="194" t="s">
        <v>331</v>
      </c>
      <c r="D691" s="195">
        <v>100</v>
      </c>
      <c r="E691" s="194" t="s">
        <v>163</v>
      </c>
      <c r="F691" s="192">
        <v>30</v>
      </c>
      <c r="G691" s="192">
        <v>3000</v>
      </c>
      <c r="H691" s="19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Z691" s="128"/>
    </row>
    <row r="692" spans="1:38" s="11" customFormat="1" ht="15">
      <c r="A692" s="209">
        <v>683</v>
      </c>
      <c r="B692" s="194" t="s">
        <v>154</v>
      </c>
      <c r="C692" s="194" t="s">
        <v>204</v>
      </c>
      <c r="D692" s="195">
        <v>4</v>
      </c>
      <c r="E692" s="194" t="s">
        <v>163</v>
      </c>
      <c r="F692" s="192">
        <v>180</v>
      </c>
      <c r="G692" s="192">
        <v>720</v>
      </c>
      <c r="H692" s="19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Z692" s="128"/>
    </row>
    <row r="693" spans="1:38" s="11" customFormat="1" ht="15">
      <c r="A693" s="209">
        <v>684</v>
      </c>
      <c r="B693" s="194" t="s">
        <v>154</v>
      </c>
      <c r="C693" s="194" t="s">
        <v>205</v>
      </c>
      <c r="D693" s="195">
        <v>20</v>
      </c>
      <c r="E693" s="194" t="s">
        <v>159</v>
      </c>
      <c r="F693" s="192">
        <v>240</v>
      </c>
      <c r="G693" s="192">
        <v>4800</v>
      </c>
      <c r="H693" s="19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Z693" s="128"/>
    </row>
    <row r="694" spans="1:38" s="11" customFormat="1" ht="25.5">
      <c r="A694" s="209">
        <v>685</v>
      </c>
      <c r="B694" s="191" t="s">
        <v>39</v>
      </c>
      <c r="C694" s="191" t="s">
        <v>358</v>
      </c>
      <c r="D694" s="191" t="s">
        <v>154</v>
      </c>
      <c r="E694" s="191" t="s">
        <v>154</v>
      </c>
      <c r="F694" s="191" t="s">
        <v>154</v>
      </c>
      <c r="G694" s="192">
        <v>23900</v>
      </c>
      <c r="H694" s="191" t="s">
        <v>142</v>
      </c>
      <c r="I694" s="6"/>
      <c r="J694" s="6"/>
      <c r="K694" s="6"/>
      <c r="L694" s="7">
        <v>1</v>
      </c>
      <c r="M694" s="6"/>
      <c r="N694" s="6"/>
      <c r="O694" s="6"/>
      <c r="P694" s="6"/>
      <c r="Q694" s="6"/>
      <c r="R694" s="7">
        <v>1</v>
      </c>
      <c r="S694" s="6"/>
      <c r="T694" s="6"/>
      <c r="U694" s="9"/>
      <c r="V694" s="9"/>
      <c r="W694" s="9"/>
      <c r="X694" s="9"/>
      <c r="Y694" s="9"/>
      <c r="Z694" s="127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</row>
    <row r="695" spans="1:38" s="11" customFormat="1" ht="15">
      <c r="A695" s="209">
        <v>686</v>
      </c>
      <c r="B695" s="194" t="s">
        <v>154</v>
      </c>
      <c r="C695" s="194" t="s">
        <v>318</v>
      </c>
      <c r="D695" s="195">
        <v>6</v>
      </c>
      <c r="E695" s="194" t="s">
        <v>170</v>
      </c>
      <c r="F695" s="192">
        <v>260</v>
      </c>
      <c r="G695" s="192">
        <v>1560</v>
      </c>
      <c r="H695" s="19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Z695" s="128"/>
    </row>
    <row r="696" spans="1:38" s="11" customFormat="1" ht="15">
      <c r="A696" s="209">
        <v>687</v>
      </c>
      <c r="B696" s="194" t="s">
        <v>154</v>
      </c>
      <c r="C696" s="194" t="s">
        <v>319</v>
      </c>
      <c r="D696" s="195">
        <v>4</v>
      </c>
      <c r="E696" s="194" t="s">
        <v>170</v>
      </c>
      <c r="F696" s="192">
        <v>270</v>
      </c>
      <c r="G696" s="192">
        <v>1080</v>
      </c>
      <c r="H696" s="19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Z696" s="128"/>
    </row>
    <row r="697" spans="1:38" s="11" customFormat="1" ht="15">
      <c r="A697" s="209">
        <v>688</v>
      </c>
      <c r="B697" s="194" t="s">
        <v>154</v>
      </c>
      <c r="C697" s="194" t="s">
        <v>320</v>
      </c>
      <c r="D697" s="195">
        <v>100</v>
      </c>
      <c r="E697" s="194" t="s">
        <v>163</v>
      </c>
      <c r="F697" s="192">
        <v>40</v>
      </c>
      <c r="G697" s="192">
        <v>4000</v>
      </c>
      <c r="H697" s="19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Z697" s="128"/>
    </row>
    <row r="698" spans="1:38" s="11" customFormat="1" ht="15">
      <c r="A698" s="209">
        <v>689</v>
      </c>
      <c r="B698" s="194" t="s">
        <v>154</v>
      </c>
      <c r="C698" s="194" t="s">
        <v>321</v>
      </c>
      <c r="D698" s="195">
        <v>200</v>
      </c>
      <c r="E698" s="194" t="s">
        <v>163</v>
      </c>
      <c r="F698" s="192">
        <v>20</v>
      </c>
      <c r="G698" s="192">
        <v>4000</v>
      </c>
      <c r="H698" s="19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Z698" s="128"/>
    </row>
    <row r="699" spans="1:38" s="11" customFormat="1" ht="15">
      <c r="A699" s="209">
        <v>690</v>
      </c>
      <c r="B699" s="194" t="s">
        <v>154</v>
      </c>
      <c r="C699" s="194" t="s">
        <v>333</v>
      </c>
      <c r="D699" s="195">
        <v>100</v>
      </c>
      <c r="E699" s="194" t="s">
        <v>163</v>
      </c>
      <c r="F699" s="192">
        <v>15</v>
      </c>
      <c r="G699" s="192">
        <v>1500</v>
      </c>
      <c r="H699" s="19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Z699" s="128"/>
    </row>
    <row r="700" spans="1:38" s="11" customFormat="1" ht="15">
      <c r="A700" s="209">
        <v>691</v>
      </c>
      <c r="B700" s="194" t="s">
        <v>154</v>
      </c>
      <c r="C700" s="194" t="s">
        <v>330</v>
      </c>
      <c r="D700" s="195">
        <v>16</v>
      </c>
      <c r="E700" s="194" t="s">
        <v>296</v>
      </c>
      <c r="F700" s="192">
        <v>100</v>
      </c>
      <c r="G700" s="192">
        <v>1600</v>
      </c>
      <c r="H700" s="19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Z700" s="128"/>
    </row>
    <row r="701" spans="1:38" s="11" customFormat="1" ht="15">
      <c r="A701" s="209">
        <v>692</v>
      </c>
      <c r="B701" s="194" t="s">
        <v>154</v>
      </c>
      <c r="C701" s="194" t="s">
        <v>326</v>
      </c>
      <c r="D701" s="195">
        <v>10</v>
      </c>
      <c r="E701" s="194" t="s">
        <v>163</v>
      </c>
      <c r="F701" s="192">
        <v>35</v>
      </c>
      <c r="G701" s="192">
        <v>350</v>
      </c>
      <c r="H701" s="19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Z701" s="128"/>
    </row>
    <row r="702" spans="1:38" s="11" customFormat="1" ht="15">
      <c r="A702" s="209">
        <v>693</v>
      </c>
      <c r="B702" s="194" t="s">
        <v>154</v>
      </c>
      <c r="C702" s="194" t="s">
        <v>327</v>
      </c>
      <c r="D702" s="195">
        <v>10</v>
      </c>
      <c r="E702" s="194" t="s">
        <v>328</v>
      </c>
      <c r="F702" s="192">
        <v>45</v>
      </c>
      <c r="G702" s="192">
        <v>450</v>
      </c>
      <c r="H702" s="19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Z702" s="128"/>
    </row>
    <row r="703" spans="1:38" s="11" customFormat="1" ht="15">
      <c r="A703" s="209">
        <v>694</v>
      </c>
      <c r="B703" s="194" t="s">
        <v>154</v>
      </c>
      <c r="C703" s="194" t="s">
        <v>331</v>
      </c>
      <c r="D703" s="195">
        <v>100</v>
      </c>
      <c r="E703" s="194" t="s">
        <v>163</v>
      </c>
      <c r="F703" s="192">
        <v>30</v>
      </c>
      <c r="G703" s="192">
        <v>3000</v>
      </c>
      <c r="H703" s="19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Z703" s="128"/>
    </row>
    <row r="704" spans="1:38" s="11" customFormat="1" ht="15">
      <c r="A704" s="209">
        <v>695</v>
      </c>
      <c r="B704" s="194" t="s">
        <v>154</v>
      </c>
      <c r="C704" s="194" t="s">
        <v>204</v>
      </c>
      <c r="D704" s="195">
        <v>6</v>
      </c>
      <c r="E704" s="194" t="s">
        <v>163</v>
      </c>
      <c r="F704" s="192">
        <v>180</v>
      </c>
      <c r="G704" s="192">
        <v>1080</v>
      </c>
      <c r="H704" s="19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Z704" s="128"/>
    </row>
    <row r="705" spans="1:38" s="11" customFormat="1" ht="15">
      <c r="A705" s="209">
        <v>696</v>
      </c>
      <c r="B705" s="194" t="s">
        <v>154</v>
      </c>
      <c r="C705" s="194" t="s">
        <v>205</v>
      </c>
      <c r="D705" s="195">
        <v>22</v>
      </c>
      <c r="E705" s="194" t="s">
        <v>159</v>
      </c>
      <c r="F705" s="192">
        <v>240</v>
      </c>
      <c r="G705" s="192">
        <v>5280</v>
      </c>
      <c r="H705" s="19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Z705" s="128"/>
    </row>
    <row r="706" spans="1:38" s="11" customFormat="1" ht="25.5">
      <c r="A706" s="209">
        <v>697</v>
      </c>
      <c r="B706" s="191" t="s">
        <v>39</v>
      </c>
      <c r="C706" s="191" t="s">
        <v>359</v>
      </c>
      <c r="D706" s="191" t="s">
        <v>154</v>
      </c>
      <c r="E706" s="191" t="s">
        <v>154</v>
      </c>
      <c r="F706" s="191" t="s">
        <v>154</v>
      </c>
      <c r="G706" s="192">
        <v>10000</v>
      </c>
      <c r="H706" s="191" t="s">
        <v>142</v>
      </c>
      <c r="I706" s="6"/>
      <c r="J706" s="6"/>
      <c r="K706" s="6"/>
      <c r="L706" s="6"/>
      <c r="M706" s="7">
        <v>1</v>
      </c>
      <c r="N706" s="6"/>
      <c r="O706" s="6"/>
      <c r="P706" s="6"/>
      <c r="Q706" s="6"/>
      <c r="R706" s="6"/>
      <c r="S706" s="6"/>
      <c r="T706" s="6"/>
      <c r="U706" s="9"/>
      <c r="V706" s="9"/>
      <c r="W706" s="9"/>
      <c r="X706" s="9"/>
      <c r="Y706" s="9"/>
      <c r="Z706" s="127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</row>
    <row r="707" spans="1:38" s="11" customFormat="1" ht="15">
      <c r="A707" s="209">
        <v>698</v>
      </c>
      <c r="B707" s="194" t="s">
        <v>154</v>
      </c>
      <c r="C707" s="194" t="s">
        <v>318</v>
      </c>
      <c r="D707" s="195">
        <v>12</v>
      </c>
      <c r="E707" s="194" t="s">
        <v>157</v>
      </c>
      <c r="F707" s="192">
        <v>260</v>
      </c>
      <c r="G707" s="192">
        <v>3120</v>
      </c>
      <c r="H707" s="19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Z707" s="128"/>
    </row>
    <row r="708" spans="1:38" s="11" customFormat="1" ht="15">
      <c r="A708" s="209">
        <v>699</v>
      </c>
      <c r="B708" s="194" t="s">
        <v>154</v>
      </c>
      <c r="C708" s="194" t="s">
        <v>319</v>
      </c>
      <c r="D708" s="195">
        <v>8</v>
      </c>
      <c r="E708" s="194" t="s">
        <v>157</v>
      </c>
      <c r="F708" s="192">
        <v>270</v>
      </c>
      <c r="G708" s="192">
        <v>2160</v>
      </c>
      <c r="H708" s="19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Z708" s="128"/>
    </row>
    <row r="709" spans="1:38" s="11" customFormat="1" ht="15">
      <c r="A709" s="209">
        <v>700</v>
      </c>
      <c r="B709" s="194" t="s">
        <v>154</v>
      </c>
      <c r="C709" s="194" t="s">
        <v>320</v>
      </c>
      <c r="D709" s="195">
        <v>30</v>
      </c>
      <c r="E709" s="194" t="s">
        <v>163</v>
      </c>
      <c r="F709" s="192">
        <v>40</v>
      </c>
      <c r="G709" s="192">
        <v>1200</v>
      </c>
      <c r="H709" s="19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Z709" s="128"/>
    </row>
    <row r="710" spans="1:38" s="11" customFormat="1" ht="15">
      <c r="A710" s="209">
        <v>701</v>
      </c>
      <c r="B710" s="194" t="s">
        <v>154</v>
      </c>
      <c r="C710" s="194" t="s">
        <v>321</v>
      </c>
      <c r="D710" s="195">
        <v>14</v>
      </c>
      <c r="E710" s="194" t="s">
        <v>163</v>
      </c>
      <c r="F710" s="192">
        <v>20</v>
      </c>
      <c r="G710" s="192">
        <v>280</v>
      </c>
      <c r="H710" s="19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Z710" s="128"/>
    </row>
    <row r="711" spans="1:38" s="11" customFormat="1" ht="15">
      <c r="A711" s="209">
        <v>702</v>
      </c>
      <c r="B711" s="194" t="s">
        <v>154</v>
      </c>
      <c r="C711" s="194" t="s">
        <v>333</v>
      </c>
      <c r="D711" s="195">
        <v>20</v>
      </c>
      <c r="E711" s="194" t="s">
        <v>163</v>
      </c>
      <c r="F711" s="192">
        <v>15</v>
      </c>
      <c r="G711" s="192">
        <v>300</v>
      </c>
      <c r="H711" s="19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Z711" s="128"/>
    </row>
    <row r="712" spans="1:38" s="11" customFormat="1" ht="15">
      <c r="A712" s="209">
        <v>703</v>
      </c>
      <c r="B712" s="194" t="s">
        <v>154</v>
      </c>
      <c r="C712" s="194" t="s">
        <v>326</v>
      </c>
      <c r="D712" s="195">
        <v>16</v>
      </c>
      <c r="E712" s="194" t="s">
        <v>163</v>
      </c>
      <c r="F712" s="192">
        <v>35</v>
      </c>
      <c r="G712" s="192">
        <v>560</v>
      </c>
      <c r="H712" s="19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Z712" s="128"/>
    </row>
    <row r="713" spans="1:38" s="11" customFormat="1" ht="15">
      <c r="A713" s="209">
        <v>704</v>
      </c>
      <c r="B713" s="194" t="s">
        <v>154</v>
      </c>
      <c r="C713" s="194" t="s">
        <v>327</v>
      </c>
      <c r="D713" s="195">
        <v>6</v>
      </c>
      <c r="E713" s="194" t="s">
        <v>328</v>
      </c>
      <c r="F713" s="192">
        <v>45</v>
      </c>
      <c r="G713" s="192">
        <v>270</v>
      </c>
      <c r="H713" s="19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Z713" s="128"/>
    </row>
    <row r="714" spans="1:38" s="11" customFormat="1" ht="15">
      <c r="A714" s="209">
        <v>705</v>
      </c>
      <c r="B714" s="194" t="s">
        <v>154</v>
      </c>
      <c r="C714" s="194" t="s">
        <v>330</v>
      </c>
      <c r="D714" s="195">
        <v>4</v>
      </c>
      <c r="E714" s="194" t="s">
        <v>159</v>
      </c>
      <c r="F714" s="192">
        <v>100</v>
      </c>
      <c r="G714" s="192">
        <v>400</v>
      </c>
      <c r="H714" s="19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Z714" s="128"/>
    </row>
    <row r="715" spans="1:38" s="11" customFormat="1" ht="15">
      <c r="A715" s="209">
        <v>706</v>
      </c>
      <c r="B715" s="194" t="s">
        <v>154</v>
      </c>
      <c r="C715" s="194" t="s">
        <v>331</v>
      </c>
      <c r="D715" s="195">
        <v>23</v>
      </c>
      <c r="E715" s="194" t="s">
        <v>163</v>
      </c>
      <c r="F715" s="192">
        <v>30</v>
      </c>
      <c r="G715" s="192">
        <v>690</v>
      </c>
      <c r="H715" s="19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Z715" s="128"/>
    </row>
    <row r="716" spans="1:38" s="11" customFormat="1" ht="15">
      <c r="A716" s="209">
        <v>707</v>
      </c>
      <c r="B716" s="194" t="s">
        <v>154</v>
      </c>
      <c r="C716" s="194" t="s">
        <v>204</v>
      </c>
      <c r="D716" s="195">
        <v>3</v>
      </c>
      <c r="E716" s="194" t="s">
        <v>163</v>
      </c>
      <c r="F716" s="192">
        <v>180</v>
      </c>
      <c r="G716" s="192">
        <v>540</v>
      </c>
      <c r="H716" s="19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Z716" s="128"/>
    </row>
    <row r="717" spans="1:38" s="11" customFormat="1" ht="15">
      <c r="A717" s="209">
        <v>708</v>
      </c>
      <c r="B717" s="194" t="s">
        <v>154</v>
      </c>
      <c r="C717" s="194" t="s">
        <v>205</v>
      </c>
      <c r="D717" s="195">
        <v>2</v>
      </c>
      <c r="E717" s="194" t="s">
        <v>159</v>
      </c>
      <c r="F717" s="192">
        <v>240</v>
      </c>
      <c r="G717" s="192">
        <v>480</v>
      </c>
      <c r="H717" s="19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Z717" s="128"/>
    </row>
    <row r="718" spans="1:38" s="11" customFormat="1" ht="15">
      <c r="A718" s="209">
        <v>709</v>
      </c>
      <c r="B718" s="191" t="s">
        <v>39</v>
      </c>
      <c r="C718" s="191" t="s">
        <v>360</v>
      </c>
      <c r="D718" s="191" t="s">
        <v>154</v>
      </c>
      <c r="E718" s="191" t="s">
        <v>154</v>
      </c>
      <c r="F718" s="191" t="s">
        <v>154</v>
      </c>
      <c r="G718" s="192">
        <v>5000</v>
      </c>
      <c r="H718" s="191" t="s">
        <v>142</v>
      </c>
      <c r="I718" s="6"/>
      <c r="J718" s="6"/>
      <c r="K718" s="6"/>
      <c r="L718" s="7">
        <v>1</v>
      </c>
      <c r="M718" s="6"/>
      <c r="N718" s="6"/>
      <c r="O718" s="6"/>
      <c r="P718" s="6"/>
      <c r="Q718" s="6"/>
      <c r="R718" s="6"/>
      <c r="S718" s="6"/>
      <c r="T718" s="6"/>
      <c r="U718" s="9"/>
      <c r="V718" s="9"/>
      <c r="W718" s="9"/>
      <c r="X718" s="9"/>
      <c r="Y718" s="9"/>
      <c r="Z718" s="127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</row>
    <row r="719" spans="1:38" s="11" customFormat="1" ht="15">
      <c r="A719" s="209">
        <v>710</v>
      </c>
      <c r="B719" s="194" t="s">
        <v>154</v>
      </c>
      <c r="C719" s="194" t="s">
        <v>333</v>
      </c>
      <c r="D719" s="195">
        <v>23</v>
      </c>
      <c r="E719" s="194" t="s">
        <v>163</v>
      </c>
      <c r="F719" s="192">
        <v>15</v>
      </c>
      <c r="G719" s="192">
        <v>345</v>
      </c>
      <c r="H719" s="19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Z719" s="128"/>
    </row>
    <row r="720" spans="1:38" s="11" customFormat="1" ht="15">
      <c r="A720" s="209">
        <v>711</v>
      </c>
      <c r="B720" s="194" t="s">
        <v>154</v>
      </c>
      <c r="C720" s="194" t="s">
        <v>326</v>
      </c>
      <c r="D720" s="195">
        <v>11</v>
      </c>
      <c r="E720" s="194" t="s">
        <v>163</v>
      </c>
      <c r="F720" s="192">
        <v>35</v>
      </c>
      <c r="G720" s="192">
        <v>385</v>
      </c>
      <c r="H720" s="19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Z720" s="128"/>
    </row>
    <row r="721" spans="1:38" s="11" customFormat="1" ht="15">
      <c r="A721" s="209">
        <v>712</v>
      </c>
      <c r="B721" s="194" t="s">
        <v>154</v>
      </c>
      <c r="C721" s="194" t="s">
        <v>330</v>
      </c>
      <c r="D721" s="195">
        <v>16</v>
      </c>
      <c r="E721" s="194" t="s">
        <v>296</v>
      </c>
      <c r="F721" s="192">
        <v>100</v>
      </c>
      <c r="G721" s="192">
        <v>1600</v>
      </c>
      <c r="H721" s="19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Z721" s="128"/>
    </row>
    <row r="722" spans="1:38" s="11" customFormat="1" ht="15">
      <c r="A722" s="209">
        <v>713</v>
      </c>
      <c r="B722" s="194" t="s">
        <v>154</v>
      </c>
      <c r="C722" s="194" t="s">
        <v>331</v>
      </c>
      <c r="D722" s="195">
        <v>50</v>
      </c>
      <c r="E722" s="194" t="s">
        <v>163</v>
      </c>
      <c r="F722" s="192">
        <v>30</v>
      </c>
      <c r="G722" s="192">
        <v>1500</v>
      </c>
      <c r="H722" s="19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Z722" s="128"/>
    </row>
    <row r="723" spans="1:38" s="11" customFormat="1" ht="15">
      <c r="A723" s="209">
        <v>714</v>
      </c>
      <c r="B723" s="194" t="s">
        <v>154</v>
      </c>
      <c r="C723" s="194" t="s">
        <v>204</v>
      </c>
      <c r="D723" s="195">
        <v>2</v>
      </c>
      <c r="E723" s="194" t="s">
        <v>163</v>
      </c>
      <c r="F723" s="192">
        <v>180</v>
      </c>
      <c r="G723" s="192">
        <v>360</v>
      </c>
      <c r="H723" s="19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Z723" s="128"/>
    </row>
    <row r="724" spans="1:38" s="11" customFormat="1" ht="15">
      <c r="A724" s="209">
        <v>715</v>
      </c>
      <c r="B724" s="194" t="s">
        <v>154</v>
      </c>
      <c r="C724" s="194" t="s">
        <v>158</v>
      </c>
      <c r="D724" s="195">
        <v>6</v>
      </c>
      <c r="E724" s="194" t="s">
        <v>159</v>
      </c>
      <c r="F724" s="192">
        <v>65</v>
      </c>
      <c r="G724" s="192">
        <v>390</v>
      </c>
      <c r="H724" s="19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Z724" s="128"/>
    </row>
    <row r="725" spans="1:38" s="11" customFormat="1" ht="15">
      <c r="A725" s="209">
        <v>716</v>
      </c>
      <c r="B725" s="194" t="s">
        <v>154</v>
      </c>
      <c r="C725" s="194" t="s">
        <v>354</v>
      </c>
      <c r="D725" s="195">
        <v>2</v>
      </c>
      <c r="E725" s="194" t="s">
        <v>237</v>
      </c>
      <c r="F725" s="192">
        <v>60</v>
      </c>
      <c r="G725" s="192">
        <v>120</v>
      </c>
      <c r="H725" s="19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Z725" s="128"/>
    </row>
    <row r="726" spans="1:38" s="11" customFormat="1" ht="15">
      <c r="A726" s="209">
        <v>717</v>
      </c>
      <c r="B726" s="194" t="s">
        <v>154</v>
      </c>
      <c r="C726" s="194" t="s">
        <v>361</v>
      </c>
      <c r="D726" s="195">
        <v>2</v>
      </c>
      <c r="E726" s="194" t="s">
        <v>163</v>
      </c>
      <c r="F726" s="192">
        <v>150</v>
      </c>
      <c r="G726" s="192">
        <v>300</v>
      </c>
      <c r="H726" s="19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Z726" s="128"/>
    </row>
    <row r="727" spans="1:38" s="11" customFormat="1" ht="15">
      <c r="A727" s="209">
        <v>718</v>
      </c>
      <c r="B727" s="191" t="s">
        <v>39</v>
      </c>
      <c r="C727" s="191" t="s">
        <v>362</v>
      </c>
      <c r="D727" s="191" t="s">
        <v>154</v>
      </c>
      <c r="E727" s="191" t="s">
        <v>154</v>
      </c>
      <c r="F727" s="191" t="s">
        <v>154</v>
      </c>
      <c r="G727" s="192">
        <v>35900</v>
      </c>
      <c r="H727" s="191" t="s">
        <v>142</v>
      </c>
      <c r="I727" s="6"/>
      <c r="J727" s="6"/>
      <c r="K727" s="7">
        <v>1</v>
      </c>
      <c r="L727" s="6"/>
      <c r="M727" s="6"/>
      <c r="N727" s="6"/>
      <c r="O727" s="6"/>
      <c r="P727" s="6"/>
      <c r="Q727" s="7">
        <v>1</v>
      </c>
      <c r="R727" s="6"/>
      <c r="S727" s="6"/>
      <c r="T727" s="6"/>
      <c r="U727" s="9"/>
      <c r="V727" s="9"/>
      <c r="W727" s="9"/>
      <c r="X727" s="9"/>
      <c r="Y727" s="9"/>
      <c r="Z727" s="127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</row>
    <row r="728" spans="1:38" s="11" customFormat="1" ht="15">
      <c r="A728" s="209">
        <v>719</v>
      </c>
      <c r="B728" s="194" t="s">
        <v>154</v>
      </c>
      <c r="C728" s="194" t="s">
        <v>318</v>
      </c>
      <c r="D728" s="195">
        <v>8</v>
      </c>
      <c r="E728" s="194" t="s">
        <v>170</v>
      </c>
      <c r="F728" s="192">
        <v>260</v>
      </c>
      <c r="G728" s="192">
        <v>2080</v>
      </c>
      <c r="H728" s="19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Z728" s="128"/>
    </row>
    <row r="729" spans="1:38" s="11" customFormat="1" ht="15">
      <c r="A729" s="209">
        <v>720</v>
      </c>
      <c r="B729" s="194" t="s">
        <v>154</v>
      </c>
      <c r="C729" s="194" t="s">
        <v>319</v>
      </c>
      <c r="D729" s="195">
        <v>8</v>
      </c>
      <c r="E729" s="194" t="s">
        <v>170</v>
      </c>
      <c r="F729" s="192">
        <v>270</v>
      </c>
      <c r="G729" s="192">
        <v>2160</v>
      </c>
      <c r="H729" s="19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Z729" s="128"/>
    </row>
    <row r="730" spans="1:38" s="11" customFormat="1" ht="15">
      <c r="A730" s="209">
        <v>721</v>
      </c>
      <c r="B730" s="194" t="s">
        <v>154</v>
      </c>
      <c r="C730" s="194" t="s">
        <v>320</v>
      </c>
      <c r="D730" s="195">
        <v>200</v>
      </c>
      <c r="E730" s="194" t="s">
        <v>163</v>
      </c>
      <c r="F730" s="192">
        <v>40</v>
      </c>
      <c r="G730" s="192">
        <v>8000</v>
      </c>
      <c r="H730" s="19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Z730" s="128"/>
    </row>
    <row r="731" spans="1:38" s="11" customFormat="1" ht="15">
      <c r="A731" s="209">
        <v>722</v>
      </c>
      <c r="B731" s="194" t="s">
        <v>154</v>
      </c>
      <c r="C731" s="194" t="s">
        <v>321</v>
      </c>
      <c r="D731" s="195">
        <v>200</v>
      </c>
      <c r="E731" s="194" t="s">
        <v>163</v>
      </c>
      <c r="F731" s="192">
        <v>20</v>
      </c>
      <c r="G731" s="192">
        <v>4000</v>
      </c>
      <c r="H731" s="19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Z731" s="128"/>
    </row>
    <row r="732" spans="1:38" s="11" customFormat="1" ht="15">
      <c r="A732" s="209">
        <v>723</v>
      </c>
      <c r="B732" s="194" t="s">
        <v>154</v>
      </c>
      <c r="C732" s="194" t="s">
        <v>333</v>
      </c>
      <c r="D732" s="195">
        <v>20</v>
      </c>
      <c r="E732" s="194" t="s">
        <v>163</v>
      </c>
      <c r="F732" s="192">
        <v>15</v>
      </c>
      <c r="G732" s="192">
        <v>300</v>
      </c>
      <c r="H732" s="19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Z732" s="128"/>
    </row>
    <row r="733" spans="1:38" s="11" customFormat="1" ht="15">
      <c r="A733" s="209">
        <v>724</v>
      </c>
      <c r="B733" s="194" t="s">
        <v>154</v>
      </c>
      <c r="C733" s="194" t="s">
        <v>330</v>
      </c>
      <c r="D733" s="195">
        <v>24</v>
      </c>
      <c r="E733" s="194" t="s">
        <v>296</v>
      </c>
      <c r="F733" s="192">
        <v>100</v>
      </c>
      <c r="G733" s="192">
        <v>2400</v>
      </c>
      <c r="H733" s="19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Z733" s="128"/>
    </row>
    <row r="734" spans="1:38" s="11" customFormat="1" ht="15">
      <c r="A734" s="209">
        <v>725</v>
      </c>
      <c r="B734" s="194" t="s">
        <v>154</v>
      </c>
      <c r="C734" s="194" t="s">
        <v>326</v>
      </c>
      <c r="D734" s="195">
        <v>20</v>
      </c>
      <c r="E734" s="194" t="s">
        <v>163</v>
      </c>
      <c r="F734" s="192">
        <v>35</v>
      </c>
      <c r="G734" s="192">
        <v>700</v>
      </c>
      <c r="H734" s="19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Z734" s="128"/>
    </row>
    <row r="735" spans="1:38" s="11" customFormat="1" ht="15">
      <c r="A735" s="209">
        <v>726</v>
      </c>
      <c r="B735" s="194" t="s">
        <v>154</v>
      </c>
      <c r="C735" s="194" t="s">
        <v>327</v>
      </c>
      <c r="D735" s="195">
        <v>20</v>
      </c>
      <c r="E735" s="194" t="s">
        <v>334</v>
      </c>
      <c r="F735" s="192">
        <v>45</v>
      </c>
      <c r="G735" s="192">
        <v>900</v>
      </c>
      <c r="H735" s="19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Z735" s="128"/>
    </row>
    <row r="736" spans="1:38" s="11" customFormat="1" ht="15">
      <c r="A736" s="209">
        <v>727</v>
      </c>
      <c r="B736" s="194" t="s">
        <v>154</v>
      </c>
      <c r="C736" s="194" t="s">
        <v>331</v>
      </c>
      <c r="D736" s="195">
        <v>200</v>
      </c>
      <c r="E736" s="194" t="s">
        <v>163</v>
      </c>
      <c r="F736" s="192">
        <v>30</v>
      </c>
      <c r="G736" s="192">
        <v>6000</v>
      </c>
      <c r="H736" s="19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Z736" s="128"/>
    </row>
    <row r="737" spans="1:38" s="11" customFormat="1" ht="15">
      <c r="A737" s="209">
        <v>728</v>
      </c>
      <c r="B737" s="194" t="s">
        <v>154</v>
      </c>
      <c r="C737" s="194" t="s">
        <v>204</v>
      </c>
      <c r="D737" s="195">
        <v>12</v>
      </c>
      <c r="E737" s="194" t="s">
        <v>163</v>
      </c>
      <c r="F737" s="192">
        <v>180</v>
      </c>
      <c r="G737" s="192">
        <v>2160</v>
      </c>
      <c r="H737" s="19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Z737" s="128"/>
    </row>
    <row r="738" spans="1:38" s="11" customFormat="1" ht="15">
      <c r="A738" s="209">
        <v>729</v>
      </c>
      <c r="B738" s="194" t="s">
        <v>154</v>
      </c>
      <c r="C738" s="194" t="s">
        <v>205</v>
      </c>
      <c r="D738" s="195">
        <v>30</v>
      </c>
      <c r="E738" s="194" t="s">
        <v>159</v>
      </c>
      <c r="F738" s="192">
        <v>240</v>
      </c>
      <c r="G738" s="192">
        <v>7200</v>
      </c>
      <c r="H738" s="19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Z738" s="128"/>
    </row>
    <row r="739" spans="1:38" s="11" customFormat="1" ht="15">
      <c r="A739" s="209">
        <v>730</v>
      </c>
      <c r="B739" s="191" t="s">
        <v>39</v>
      </c>
      <c r="C739" s="191" t="s">
        <v>363</v>
      </c>
      <c r="D739" s="191" t="s">
        <v>154</v>
      </c>
      <c r="E739" s="191" t="s">
        <v>154</v>
      </c>
      <c r="F739" s="191" t="s">
        <v>154</v>
      </c>
      <c r="G739" s="192">
        <v>10000</v>
      </c>
      <c r="H739" s="191" t="s">
        <v>142</v>
      </c>
      <c r="I739" s="6"/>
      <c r="J739" s="7">
        <v>1</v>
      </c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9"/>
      <c r="V739" s="9"/>
      <c r="W739" s="9"/>
      <c r="X739" s="9"/>
      <c r="Y739" s="9"/>
      <c r="Z739" s="127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</row>
    <row r="740" spans="1:38" s="11" customFormat="1" ht="15">
      <c r="A740" s="209">
        <v>731</v>
      </c>
      <c r="B740" s="194" t="s">
        <v>154</v>
      </c>
      <c r="C740" s="194" t="s">
        <v>318</v>
      </c>
      <c r="D740" s="195">
        <v>8</v>
      </c>
      <c r="E740" s="194" t="s">
        <v>170</v>
      </c>
      <c r="F740" s="192">
        <v>260</v>
      </c>
      <c r="G740" s="192">
        <v>2080</v>
      </c>
      <c r="H740" s="19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Z740" s="128"/>
    </row>
    <row r="741" spans="1:38" s="11" customFormat="1" ht="15">
      <c r="A741" s="209">
        <v>732</v>
      </c>
      <c r="B741" s="194" t="s">
        <v>154</v>
      </c>
      <c r="C741" s="194" t="s">
        <v>319</v>
      </c>
      <c r="D741" s="195">
        <v>8</v>
      </c>
      <c r="E741" s="194" t="s">
        <v>170</v>
      </c>
      <c r="F741" s="192">
        <v>270</v>
      </c>
      <c r="G741" s="192">
        <v>2160</v>
      </c>
      <c r="H741" s="19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Z741" s="128"/>
    </row>
    <row r="742" spans="1:38" s="11" customFormat="1" ht="15">
      <c r="A742" s="209">
        <v>733</v>
      </c>
      <c r="B742" s="194" t="s">
        <v>154</v>
      </c>
      <c r="C742" s="194" t="s">
        <v>320</v>
      </c>
      <c r="D742" s="195">
        <v>26</v>
      </c>
      <c r="E742" s="194" t="s">
        <v>163</v>
      </c>
      <c r="F742" s="192">
        <v>40</v>
      </c>
      <c r="G742" s="192">
        <v>1040</v>
      </c>
      <c r="H742" s="19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Z742" s="128"/>
    </row>
    <row r="743" spans="1:38" s="11" customFormat="1" ht="15">
      <c r="A743" s="209">
        <v>734</v>
      </c>
      <c r="B743" s="194" t="s">
        <v>154</v>
      </c>
      <c r="C743" s="194" t="s">
        <v>321</v>
      </c>
      <c r="D743" s="195">
        <v>25</v>
      </c>
      <c r="E743" s="194" t="s">
        <v>163</v>
      </c>
      <c r="F743" s="192">
        <v>20</v>
      </c>
      <c r="G743" s="192">
        <v>500</v>
      </c>
      <c r="H743" s="19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Z743" s="128"/>
    </row>
    <row r="744" spans="1:38" s="11" customFormat="1" ht="15">
      <c r="A744" s="209">
        <v>735</v>
      </c>
      <c r="B744" s="194" t="s">
        <v>154</v>
      </c>
      <c r="C744" s="194" t="s">
        <v>333</v>
      </c>
      <c r="D744" s="195">
        <v>24</v>
      </c>
      <c r="E744" s="194" t="s">
        <v>163</v>
      </c>
      <c r="F744" s="192">
        <v>15</v>
      </c>
      <c r="G744" s="192">
        <v>360</v>
      </c>
      <c r="H744" s="19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Z744" s="128"/>
    </row>
    <row r="745" spans="1:38" s="11" customFormat="1" ht="15">
      <c r="A745" s="209">
        <v>736</v>
      </c>
      <c r="B745" s="194" t="s">
        <v>154</v>
      </c>
      <c r="C745" s="194" t="s">
        <v>326</v>
      </c>
      <c r="D745" s="195">
        <v>18</v>
      </c>
      <c r="E745" s="194" t="s">
        <v>163</v>
      </c>
      <c r="F745" s="192">
        <v>35</v>
      </c>
      <c r="G745" s="192">
        <v>630</v>
      </c>
      <c r="H745" s="19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Z745" s="128"/>
    </row>
    <row r="746" spans="1:38" s="11" customFormat="1" ht="15">
      <c r="A746" s="209">
        <v>737</v>
      </c>
      <c r="B746" s="194" t="s">
        <v>154</v>
      </c>
      <c r="C746" s="194" t="s">
        <v>327</v>
      </c>
      <c r="D746" s="195">
        <v>12</v>
      </c>
      <c r="E746" s="194" t="s">
        <v>328</v>
      </c>
      <c r="F746" s="192">
        <v>45</v>
      </c>
      <c r="G746" s="192">
        <v>540</v>
      </c>
      <c r="H746" s="19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Z746" s="128"/>
    </row>
    <row r="747" spans="1:38" s="11" customFormat="1" ht="15">
      <c r="A747" s="209">
        <v>738</v>
      </c>
      <c r="B747" s="194" t="s">
        <v>154</v>
      </c>
      <c r="C747" s="194" t="s">
        <v>330</v>
      </c>
      <c r="D747" s="195">
        <v>11</v>
      </c>
      <c r="E747" s="194" t="s">
        <v>296</v>
      </c>
      <c r="F747" s="192">
        <v>100</v>
      </c>
      <c r="G747" s="192">
        <v>1100</v>
      </c>
      <c r="H747" s="19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Z747" s="128"/>
    </row>
    <row r="748" spans="1:38" s="11" customFormat="1" ht="15">
      <c r="A748" s="209">
        <v>739</v>
      </c>
      <c r="B748" s="194" t="s">
        <v>154</v>
      </c>
      <c r="C748" s="194" t="s">
        <v>331</v>
      </c>
      <c r="D748" s="195">
        <v>19</v>
      </c>
      <c r="E748" s="194" t="s">
        <v>163</v>
      </c>
      <c r="F748" s="192">
        <v>30</v>
      </c>
      <c r="G748" s="192">
        <v>570</v>
      </c>
      <c r="H748" s="19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Z748" s="128"/>
    </row>
    <row r="749" spans="1:38" s="11" customFormat="1" ht="15">
      <c r="A749" s="209">
        <v>740</v>
      </c>
      <c r="B749" s="194" t="s">
        <v>154</v>
      </c>
      <c r="C749" s="194" t="s">
        <v>204</v>
      </c>
      <c r="D749" s="195">
        <v>3</v>
      </c>
      <c r="E749" s="194" t="s">
        <v>163</v>
      </c>
      <c r="F749" s="192">
        <v>180</v>
      </c>
      <c r="G749" s="192">
        <v>540</v>
      </c>
      <c r="H749" s="19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Z749" s="128"/>
    </row>
    <row r="750" spans="1:38" s="11" customFormat="1" ht="15">
      <c r="A750" s="209">
        <v>741</v>
      </c>
      <c r="B750" s="194" t="s">
        <v>154</v>
      </c>
      <c r="C750" s="194" t="s">
        <v>205</v>
      </c>
      <c r="D750" s="195">
        <v>2</v>
      </c>
      <c r="E750" s="194" t="s">
        <v>159</v>
      </c>
      <c r="F750" s="192">
        <v>240</v>
      </c>
      <c r="G750" s="192">
        <v>480</v>
      </c>
      <c r="H750" s="19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Z750" s="128"/>
    </row>
    <row r="751" spans="1:38" s="11" customFormat="1" ht="25.5">
      <c r="A751" s="209">
        <v>742</v>
      </c>
      <c r="B751" s="191" t="s">
        <v>39</v>
      </c>
      <c r="C751" s="191" t="s">
        <v>364</v>
      </c>
      <c r="D751" s="191" t="s">
        <v>154</v>
      </c>
      <c r="E751" s="191" t="s">
        <v>154</v>
      </c>
      <c r="F751" s="191" t="s">
        <v>154</v>
      </c>
      <c r="G751" s="192">
        <v>16520</v>
      </c>
      <c r="H751" s="191" t="s">
        <v>142</v>
      </c>
      <c r="I751" s="6"/>
      <c r="J751" s="6"/>
      <c r="K751" s="6"/>
      <c r="L751" s="6"/>
      <c r="M751" s="7">
        <v>1</v>
      </c>
      <c r="N751" s="6"/>
      <c r="O751" s="6"/>
      <c r="P751" s="7">
        <v>1</v>
      </c>
      <c r="Q751" s="6"/>
      <c r="R751" s="6"/>
      <c r="S751" s="6"/>
      <c r="T751" s="6"/>
      <c r="U751" s="9"/>
      <c r="V751" s="9"/>
      <c r="W751" s="9"/>
      <c r="X751" s="9"/>
      <c r="Y751" s="9"/>
      <c r="Z751" s="127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</row>
    <row r="752" spans="1:38" s="11" customFormat="1" ht="15">
      <c r="A752" s="209">
        <v>743</v>
      </c>
      <c r="B752" s="194" t="s">
        <v>154</v>
      </c>
      <c r="C752" s="194" t="s">
        <v>365</v>
      </c>
      <c r="D752" s="195">
        <v>20</v>
      </c>
      <c r="E752" s="194" t="s">
        <v>291</v>
      </c>
      <c r="F752" s="192">
        <v>250</v>
      </c>
      <c r="G752" s="192">
        <v>5000</v>
      </c>
      <c r="H752" s="19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Z752" s="128"/>
    </row>
    <row r="753" spans="1:38" s="11" customFormat="1" ht="15">
      <c r="A753" s="209">
        <v>744</v>
      </c>
      <c r="B753" s="194" t="s">
        <v>154</v>
      </c>
      <c r="C753" s="194" t="s">
        <v>366</v>
      </c>
      <c r="D753" s="195">
        <v>20</v>
      </c>
      <c r="E753" s="194" t="s">
        <v>163</v>
      </c>
      <c r="F753" s="192">
        <v>180</v>
      </c>
      <c r="G753" s="192">
        <v>3600</v>
      </c>
      <c r="H753" s="19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Z753" s="128"/>
    </row>
    <row r="754" spans="1:38" s="11" customFormat="1" ht="15">
      <c r="A754" s="209">
        <v>745</v>
      </c>
      <c r="B754" s="194" t="s">
        <v>154</v>
      </c>
      <c r="C754" s="194" t="s">
        <v>367</v>
      </c>
      <c r="D754" s="195">
        <v>4</v>
      </c>
      <c r="E754" s="194" t="s">
        <v>296</v>
      </c>
      <c r="F754" s="192">
        <v>80</v>
      </c>
      <c r="G754" s="192">
        <v>320</v>
      </c>
      <c r="H754" s="19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Z754" s="128"/>
    </row>
    <row r="755" spans="1:38" s="11" customFormat="1" ht="15">
      <c r="A755" s="209">
        <v>746</v>
      </c>
      <c r="B755" s="194" t="s">
        <v>154</v>
      </c>
      <c r="C755" s="194" t="s">
        <v>284</v>
      </c>
      <c r="D755" s="195">
        <v>20</v>
      </c>
      <c r="E755" s="194" t="s">
        <v>163</v>
      </c>
      <c r="F755" s="192">
        <v>30</v>
      </c>
      <c r="G755" s="192">
        <v>600</v>
      </c>
      <c r="H755" s="19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Z755" s="128"/>
    </row>
    <row r="756" spans="1:38" s="11" customFormat="1" ht="15">
      <c r="A756" s="209">
        <v>747</v>
      </c>
      <c r="B756" s="194" t="s">
        <v>154</v>
      </c>
      <c r="C756" s="194" t="s">
        <v>368</v>
      </c>
      <c r="D756" s="195">
        <v>20</v>
      </c>
      <c r="E756" s="194" t="s">
        <v>163</v>
      </c>
      <c r="F756" s="192">
        <v>200</v>
      </c>
      <c r="G756" s="192">
        <v>4000</v>
      </c>
      <c r="H756" s="19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Z756" s="128"/>
    </row>
    <row r="757" spans="1:38" s="11" customFormat="1" ht="15">
      <c r="A757" s="209">
        <v>748</v>
      </c>
      <c r="B757" s="194" t="s">
        <v>154</v>
      </c>
      <c r="C757" s="194" t="s">
        <v>221</v>
      </c>
      <c r="D757" s="195">
        <v>20</v>
      </c>
      <c r="E757" s="194" t="s">
        <v>291</v>
      </c>
      <c r="F757" s="192">
        <v>150</v>
      </c>
      <c r="G757" s="192">
        <v>3000</v>
      </c>
      <c r="H757" s="19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Z757" s="128"/>
    </row>
    <row r="758" spans="1:38" s="11" customFormat="1" ht="25.5">
      <c r="A758" s="209">
        <v>749</v>
      </c>
      <c r="B758" s="191" t="s">
        <v>39</v>
      </c>
      <c r="C758" s="191" t="s">
        <v>369</v>
      </c>
      <c r="D758" s="191" t="s">
        <v>154</v>
      </c>
      <c r="E758" s="191" t="s">
        <v>154</v>
      </c>
      <c r="F758" s="191" t="s">
        <v>154</v>
      </c>
      <c r="G758" s="192">
        <v>5000</v>
      </c>
      <c r="H758" s="191" t="s">
        <v>142</v>
      </c>
      <c r="I758" s="6"/>
      <c r="J758" s="6"/>
      <c r="K758" s="6"/>
      <c r="L758" s="6"/>
      <c r="M758" s="6"/>
      <c r="N758" s="6"/>
      <c r="O758" s="6"/>
      <c r="P758" s="6"/>
      <c r="Q758" s="7">
        <v>1</v>
      </c>
      <c r="R758" s="6"/>
      <c r="S758" s="6"/>
      <c r="T758" s="6"/>
      <c r="U758" s="9"/>
      <c r="V758" s="9"/>
      <c r="W758" s="9"/>
      <c r="X758" s="9"/>
      <c r="Y758" s="9"/>
      <c r="Z758" s="127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</row>
    <row r="759" spans="1:38" s="11" customFormat="1" ht="15">
      <c r="A759" s="209">
        <v>750</v>
      </c>
      <c r="B759" s="194" t="s">
        <v>154</v>
      </c>
      <c r="C759" s="194" t="s">
        <v>370</v>
      </c>
      <c r="D759" s="195">
        <v>13</v>
      </c>
      <c r="E759" s="194" t="s">
        <v>291</v>
      </c>
      <c r="F759" s="192">
        <v>100</v>
      </c>
      <c r="G759" s="192">
        <v>1300</v>
      </c>
      <c r="H759" s="19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Z759" s="128"/>
    </row>
    <row r="760" spans="1:38" s="11" customFormat="1" ht="15">
      <c r="A760" s="209">
        <v>751</v>
      </c>
      <c r="B760" s="194" t="s">
        <v>154</v>
      </c>
      <c r="C760" s="194" t="s">
        <v>311</v>
      </c>
      <c r="D760" s="195">
        <v>2</v>
      </c>
      <c r="E760" s="194" t="s">
        <v>296</v>
      </c>
      <c r="F760" s="192">
        <v>100</v>
      </c>
      <c r="G760" s="192">
        <v>200</v>
      </c>
      <c r="H760" s="19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Z760" s="128"/>
    </row>
    <row r="761" spans="1:38" s="11" customFormat="1" ht="15">
      <c r="A761" s="209">
        <v>752</v>
      </c>
      <c r="B761" s="194" t="s">
        <v>154</v>
      </c>
      <c r="C761" s="194" t="s">
        <v>312</v>
      </c>
      <c r="D761" s="195">
        <v>1</v>
      </c>
      <c r="E761" s="194" t="s">
        <v>202</v>
      </c>
      <c r="F761" s="192">
        <v>300</v>
      </c>
      <c r="G761" s="192">
        <v>300</v>
      </c>
      <c r="H761" s="19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Z761" s="128"/>
    </row>
    <row r="762" spans="1:38" s="11" customFormat="1" ht="15">
      <c r="A762" s="209">
        <v>753</v>
      </c>
      <c r="B762" s="194" t="s">
        <v>154</v>
      </c>
      <c r="C762" s="194" t="s">
        <v>313</v>
      </c>
      <c r="D762" s="195">
        <v>3</v>
      </c>
      <c r="E762" s="194" t="s">
        <v>163</v>
      </c>
      <c r="F762" s="192">
        <v>300</v>
      </c>
      <c r="G762" s="192">
        <v>900</v>
      </c>
      <c r="H762" s="19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Z762" s="128"/>
    </row>
    <row r="763" spans="1:38" s="11" customFormat="1" ht="15">
      <c r="A763" s="209">
        <v>754</v>
      </c>
      <c r="B763" s="194" t="s">
        <v>154</v>
      </c>
      <c r="C763" s="194" t="s">
        <v>314</v>
      </c>
      <c r="D763" s="195">
        <v>5</v>
      </c>
      <c r="E763" s="194" t="s">
        <v>161</v>
      </c>
      <c r="F763" s="192">
        <v>325</v>
      </c>
      <c r="G763" s="192">
        <v>1625</v>
      </c>
      <c r="H763" s="19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Z763" s="128"/>
    </row>
    <row r="764" spans="1:38" s="11" customFormat="1" ht="15">
      <c r="A764" s="209">
        <v>755</v>
      </c>
      <c r="B764" s="194" t="s">
        <v>154</v>
      </c>
      <c r="C764" s="194" t="s">
        <v>236</v>
      </c>
      <c r="D764" s="195">
        <v>1</v>
      </c>
      <c r="E764" s="194" t="s">
        <v>371</v>
      </c>
      <c r="F764" s="192">
        <v>195</v>
      </c>
      <c r="G764" s="192">
        <v>195</v>
      </c>
      <c r="H764" s="19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Z764" s="128"/>
    </row>
    <row r="765" spans="1:38" s="11" customFormat="1" ht="15">
      <c r="A765" s="209">
        <v>756</v>
      </c>
      <c r="B765" s="194" t="s">
        <v>154</v>
      </c>
      <c r="C765" s="194" t="s">
        <v>316</v>
      </c>
      <c r="D765" s="195">
        <v>12</v>
      </c>
      <c r="E765" s="194" t="s">
        <v>163</v>
      </c>
      <c r="F765" s="192">
        <v>40</v>
      </c>
      <c r="G765" s="192">
        <v>480</v>
      </c>
      <c r="H765" s="19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Z765" s="128"/>
    </row>
    <row r="766" spans="1:38" s="11" customFormat="1" ht="25.5">
      <c r="A766" s="209">
        <v>757</v>
      </c>
      <c r="B766" s="191" t="s">
        <v>39</v>
      </c>
      <c r="C766" s="191" t="s">
        <v>372</v>
      </c>
      <c r="D766" s="191" t="s">
        <v>154</v>
      </c>
      <c r="E766" s="191" t="s">
        <v>154</v>
      </c>
      <c r="F766" s="191" t="s">
        <v>154</v>
      </c>
      <c r="G766" s="192">
        <v>12210</v>
      </c>
      <c r="H766" s="191" t="s">
        <v>142</v>
      </c>
      <c r="I766" s="6"/>
      <c r="J766" s="6"/>
      <c r="K766" s="6"/>
      <c r="L766" s="6"/>
      <c r="M766" s="6"/>
      <c r="N766" s="6"/>
      <c r="O766" s="6"/>
      <c r="P766" s="6"/>
      <c r="Q766" s="7">
        <v>1</v>
      </c>
      <c r="R766" s="6"/>
      <c r="S766" s="6"/>
      <c r="T766" s="6"/>
      <c r="U766" s="9"/>
      <c r="V766" s="9"/>
      <c r="W766" s="9"/>
      <c r="X766" s="9"/>
      <c r="Y766" s="9"/>
      <c r="Z766" s="127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</row>
    <row r="767" spans="1:38" s="11" customFormat="1" ht="15">
      <c r="A767" s="209">
        <v>758</v>
      </c>
      <c r="B767" s="194" t="s">
        <v>154</v>
      </c>
      <c r="C767" s="194" t="s">
        <v>373</v>
      </c>
      <c r="D767" s="195">
        <v>10</v>
      </c>
      <c r="E767" s="194" t="s">
        <v>225</v>
      </c>
      <c r="F767" s="192">
        <v>300</v>
      </c>
      <c r="G767" s="192">
        <v>3000</v>
      </c>
      <c r="H767" s="19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Z767" s="128"/>
    </row>
    <row r="768" spans="1:38" s="11" customFormat="1" ht="15">
      <c r="A768" s="209">
        <v>759</v>
      </c>
      <c r="B768" s="194" t="s">
        <v>154</v>
      </c>
      <c r="C768" s="194" t="s">
        <v>260</v>
      </c>
      <c r="D768" s="195">
        <v>15</v>
      </c>
      <c r="E768" s="194" t="s">
        <v>225</v>
      </c>
      <c r="F768" s="192">
        <v>300</v>
      </c>
      <c r="G768" s="192">
        <v>4500</v>
      </c>
      <c r="H768" s="19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Z768" s="128"/>
    </row>
    <row r="769" spans="1:38" s="11" customFormat="1" ht="15">
      <c r="A769" s="209">
        <v>760</v>
      </c>
      <c r="B769" s="194" t="s">
        <v>154</v>
      </c>
      <c r="C769" s="194" t="s">
        <v>374</v>
      </c>
      <c r="D769" s="195">
        <v>3</v>
      </c>
      <c r="E769" s="194" t="s">
        <v>163</v>
      </c>
      <c r="F769" s="192">
        <v>1000</v>
      </c>
      <c r="G769" s="192">
        <v>3000</v>
      </c>
      <c r="H769" s="19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Z769" s="128"/>
    </row>
    <row r="770" spans="1:38" s="11" customFormat="1" ht="15">
      <c r="A770" s="209">
        <v>761</v>
      </c>
      <c r="B770" s="194" t="s">
        <v>154</v>
      </c>
      <c r="C770" s="194" t="s">
        <v>375</v>
      </c>
      <c r="D770" s="195">
        <v>3</v>
      </c>
      <c r="E770" s="194" t="s">
        <v>161</v>
      </c>
      <c r="F770" s="192">
        <v>70</v>
      </c>
      <c r="G770" s="192">
        <v>210</v>
      </c>
      <c r="H770" s="19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Z770" s="128"/>
    </row>
    <row r="771" spans="1:38" s="11" customFormat="1" ht="15">
      <c r="A771" s="209">
        <v>762</v>
      </c>
      <c r="B771" s="194" t="s">
        <v>154</v>
      </c>
      <c r="C771" s="194" t="s">
        <v>376</v>
      </c>
      <c r="D771" s="195">
        <v>5</v>
      </c>
      <c r="E771" s="194" t="s">
        <v>296</v>
      </c>
      <c r="F771" s="192">
        <v>250</v>
      </c>
      <c r="G771" s="192">
        <v>1250</v>
      </c>
      <c r="H771" s="19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Z771" s="128"/>
    </row>
    <row r="772" spans="1:38" s="11" customFormat="1" ht="15">
      <c r="A772" s="209">
        <v>763</v>
      </c>
      <c r="B772" s="194" t="s">
        <v>154</v>
      </c>
      <c r="C772" s="194" t="s">
        <v>377</v>
      </c>
      <c r="D772" s="195">
        <v>5</v>
      </c>
      <c r="E772" s="194" t="s">
        <v>209</v>
      </c>
      <c r="F772" s="192">
        <v>50</v>
      </c>
      <c r="G772" s="192">
        <v>250</v>
      </c>
      <c r="H772" s="19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Z772" s="128"/>
    </row>
    <row r="773" spans="1:38" s="11" customFormat="1" ht="25.5">
      <c r="A773" s="209">
        <v>764</v>
      </c>
      <c r="B773" s="191" t="s">
        <v>39</v>
      </c>
      <c r="C773" s="191" t="s">
        <v>378</v>
      </c>
      <c r="D773" s="191" t="s">
        <v>154</v>
      </c>
      <c r="E773" s="191" t="s">
        <v>154</v>
      </c>
      <c r="F773" s="191" t="s">
        <v>154</v>
      </c>
      <c r="G773" s="192">
        <v>16280</v>
      </c>
      <c r="H773" s="191" t="s">
        <v>142</v>
      </c>
      <c r="I773" s="6"/>
      <c r="J773" s="6"/>
      <c r="K773" s="6"/>
      <c r="L773" s="6"/>
      <c r="M773" s="7">
        <v>1</v>
      </c>
      <c r="N773" s="6"/>
      <c r="O773" s="7">
        <v>1</v>
      </c>
      <c r="P773" s="6"/>
      <c r="Q773" s="6"/>
      <c r="R773" s="6"/>
      <c r="S773" s="6"/>
      <c r="T773" s="6"/>
      <c r="U773" s="9"/>
      <c r="V773" s="9"/>
      <c r="W773" s="9"/>
      <c r="X773" s="9"/>
      <c r="Y773" s="9"/>
      <c r="Z773" s="127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</row>
    <row r="774" spans="1:38" s="11" customFormat="1" ht="15">
      <c r="A774" s="209">
        <v>765</v>
      </c>
      <c r="B774" s="194" t="s">
        <v>154</v>
      </c>
      <c r="C774" s="194" t="s">
        <v>221</v>
      </c>
      <c r="D774" s="195">
        <v>30</v>
      </c>
      <c r="E774" s="194" t="s">
        <v>291</v>
      </c>
      <c r="F774" s="192">
        <v>190</v>
      </c>
      <c r="G774" s="192">
        <v>5700</v>
      </c>
      <c r="H774" s="19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Z774" s="128"/>
    </row>
    <row r="775" spans="1:38" s="11" customFormat="1" ht="15">
      <c r="A775" s="209">
        <v>766</v>
      </c>
      <c r="B775" s="194" t="s">
        <v>154</v>
      </c>
      <c r="C775" s="194" t="s">
        <v>379</v>
      </c>
      <c r="D775" s="195">
        <v>30</v>
      </c>
      <c r="E775" s="194" t="s">
        <v>291</v>
      </c>
      <c r="F775" s="192">
        <v>250</v>
      </c>
      <c r="G775" s="192">
        <v>7500</v>
      </c>
      <c r="H775" s="19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Z775" s="128"/>
    </row>
    <row r="776" spans="1:38" s="11" customFormat="1" ht="15">
      <c r="A776" s="209">
        <v>767</v>
      </c>
      <c r="B776" s="194" t="s">
        <v>154</v>
      </c>
      <c r="C776" s="194" t="s">
        <v>368</v>
      </c>
      <c r="D776" s="195">
        <v>2</v>
      </c>
      <c r="E776" s="194" t="s">
        <v>380</v>
      </c>
      <c r="F776" s="192">
        <v>1500</v>
      </c>
      <c r="G776" s="192">
        <v>3000</v>
      </c>
      <c r="H776" s="19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Z776" s="128"/>
    </row>
    <row r="777" spans="1:38" s="11" customFormat="1" ht="15">
      <c r="A777" s="209">
        <v>768</v>
      </c>
      <c r="B777" s="194" t="s">
        <v>154</v>
      </c>
      <c r="C777" s="194" t="s">
        <v>158</v>
      </c>
      <c r="D777" s="195">
        <v>2</v>
      </c>
      <c r="E777" s="194" t="s">
        <v>381</v>
      </c>
      <c r="F777" s="192">
        <v>40</v>
      </c>
      <c r="G777" s="192">
        <v>80</v>
      </c>
      <c r="H777" s="19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Z777" s="128"/>
    </row>
    <row r="778" spans="1:38" s="11" customFormat="1" ht="25.5">
      <c r="A778" s="209">
        <v>769</v>
      </c>
      <c r="B778" s="191" t="s">
        <v>39</v>
      </c>
      <c r="C778" s="191" t="s">
        <v>382</v>
      </c>
      <c r="D778" s="191" t="s">
        <v>154</v>
      </c>
      <c r="E778" s="191" t="s">
        <v>154</v>
      </c>
      <c r="F778" s="191" t="s">
        <v>154</v>
      </c>
      <c r="G778" s="192">
        <v>5000</v>
      </c>
      <c r="H778" s="191" t="s">
        <v>142</v>
      </c>
      <c r="I778" s="6"/>
      <c r="J778" s="6"/>
      <c r="K778" s="6"/>
      <c r="L778" s="7">
        <v>1</v>
      </c>
      <c r="M778" s="6"/>
      <c r="N778" s="6"/>
      <c r="O778" s="6"/>
      <c r="P778" s="6"/>
      <c r="Q778" s="6"/>
      <c r="R778" s="6"/>
      <c r="S778" s="6"/>
      <c r="T778" s="6"/>
      <c r="U778" s="9"/>
      <c r="V778" s="9"/>
      <c r="W778" s="9"/>
      <c r="X778" s="9"/>
      <c r="Y778" s="9"/>
      <c r="Z778" s="127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</row>
    <row r="779" spans="1:38" s="11" customFormat="1" ht="15">
      <c r="A779" s="209">
        <v>770</v>
      </c>
      <c r="B779" s="194" t="s">
        <v>154</v>
      </c>
      <c r="C779" s="194" t="s">
        <v>383</v>
      </c>
      <c r="D779" s="195">
        <v>13</v>
      </c>
      <c r="E779" s="194" t="s">
        <v>291</v>
      </c>
      <c r="F779" s="192">
        <v>220</v>
      </c>
      <c r="G779" s="192">
        <v>2860</v>
      </c>
      <c r="H779" s="19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Z779" s="128"/>
    </row>
    <row r="780" spans="1:38" s="11" customFormat="1" ht="15">
      <c r="A780" s="209">
        <v>771</v>
      </c>
      <c r="B780" s="194" t="s">
        <v>154</v>
      </c>
      <c r="C780" s="194" t="s">
        <v>312</v>
      </c>
      <c r="D780" s="195">
        <v>1</v>
      </c>
      <c r="E780" s="194" t="s">
        <v>202</v>
      </c>
      <c r="F780" s="192">
        <v>290</v>
      </c>
      <c r="G780" s="192">
        <v>290</v>
      </c>
      <c r="H780" s="19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Z780" s="128"/>
    </row>
    <row r="781" spans="1:38" s="11" customFormat="1" ht="25.5">
      <c r="A781" s="209">
        <v>772</v>
      </c>
      <c r="B781" s="194" t="s">
        <v>154</v>
      </c>
      <c r="C781" s="194" t="s">
        <v>384</v>
      </c>
      <c r="D781" s="195">
        <v>1</v>
      </c>
      <c r="E781" s="194" t="s">
        <v>385</v>
      </c>
      <c r="F781" s="192">
        <v>360</v>
      </c>
      <c r="G781" s="192">
        <v>360</v>
      </c>
      <c r="H781" s="19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Z781" s="128"/>
    </row>
    <row r="782" spans="1:38" s="11" customFormat="1" ht="25.5">
      <c r="A782" s="209">
        <v>773</v>
      </c>
      <c r="B782" s="194" t="s">
        <v>154</v>
      </c>
      <c r="C782" s="194" t="s">
        <v>386</v>
      </c>
      <c r="D782" s="195">
        <v>1</v>
      </c>
      <c r="E782" s="194" t="s">
        <v>385</v>
      </c>
      <c r="F782" s="192">
        <v>360</v>
      </c>
      <c r="G782" s="192">
        <v>360</v>
      </c>
      <c r="H782" s="19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Z782" s="128"/>
    </row>
    <row r="783" spans="1:38" s="11" customFormat="1" ht="25.5">
      <c r="A783" s="209">
        <v>774</v>
      </c>
      <c r="B783" s="194" t="s">
        <v>154</v>
      </c>
      <c r="C783" s="194" t="s">
        <v>387</v>
      </c>
      <c r="D783" s="195">
        <v>1</v>
      </c>
      <c r="E783" s="194" t="s">
        <v>385</v>
      </c>
      <c r="F783" s="192">
        <v>360</v>
      </c>
      <c r="G783" s="192">
        <v>360</v>
      </c>
      <c r="H783" s="19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Z783" s="128"/>
    </row>
    <row r="784" spans="1:38" s="11" customFormat="1" ht="25.5">
      <c r="A784" s="209">
        <v>775</v>
      </c>
      <c r="B784" s="194" t="s">
        <v>154</v>
      </c>
      <c r="C784" s="194" t="s">
        <v>388</v>
      </c>
      <c r="D784" s="195">
        <v>1</v>
      </c>
      <c r="E784" s="194" t="s">
        <v>209</v>
      </c>
      <c r="F784" s="192">
        <v>360</v>
      </c>
      <c r="G784" s="192">
        <v>360</v>
      </c>
      <c r="H784" s="19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Z784" s="128"/>
    </row>
    <row r="785" spans="1:38" s="11" customFormat="1" ht="15">
      <c r="A785" s="209">
        <v>776</v>
      </c>
      <c r="B785" s="194" t="s">
        <v>154</v>
      </c>
      <c r="C785" s="194" t="s">
        <v>389</v>
      </c>
      <c r="D785" s="195">
        <v>3</v>
      </c>
      <c r="E785" s="194" t="s">
        <v>296</v>
      </c>
      <c r="F785" s="192">
        <v>100</v>
      </c>
      <c r="G785" s="192">
        <v>300</v>
      </c>
      <c r="H785" s="19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Z785" s="128"/>
    </row>
    <row r="786" spans="1:38" s="11" customFormat="1" ht="15">
      <c r="A786" s="209">
        <v>777</v>
      </c>
      <c r="B786" s="194" t="s">
        <v>154</v>
      </c>
      <c r="C786" s="194" t="s">
        <v>158</v>
      </c>
      <c r="D786" s="195">
        <v>2</v>
      </c>
      <c r="E786" s="194" t="s">
        <v>296</v>
      </c>
      <c r="F786" s="192">
        <v>55</v>
      </c>
      <c r="G786" s="192">
        <v>110</v>
      </c>
      <c r="H786" s="19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Z786" s="128"/>
    </row>
    <row r="787" spans="1:38" s="11" customFormat="1" ht="25.5">
      <c r="A787" s="209">
        <v>778</v>
      </c>
      <c r="B787" s="191" t="s">
        <v>39</v>
      </c>
      <c r="C787" s="191" t="s">
        <v>390</v>
      </c>
      <c r="D787" s="191" t="s">
        <v>154</v>
      </c>
      <c r="E787" s="191" t="s">
        <v>154</v>
      </c>
      <c r="F787" s="191" t="s">
        <v>154</v>
      </c>
      <c r="G787" s="192">
        <v>10000</v>
      </c>
      <c r="H787" s="191" t="s">
        <v>142</v>
      </c>
      <c r="I787" s="6"/>
      <c r="J787" s="6"/>
      <c r="K787" s="6"/>
      <c r="L787" s="7">
        <v>1</v>
      </c>
      <c r="M787" s="6"/>
      <c r="N787" s="6"/>
      <c r="O787" s="6"/>
      <c r="P787" s="6"/>
      <c r="Q787" s="6"/>
      <c r="R787" s="6"/>
      <c r="S787" s="6"/>
      <c r="T787" s="6"/>
      <c r="U787" s="9"/>
      <c r="V787" s="9"/>
      <c r="W787" s="9"/>
      <c r="X787" s="9"/>
      <c r="Y787" s="9"/>
      <c r="Z787" s="127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</row>
    <row r="788" spans="1:38" s="11" customFormat="1" ht="15">
      <c r="A788" s="209">
        <v>779</v>
      </c>
      <c r="B788" s="194" t="s">
        <v>154</v>
      </c>
      <c r="C788" s="194" t="s">
        <v>391</v>
      </c>
      <c r="D788" s="195">
        <v>20</v>
      </c>
      <c r="E788" s="194" t="s">
        <v>291</v>
      </c>
      <c r="F788" s="192">
        <v>150</v>
      </c>
      <c r="G788" s="192">
        <v>3000</v>
      </c>
      <c r="H788" s="19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Z788" s="128"/>
    </row>
    <row r="789" spans="1:38" s="11" customFormat="1" ht="15">
      <c r="A789" s="209">
        <v>780</v>
      </c>
      <c r="B789" s="194" t="s">
        <v>154</v>
      </c>
      <c r="C789" s="194" t="s">
        <v>392</v>
      </c>
      <c r="D789" s="195">
        <v>20</v>
      </c>
      <c r="E789" s="194" t="s">
        <v>291</v>
      </c>
      <c r="F789" s="192">
        <v>75</v>
      </c>
      <c r="G789" s="192">
        <v>1500</v>
      </c>
      <c r="H789" s="19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Z789" s="128"/>
    </row>
    <row r="790" spans="1:38" s="11" customFormat="1" ht="15">
      <c r="A790" s="209">
        <v>781</v>
      </c>
      <c r="B790" s="194" t="s">
        <v>154</v>
      </c>
      <c r="C790" s="194" t="s">
        <v>393</v>
      </c>
      <c r="D790" s="195">
        <v>20</v>
      </c>
      <c r="E790" s="194" t="s">
        <v>291</v>
      </c>
      <c r="F790" s="192">
        <v>75</v>
      </c>
      <c r="G790" s="192">
        <v>1500</v>
      </c>
      <c r="H790" s="19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Z790" s="128"/>
    </row>
    <row r="791" spans="1:38" s="11" customFormat="1" ht="15">
      <c r="A791" s="209">
        <v>782</v>
      </c>
      <c r="B791" s="194" t="s">
        <v>154</v>
      </c>
      <c r="C791" s="194" t="s">
        <v>394</v>
      </c>
      <c r="D791" s="195">
        <v>10</v>
      </c>
      <c r="E791" s="194" t="s">
        <v>163</v>
      </c>
      <c r="F791" s="192">
        <v>15</v>
      </c>
      <c r="G791" s="192">
        <v>150</v>
      </c>
      <c r="H791" s="19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Z791" s="128"/>
    </row>
    <row r="792" spans="1:38" s="11" customFormat="1" ht="15">
      <c r="A792" s="209">
        <v>783</v>
      </c>
      <c r="B792" s="194" t="s">
        <v>154</v>
      </c>
      <c r="C792" s="194" t="s">
        <v>395</v>
      </c>
      <c r="D792" s="195">
        <v>5</v>
      </c>
      <c r="E792" s="194" t="s">
        <v>163</v>
      </c>
      <c r="F792" s="192">
        <v>600</v>
      </c>
      <c r="G792" s="192">
        <v>3000</v>
      </c>
      <c r="H792" s="19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Z792" s="128"/>
    </row>
    <row r="793" spans="1:38" s="11" customFormat="1" ht="15">
      <c r="A793" s="209">
        <v>784</v>
      </c>
      <c r="B793" s="194" t="s">
        <v>154</v>
      </c>
      <c r="C793" s="194" t="s">
        <v>260</v>
      </c>
      <c r="D793" s="195">
        <v>2</v>
      </c>
      <c r="E793" s="194" t="s">
        <v>225</v>
      </c>
      <c r="F793" s="192">
        <v>250</v>
      </c>
      <c r="G793" s="192">
        <v>500</v>
      </c>
      <c r="H793" s="19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Z793" s="128"/>
    </row>
    <row r="794" spans="1:38" s="11" customFormat="1" ht="15">
      <c r="A794" s="209">
        <v>785</v>
      </c>
      <c r="B794" s="194" t="s">
        <v>154</v>
      </c>
      <c r="C794" s="194" t="s">
        <v>396</v>
      </c>
      <c r="D794" s="195">
        <v>2</v>
      </c>
      <c r="E794" s="194" t="s">
        <v>296</v>
      </c>
      <c r="F794" s="192">
        <v>65</v>
      </c>
      <c r="G794" s="192">
        <v>130</v>
      </c>
      <c r="H794" s="19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Z794" s="128"/>
    </row>
    <row r="795" spans="1:38" s="11" customFormat="1" ht="15">
      <c r="A795" s="209">
        <v>786</v>
      </c>
      <c r="B795" s="194" t="s">
        <v>154</v>
      </c>
      <c r="C795" s="194" t="s">
        <v>397</v>
      </c>
      <c r="D795" s="195">
        <v>2</v>
      </c>
      <c r="E795" s="194" t="s">
        <v>296</v>
      </c>
      <c r="F795" s="192">
        <v>110</v>
      </c>
      <c r="G795" s="192">
        <v>220</v>
      </c>
      <c r="H795" s="19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Z795" s="128"/>
    </row>
    <row r="796" spans="1:38" s="11" customFormat="1" ht="25.5">
      <c r="A796" s="209">
        <v>787</v>
      </c>
      <c r="B796" s="191" t="s">
        <v>39</v>
      </c>
      <c r="C796" s="191" t="s">
        <v>398</v>
      </c>
      <c r="D796" s="191" t="s">
        <v>154</v>
      </c>
      <c r="E796" s="191" t="s">
        <v>154</v>
      </c>
      <c r="F796" s="191" t="s">
        <v>154</v>
      </c>
      <c r="G796" s="192">
        <v>30000</v>
      </c>
      <c r="H796" s="191" t="s">
        <v>142</v>
      </c>
      <c r="I796" s="6"/>
      <c r="J796" s="6"/>
      <c r="K796" s="6"/>
      <c r="L796" s="6"/>
      <c r="M796" s="6"/>
      <c r="N796" s="6"/>
      <c r="O796" s="7">
        <v>1</v>
      </c>
      <c r="P796" s="6"/>
      <c r="Q796" s="6"/>
      <c r="R796" s="6"/>
      <c r="S796" s="6"/>
      <c r="T796" s="6"/>
      <c r="U796" s="9"/>
      <c r="V796" s="9"/>
      <c r="W796" s="9"/>
      <c r="X796" s="9"/>
      <c r="Y796" s="9"/>
      <c r="Z796" s="127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</row>
    <row r="797" spans="1:38" s="11" customFormat="1" ht="15">
      <c r="A797" s="209">
        <v>788</v>
      </c>
      <c r="B797" s="194" t="s">
        <v>154</v>
      </c>
      <c r="C797" s="194" t="s">
        <v>399</v>
      </c>
      <c r="D797" s="195">
        <v>5</v>
      </c>
      <c r="E797" s="194" t="s">
        <v>225</v>
      </c>
      <c r="F797" s="192">
        <v>60</v>
      </c>
      <c r="G797" s="192">
        <v>300</v>
      </c>
      <c r="H797" s="19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Z797" s="128"/>
    </row>
    <row r="798" spans="1:38" s="11" customFormat="1" ht="15">
      <c r="A798" s="209">
        <v>789</v>
      </c>
      <c r="B798" s="194" t="s">
        <v>154</v>
      </c>
      <c r="C798" s="194" t="s">
        <v>400</v>
      </c>
      <c r="D798" s="195">
        <v>40</v>
      </c>
      <c r="E798" s="194" t="s">
        <v>163</v>
      </c>
      <c r="F798" s="192">
        <v>8</v>
      </c>
      <c r="G798" s="192">
        <v>320</v>
      </c>
      <c r="H798" s="19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Z798" s="128"/>
    </row>
    <row r="799" spans="1:38" s="11" customFormat="1" ht="15">
      <c r="A799" s="209">
        <v>790</v>
      </c>
      <c r="B799" s="194" t="s">
        <v>154</v>
      </c>
      <c r="C799" s="194" t="s">
        <v>401</v>
      </c>
      <c r="D799" s="195">
        <v>6</v>
      </c>
      <c r="E799" s="194" t="s">
        <v>163</v>
      </c>
      <c r="F799" s="192">
        <v>150</v>
      </c>
      <c r="G799" s="192">
        <v>900</v>
      </c>
      <c r="H799" s="19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Z799" s="128"/>
    </row>
    <row r="800" spans="1:38" s="11" customFormat="1" ht="15">
      <c r="A800" s="209">
        <v>791</v>
      </c>
      <c r="B800" s="194" t="s">
        <v>154</v>
      </c>
      <c r="C800" s="194" t="s">
        <v>402</v>
      </c>
      <c r="D800" s="195">
        <v>100</v>
      </c>
      <c r="E800" s="194" t="s">
        <v>161</v>
      </c>
      <c r="F800" s="192">
        <v>10</v>
      </c>
      <c r="G800" s="192">
        <v>1000</v>
      </c>
      <c r="H800" s="19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Z800" s="128"/>
    </row>
    <row r="801" spans="1:38" s="11" customFormat="1" ht="15">
      <c r="A801" s="209">
        <v>792</v>
      </c>
      <c r="B801" s="194" t="s">
        <v>154</v>
      </c>
      <c r="C801" s="194" t="s">
        <v>403</v>
      </c>
      <c r="D801" s="195">
        <v>100</v>
      </c>
      <c r="E801" s="194" t="s">
        <v>291</v>
      </c>
      <c r="F801" s="192">
        <v>75</v>
      </c>
      <c r="G801" s="192">
        <v>7500</v>
      </c>
      <c r="H801" s="19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Z801" s="128"/>
    </row>
    <row r="802" spans="1:38" s="11" customFormat="1" ht="15">
      <c r="A802" s="209">
        <v>793</v>
      </c>
      <c r="B802" s="194" t="s">
        <v>154</v>
      </c>
      <c r="C802" s="194" t="s">
        <v>404</v>
      </c>
      <c r="D802" s="195">
        <v>100</v>
      </c>
      <c r="E802" s="194" t="s">
        <v>291</v>
      </c>
      <c r="F802" s="192">
        <v>160</v>
      </c>
      <c r="G802" s="192">
        <v>16000</v>
      </c>
      <c r="H802" s="19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Z802" s="128"/>
    </row>
    <row r="803" spans="1:38" s="11" customFormat="1" ht="15">
      <c r="A803" s="209">
        <v>794</v>
      </c>
      <c r="B803" s="194" t="s">
        <v>154</v>
      </c>
      <c r="C803" s="194" t="s">
        <v>405</v>
      </c>
      <c r="D803" s="195">
        <v>5</v>
      </c>
      <c r="E803" s="194" t="s">
        <v>163</v>
      </c>
      <c r="F803" s="192">
        <v>796</v>
      </c>
      <c r="G803" s="192">
        <v>3980</v>
      </c>
      <c r="H803" s="19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Z803" s="128"/>
    </row>
    <row r="804" spans="1:38" s="11" customFormat="1" ht="25.5">
      <c r="A804" s="209">
        <v>795</v>
      </c>
      <c r="B804" s="191" t="s">
        <v>39</v>
      </c>
      <c r="C804" s="191" t="s">
        <v>406</v>
      </c>
      <c r="D804" s="191" t="s">
        <v>154</v>
      </c>
      <c r="E804" s="191" t="s">
        <v>154</v>
      </c>
      <c r="F804" s="191" t="s">
        <v>154</v>
      </c>
      <c r="G804" s="192">
        <v>20000</v>
      </c>
      <c r="H804" s="191" t="s">
        <v>142</v>
      </c>
      <c r="I804" s="6"/>
      <c r="J804" s="6"/>
      <c r="K804" s="6"/>
      <c r="L804" s="6"/>
      <c r="M804" s="6"/>
      <c r="N804" s="6"/>
      <c r="O804" s="7">
        <v>1</v>
      </c>
      <c r="P804" s="6"/>
      <c r="Q804" s="6"/>
      <c r="R804" s="6"/>
      <c r="S804" s="6"/>
      <c r="T804" s="6"/>
      <c r="U804" s="9"/>
      <c r="V804" s="9"/>
      <c r="W804" s="9"/>
      <c r="X804" s="9"/>
      <c r="Y804" s="9"/>
      <c r="Z804" s="127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</row>
    <row r="805" spans="1:38" s="11" customFormat="1" ht="15">
      <c r="A805" s="209">
        <v>796</v>
      </c>
      <c r="B805" s="194" t="s">
        <v>154</v>
      </c>
      <c r="C805" s="194" t="s">
        <v>407</v>
      </c>
      <c r="D805" s="195">
        <v>145</v>
      </c>
      <c r="E805" s="194" t="s">
        <v>291</v>
      </c>
      <c r="F805" s="192">
        <v>75</v>
      </c>
      <c r="G805" s="192">
        <v>10875</v>
      </c>
      <c r="H805" s="19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Z805" s="128"/>
    </row>
    <row r="806" spans="1:38" s="11" customFormat="1" ht="15">
      <c r="A806" s="209">
        <v>797</v>
      </c>
      <c r="B806" s="194" t="s">
        <v>154</v>
      </c>
      <c r="C806" s="194" t="s">
        <v>397</v>
      </c>
      <c r="D806" s="195">
        <v>4</v>
      </c>
      <c r="E806" s="194" t="s">
        <v>380</v>
      </c>
      <c r="F806" s="192">
        <v>120</v>
      </c>
      <c r="G806" s="192">
        <v>480</v>
      </c>
      <c r="H806" s="19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Z806" s="128"/>
    </row>
    <row r="807" spans="1:38" s="11" customFormat="1" ht="15">
      <c r="A807" s="209">
        <v>798</v>
      </c>
      <c r="B807" s="194" t="s">
        <v>154</v>
      </c>
      <c r="C807" s="194" t="s">
        <v>394</v>
      </c>
      <c r="D807" s="195">
        <v>28</v>
      </c>
      <c r="E807" s="194" t="s">
        <v>163</v>
      </c>
      <c r="F807" s="192">
        <v>15</v>
      </c>
      <c r="G807" s="192">
        <v>420</v>
      </c>
      <c r="H807" s="19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Z807" s="128"/>
    </row>
    <row r="808" spans="1:38" s="11" customFormat="1" ht="15">
      <c r="A808" s="209">
        <v>799</v>
      </c>
      <c r="B808" s="194" t="s">
        <v>154</v>
      </c>
      <c r="C808" s="194" t="s">
        <v>395</v>
      </c>
      <c r="D808" s="195">
        <v>5</v>
      </c>
      <c r="E808" s="194" t="s">
        <v>163</v>
      </c>
      <c r="F808" s="192">
        <v>600</v>
      </c>
      <c r="G808" s="192">
        <v>3000</v>
      </c>
      <c r="H808" s="19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Z808" s="128"/>
    </row>
    <row r="809" spans="1:38" s="11" customFormat="1" ht="15">
      <c r="A809" s="209">
        <v>800</v>
      </c>
      <c r="B809" s="194" t="s">
        <v>154</v>
      </c>
      <c r="C809" s="194" t="s">
        <v>260</v>
      </c>
      <c r="D809" s="195">
        <v>2</v>
      </c>
      <c r="E809" s="194" t="s">
        <v>225</v>
      </c>
      <c r="F809" s="192">
        <v>250</v>
      </c>
      <c r="G809" s="192">
        <v>500</v>
      </c>
      <c r="H809" s="19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Z809" s="128"/>
    </row>
    <row r="810" spans="1:38" s="11" customFormat="1" ht="15">
      <c r="A810" s="209">
        <v>801</v>
      </c>
      <c r="B810" s="194" t="s">
        <v>154</v>
      </c>
      <c r="C810" s="194" t="s">
        <v>396</v>
      </c>
      <c r="D810" s="195">
        <v>10</v>
      </c>
      <c r="E810" s="194" t="s">
        <v>296</v>
      </c>
      <c r="F810" s="192">
        <v>65</v>
      </c>
      <c r="G810" s="192">
        <v>650</v>
      </c>
      <c r="H810" s="19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Z810" s="128"/>
    </row>
    <row r="811" spans="1:38" s="11" customFormat="1" ht="25.5">
      <c r="A811" s="209">
        <v>802</v>
      </c>
      <c r="B811" s="194" t="s">
        <v>154</v>
      </c>
      <c r="C811" s="194" t="s">
        <v>408</v>
      </c>
      <c r="D811" s="195">
        <v>3</v>
      </c>
      <c r="E811" s="194" t="s">
        <v>409</v>
      </c>
      <c r="F811" s="192">
        <v>115</v>
      </c>
      <c r="G811" s="192">
        <v>345</v>
      </c>
      <c r="H811" s="19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Z811" s="128"/>
    </row>
    <row r="812" spans="1:38" s="11" customFormat="1" ht="15">
      <c r="A812" s="209">
        <v>803</v>
      </c>
      <c r="B812" s="194" t="s">
        <v>154</v>
      </c>
      <c r="C812" s="194" t="s">
        <v>397</v>
      </c>
      <c r="D812" s="195">
        <v>3</v>
      </c>
      <c r="E812" s="194" t="s">
        <v>296</v>
      </c>
      <c r="F812" s="192">
        <v>120</v>
      </c>
      <c r="G812" s="192">
        <v>360</v>
      </c>
      <c r="H812" s="19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Z812" s="128"/>
    </row>
    <row r="813" spans="1:38" s="11" customFormat="1" ht="15">
      <c r="A813" s="209">
        <v>804</v>
      </c>
      <c r="B813" s="194" t="s">
        <v>154</v>
      </c>
      <c r="C813" s="194" t="s">
        <v>410</v>
      </c>
      <c r="D813" s="195">
        <v>4</v>
      </c>
      <c r="E813" s="194" t="s">
        <v>161</v>
      </c>
      <c r="F813" s="192">
        <v>69.75</v>
      </c>
      <c r="G813" s="192">
        <v>279</v>
      </c>
      <c r="H813" s="19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Z813" s="128"/>
    </row>
    <row r="814" spans="1:38" s="11" customFormat="1" ht="25.5">
      <c r="A814" s="209">
        <v>805</v>
      </c>
      <c r="B814" s="194" t="s">
        <v>154</v>
      </c>
      <c r="C814" s="194" t="s">
        <v>411</v>
      </c>
      <c r="D814" s="195">
        <v>10</v>
      </c>
      <c r="E814" s="194" t="s">
        <v>163</v>
      </c>
      <c r="F814" s="192">
        <v>37</v>
      </c>
      <c r="G814" s="192">
        <v>370</v>
      </c>
      <c r="H814" s="19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Z814" s="128"/>
    </row>
    <row r="815" spans="1:38" s="11" customFormat="1" ht="25.5">
      <c r="A815" s="209">
        <v>806</v>
      </c>
      <c r="B815" s="194" t="s">
        <v>154</v>
      </c>
      <c r="C815" s="194" t="s">
        <v>412</v>
      </c>
      <c r="D815" s="195">
        <v>1</v>
      </c>
      <c r="E815" s="194" t="s">
        <v>328</v>
      </c>
      <c r="F815" s="192">
        <v>120</v>
      </c>
      <c r="G815" s="192">
        <v>120</v>
      </c>
      <c r="H815" s="19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Z815" s="128"/>
    </row>
    <row r="816" spans="1:38" s="11" customFormat="1" ht="15">
      <c r="A816" s="209">
        <v>807</v>
      </c>
      <c r="B816" s="194" t="s">
        <v>154</v>
      </c>
      <c r="C816" s="194" t="s">
        <v>413</v>
      </c>
      <c r="D816" s="195">
        <v>5</v>
      </c>
      <c r="E816" s="194" t="s">
        <v>371</v>
      </c>
      <c r="F816" s="192">
        <v>65</v>
      </c>
      <c r="G816" s="192">
        <v>325</v>
      </c>
      <c r="H816" s="19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Z816" s="128"/>
    </row>
    <row r="817" spans="1:38" s="11" customFormat="1" ht="25.5">
      <c r="A817" s="209">
        <v>808</v>
      </c>
      <c r="B817" s="194" t="s">
        <v>154</v>
      </c>
      <c r="C817" s="194" t="s">
        <v>414</v>
      </c>
      <c r="D817" s="195">
        <v>2</v>
      </c>
      <c r="E817" s="194" t="s">
        <v>415</v>
      </c>
      <c r="F817" s="192">
        <v>269.5</v>
      </c>
      <c r="G817" s="192">
        <v>539</v>
      </c>
      <c r="H817" s="19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Z817" s="128"/>
    </row>
    <row r="818" spans="1:38" s="11" customFormat="1" ht="25.5">
      <c r="A818" s="209">
        <v>809</v>
      </c>
      <c r="B818" s="194" t="s">
        <v>154</v>
      </c>
      <c r="C818" s="194" t="s">
        <v>416</v>
      </c>
      <c r="D818" s="195">
        <v>2</v>
      </c>
      <c r="E818" s="194" t="s">
        <v>415</v>
      </c>
      <c r="F818" s="192">
        <v>269.5</v>
      </c>
      <c r="G818" s="192">
        <v>539</v>
      </c>
      <c r="H818" s="19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Z818" s="128"/>
    </row>
    <row r="819" spans="1:38" s="11" customFormat="1" ht="25.5">
      <c r="A819" s="209">
        <v>810</v>
      </c>
      <c r="B819" s="194" t="s">
        <v>154</v>
      </c>
      <c r="C819" s="194" t="s">
        <v>417</v>
      </c>
      <c r="D819" s="195">
        <v>2</v>
      </c>
      <c r="E819" s="194" t="s">
        <v>415</v>
      </c>
      <c r="F819" s="192">
        <v>269.5</v>
      </c>
      <c r="G819" s="192">
        <v>539</v>
      </c>
      <c r="H819" s="19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Z819" s="128"/>
    </row>
    <row r="820" spans="1:38" s="11" customFormat="1" ht="25.5">
      <c r="A820" s="209">
        <v>811</v>
      </c>
      <c r="B820" s="194" t="s">
        <v>154</v>
      </c>
      <c r="C820" s="194" t="s">
        <v>418</v>
      </c>
      <c r="D820" s="195">
        <v>2</v>
      </c>
      <c r="E820" s="194" t="s">
        <v>415</v>
      </c>
      <c r="F820" s="192">
        <v>269.5</v>
      </c>
      <c r="G820" s="192">
        <v>539</v>
      </c>
      <c r="H820" s="19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Z820" s="128"/>
    </row>
    <row r="821" spans="1:38" s="11" customFormat="1" ht="25.5">
      <c r="A821" s="209">
        <v>812</v>
      </c>
      <c r="B821" s="194" t="s">
        <v>154</v>
      </c>
      <c r="C821" s="194" t="s">
        <v>419</v>
      </c>
      <c r="D821" s="195">
        <v>2</v>
      </c>
      <c r="E821" s="194" t="s">
        <v>420</v>
      </c>
      <c r="F821" s="192">
        <v>60</v>
      </c>
      <c r="G821" s="192">
        <v>120</v>
      </c>
      <c r="H821" s="19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Z821" s="128"/>
    </row>
    <row r="822" spans="1:38" s="11" customFormat="1" ht="25.5">
      <c r="A822" s="209">
        <v>813</v>
      </c>
      <c r="B822" s="191" t="s">
        <v>39</v>
      </c>
      <c r="C822" s="191" t="s">
        <v>421</v>
      </c>
      <c r="D822" s="191" t="s">
        <v>154</v>
      </c>
      <c r="E822" s="191" t="s">
        <v>154</v>
      </c>
      <c r="F822" s="191" t="s">
        <v>154</v>
      </c>
      <c r="G822" s="192">
        <v>15150</v>
      </c>
      <c r="H822" s="191" t="s">
        <v>142</v>
      </c>
      <c r="I822" s="6"/>
      <c r="J822" s="6"/>
      <c r="K822" s="6"/>
      <c r="L822" s="6"/>
      <c r="M822" s="6"/>
      <c r="N822" s="6"/>
      <c r="O822" s="6"/>
      <c r="P822" s="7">
        <v>1</v>
      </c>
      <c r="Q822" s="6"/>
      <c r="R822" s="6"/>
      <c r="S822" s="6"/>
      <c r="T822" s="6"/>
      <c r="U822" s="9"/>
      <c r="V822" s="9"/>
      <c r="W822" s="9"/>
      <c r="X822" s="9"/>
      <c r="Y822" s="9"/>
      <c r="Z822" s="127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</row>
    <row r="823" spans="1:38" s="11" customFormat="1" ht="15">
      <c r="A823" s="209">
        <v>814</v>
      </c>
      <c r="B823" s="194" t="s">
        <v>154</v>
      </c>
      <c r="C823" s="194" t="s">
        <v>391</v>
      </c>
      <c r="D823" s="195">
        <v>20</v>
      </c>
      <c r="E823" s="194" t="s">
        <v>291</v>
      </c>
      <c r="F823" s="192">
        <v>150</v>
      </c>
      <c r="G823" s="192">
        <v>3000</v>
      </c>
      <c r="H823" s="19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Z823" s="128"/>
    </row>
    <row r="824" spans="1:38" s="11" customFormat="1" ht="15">
      <c r="A824" s="209">
        <v>815</v>
      </c>
      <c r="B824" s="194" t="s">
        <v>154</v>
      </c>
      <c r="C824" s="194" t="s">
        <v>392</v>
      </c>
      <c r="D824" s="195">
        <v>20</v>
      </c>
      <c r="E824" s="194" t="s">
        <v>291</v>
      </c>
      <c r="F824" s="192">
        <v>50</v>
      </c>
      <c r="G824" s="192">
        <v>1000</v>
      </c>
      <c r="H824" s="19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Z824" s="128"/>
    </row>
    <row r="825" spans="1:38" s="11" customFormat="1" ht="15">
      <c r="A825" s="209">
        <v>816</v>
      </c>
      <c r="B825" s="194" t="s">
        <v>154</v>
      </c>
      <c r="C825" s="194" t="s">
        <v>422</v>
      </c>
      <c r="D825" s="195">
        <v>10</v>
      </c>
      <c r="E825" s="194" t="s">
        <v>163</v>
      </c>
      <c r="F825" s="192">
        <v>500</v>
      </c>
      <c r="G825" s="192">
        <v>5000</v>
      </c>
      <c r="H825" s="19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Z825" s="128"/>
    </row>
    <row r="826" spans="1:38" s="11" customFormat="1" ht="15">
      <c r="A826" s="209">
        <v>817</v>
      </c>
      <c r="B826" s="194" t="s">
        <v>154</v>
      </c>
      <c r="C826" s="194" t="s">
        <v>423</v>
      </c>
      <c r="D826" s="195">
        <v>20</v>
      </c>
      <c r="E826" s="194" t="s">
        <v>291</v>
      </c>
      <c r="F826" s="192">
        <v>50</v>
      </c>
      <c r="G826" s="192">
        <v>1000</v>
      </c>
      <c r="H826" s="19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Z826" s="128"/>
    </row>
    <row r="827" spans="1:38" s="11" customFormat="1" ht="15">
      <c r="A827" s="209">
        <v>818</v>
      </c>
      <c r="B827" s="194" t="s">
        <v>154</v>
      </c>
      <c r="C827" s="194" t="s">
        <v>394</v>
      </c>
      <c r="D827" s="195">
        <v>10</v>
      </c>
      <c r="E827" s="194" t="s">
        <v>163</v>
      </c>
      <c r="F827" s="192">
        <v>15</v>
      </c>
      <c r="G827" s="192">
        <v>150</v>
      </c>
      <c r="H827" s="19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Z827" s="128"/>
    </row>
    <row r="828" spans="1:38" s="11" customFormat="1" ht="15">
      <c r="A828" s="209">
        <v>819</v>
      </c>
      <c r="B828" s="194" t="s">
        <v>154</v>
      </c>
      <c r="C828" s="194" t="s">
        <v>395</v>
      </c>
      <c r="D828" s="195">
        <v>5</v>
      </c>
      <c r="E828" s="194" t="s">
        <v>163</v>
      </c>
      <c r="F828" s="192">
        <v>600</v>
      </c>
      <c r="G828" s="192">
        <v>3000</v>
      </c>
      <c r="H828" s="19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Z828" s="128"/>
    </row>
    <row r="829" spans="1:38" s="11" customFormat="1" ht="15">
      <c r="A829" s="209">
        <v>820</v>
      </c>
      <c r="B829" s="194" t="s">
        <v>154</v>
      </c>
      <c r="C829" s="194" t="s">
        <v>260</v>
      </c>
      <c r="D829" s="195">
        <v>2</v>
      </c>
      <c r="E829" s="194" t="s">
        <v>225</v>
      </c>
      <c r="F829" s="192">
        <v>250</v>
      </c>
      <c r="G829" s="192">
        <v>500</v>
      </c>
      <c r="H829" s="19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Z829" s="128"/>
    </row>
    <row r="830" spans="1:38" s="11" customFormat="1" ht="15">
      <c r="A830" s="209">
        <v>821</v>
      </c>
      <c r="B830" s="194" t="s">
        <v>154</v>
      </c>
      <c r="C830" s="194" t="s">
        <v>393</v>
      </c>
      <c r="D830" s="195">
        <v>20</v>
      </c>
      <c r="E830" s="194" t="s">
        <v>291</v>
      </c>
      <c r="F830" s="192">
        <v>75</v>
      </c>
      <c r="G830" s="192">
        <v>1500</v>
      </c>
      <c r="H830" s="19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Z830" s="128"/>
    </row>
    <row r="831" spans="1:38" s="11" customFormat="1" ht="25.5">
      <c r="A831" s="209">
        <v>822</v>
      </c>
      <c r="B831" s="191" t="s">
        <v>39</v>
      </c>
      <c r="C831" s="191" t="s">
        <v>424</v>
      </c>
      <c r="D831" s="191" t="s">
        <v>154</v>
      </c>
      <c r="E831" s="191" t="s">
        <v>154</v>
      </c>
      <c r="F831" s="191" t="s">
        <v>154</v>
      </c>
      <c r="G831" s="192">
        <v>12000</v>
      </c>
      <c r="H831" s="191" t="s">
        <v>142</v>
      </c>
      <c r="I831" s="6"/>
      <c r="J831" s="6"/>
      <c r="K831" s="6"/>
      <c r="L831" s="7">
        <v>1</v>
      </c>
      <c r="M831" s="6"/>
      <c r="N831" s="6"/>
      <c r="O831" s="6"/>
      <c r="P831" s="6"/>
      <c r="Q831" s="6"/>
      <c r="R831" s="7">
        <v>1</v>
      </c>
      <c r="S831" s="6"/>
      <c r="T831" s="6"/>
      <c r="U831" s="9"/>
      <c r="V831" s="9"/>
      <c r="W831" s="9"/>
      <c r="X831" s="9"/>
      <c r="Y831" s="9"/>
      <c r="Z831" s="127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</row>
    <row r="832" spans="1:38" s="12" customFormat="1" ht="15">
      <c r="A832" s="209">
        <v>823</v>
      </c>
      <c r="B832" s="194" t="s">
        <v>154</v>
      </c>
      <c r="C832" s="194" t="s">
        <v>425</v>
      </c>
      <c r="D832" s="195">
        <v>60</v>
      </c>
      <c r="E832" s="194" t="s">
        <v>291</v>
      </c>
      <c r="F832" s="192">
        <v>100</v>
      </c>
      <c r="G832" s="192">
        <v>6000</v>
      </c>
      <c r="H832" s="19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Z832" s="129"/>
    </row>
    <row r="833" spans="1:38" s="11" customFormat="1" ht="15">
      <c r="A833" s="209">
        <v>824</v>
      </c>
      <c r="B833" s="194" t="s">
        <v>154</v>
      </c>
      <c r="C833" s="194" t="s">
        <v>426</v>
      </c>
      <c r="D833" s="195">
        <v>60</v>
      </c>
      <c r="E833" s="194" t="s">
        <v>291</v>
      </c>
      <c r="F833" s="192">
        <v>100</v>
      </c>
      <c r="G833" s="192">
        <v>6000</v>
      </c>
      <c r="H833" s="19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Z833" s="128"/>
    </row>
    <row r="834" spans="1:38" s="11" customFormat="1" ht="25.5">
      <c r="A834" s="209">
        <v>825</v>
      </c>
      <c r="B834" s="191" t="s">
        <v>39</v>
      </c>
      <c r="C834" s="191" t="s">
        <v>427</v>
      </c>
      <c r="D834" s="191" t="s">
        <v>154</v>
      </c>
      <c r="E834" s="191" t="s">
        <v>154</v>
      </c>
      <c r="F834" s="191" t="s">
        <v>154</v>
      </c>
      <c r="G834" s="192">
        <v>50000</v>
      </c>
      <c r="H834" s="191" t="s">
        <v>142</v>
      </c>
      <c r="I834" s="6"/>
      <c r="J834" s="6"/>
      <c r="K834" s="6"/>
      <c r="L834" s="6"/>
      <c r="M834" s="6"/>
      <c r="N834" s="6"/>
      <c r="O834" s="6"/>
      <c r="P834" s="6"/>
      <c r="Q834" s="6"/>
      <c r="R834" s="7">
        <v>1</v>
      </c>
      <c r="S834" s="6"/>
      <c r="T834" s="6"/>
      <c r="U834" s="9"/>
      <c r="V834" s="9"/>
      <c r="W834" s="9"/>
      <c r="X834" s="9"/>
      <c r="Y834" s="9"/>
      <c r="Z834" s="127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</row>
    <row r="835" spans="1:38" s="11" customFormat="1" ht="15">
      <c r="A835" s="209">
        <v>826</v>
      </c>
      <c r="B835" s="194" t="s">
        <v>154</v>
      </c>
      <c r="C835" s="194" t="s">
        <v>428</v>
      </c>
      <c r="D835" s="195">
        <v>100</v>
      </c>
      <c r="E835" s="194" t="s">
        <v>291</v>
      </c>
      <c r="F835" s="192">
        <v>150</v>
      </c>
      <c r="G835" s="192">
        <v>15000</v>
      </c>
      <c r="H835" s="19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Z835" s="128"/>
    </row>
    <row r="836" spans="1:38" s="11" customFormat="1" ht="15">
      <c r="A836" s="209">
        <v>827</v>
      </c>
      <c r="B836" s="194" t="s">
        <v>154</v>
      </c>
      <c r="C836" s="194" t="s">
        <v>429</v>
      </c>
      <c r="D836" s="195">
        <v>76</v>
      </c>
      <c r="E836" s="194" t="s">
        <v>163</v>
      </c>
      <c r="F836" s="192">
        <v>245</v>
      </c>
      <c r="G836" s="192">
        <v>18620</v>
      </c>
      <c r="H836" s="19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Z836" s="128"/>
    </row>
    <row r="837" spans="1:38" s="11" customFormat="1" ht="15">
      <c r="A837" s="209">
        <v>828</v>
      </c>
      <c r="B837" s="194" t="s">
        <v>154</v>
      </c>
      <c r="C837" s="194" t="s">
        <v>395</v>
      </c>
      <c r="D837" s="195">
        <v>5</v>
      </c>
      <c r="E837" s="194" t="s">
        <v>163</v>
      </c>
      <c r="F837" s="192">
        <v>600</v>
      </c>
      <c r="G837" s="192">
        <v>3000</v>
      </c>
      <c r="H837" s="19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Z837" s="128"/>
    </row>
    <row r="838" spans="1:38" s="11" customFormat="1" ht="15">
      <c r="A838" s="209">
        <v>829</v>
      </c>
      <c r="B838" s="194" t="s">
        <v>154</v>
      </c>
      <c r="C838" s="194" t="s">
        <v>260</v>
      </c>
      <c r="D838" s="195">
        <v>3</v>
      </c>
      <c r="E838" s="194" t="s">
        <v>225</v>
      </c>
      <c r="F838" s="192">
        <v>250</v>
      </c>
      <c r="G838" s="192">
        <v>750</v>
      </c>
      <c r="H838" s="19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Z838" s="128"/>
    </row>
    <row r="839" spans="1:38" s="11" customFormat="1" ht="15">
      <c r="A839" s="209">
        <v>830</v>
      </c>
      <c r="B839" s="194" t="s">
        <v>154</v>
      </c>
      <c r="C839" s="194" t="s">
        <v>396</v>
      </c>
      <c r="D839" s="195">
        <v>10</v>
      </c>
      <c r="E839" s="194" t="s">
        <v>296</v>
      </c>
      <c r="F839" s="192">
        <v>65</v>
      </c>
      <c r="G839" s="192">
        <v>650</v>
      </c>
      <c r="H839" s="19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Z839" s="128"/>
    </row>
    <row r="840" spans="1:38" s="11" customFormat="1" ht="25.5">
      <c r="A840" s="209">
        <v>831</v>
      </c>
      <c r="B840" s="194" t="s">
        <v>154</v>
      </c>
      <c r="C840" s="194" t="s">
        <v>408</v>
      </c>
      <c r="D840" s="195">
        <v>3</v>
      </c>
      <c r="E840" s="194" t="s">
        <v>334</v>
      </c>
      <c r="F840" s="192">
        <v>115</v>
      </c>
      <c r="G840" s="192">
        <v>345</v>
      </c>
      <c r="H840" s="19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Z840" s="128"/>
    </row>
    <row r="841" spans="1:38" s="11" customFormat="1" ht="15">
      <c r="A841" s="209">
        <v>832</v>
      </c>
      <c r="B841" s="194" t="s">
        <v>154</v>
      </c>
      <c r="C841" s="194" t="s">
        <v>397</v>
      </c>
      <c r="D841" s="195">
        <v>3</v>
      </c>
      <c r="E841" s="194" t="s">
        <v>296</v>
      </c>
      <c r="F841" s="192">
        <v>120</v>
      </c>
      <c r="G841" s="192">
        <v>360</v>
      </c>
      <c r="H841" s="19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Z841" s="128"/>
    </row>
    <row r="842" spans="1:38" s="11" customFormat="1" ht="15">
      <c r="A842" s="209">
        <v>833</v>
      </c>
      <c r="B842" s="194" t="s">
        <v>154</v>
      </c>
      <c r="C842" s="194" t="s">
        <v>410</v>
      </c>
      <c r="D842" s="195">
        <v>4</v>
      </c>
      <c r="E842" s="194" t="s">
        <v>161</v>
      </c>
      <c r="F842" s="192">
        <v>69.75</v>
      </c>
      <c r="G842" s="192">
        <v>279</v>
      </c>
      <c r="H842" s="19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Z842" s="128"/>
    </row>
    <row r="843" spans="1:38" s="11" customFormat="1" ht="25.5">
      <c r="A843" s="209">
        <v>834</v>
      </c>
      <c r="B843" s="194" t="s">
        <v>154</v>
      </c>
      <c r="C843" s="194" t="s">
        <v>411</v>
      </c>
      <c r="D843" s="195">
        <v>10</v>
      </c>
      <c r="E843" s="194" t="s">
        <v>163</v>
      </c>
      <c r="F843" s="192">
        <v>37</v>
      </c>
      <c r="G843" s="192">
        <v>370</v>
      </c>
      <c r="H843" s="19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Z843" s="128"/>
    </row>
    <row r="844" spans="1:38" s="12" customFormat="1" ht="25.5">
      <c r="A844" s="209">
        <v>835</v>
      </c>
      <c r="B844" s="194" t="s">
        <v>154</v>
      </c>
      <c r="C844" s="194" t="s">
        <v>412</v>
      </c>
      <c r="D844" s="195">
        <v>1</v>
      </c>
      <c r="E844" s="194" t="s">
        <v>328</v>
      </c>
      <c r="F844" s="192">
        <v>120</v>
      </c>
      <c r="G844" s="192">
        <v>120</v>
      </c>
      <c r="H844" s="19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Z844" s="129"/>
    </row>
    <row r="845" spans="1:38" s="11" customFormat="1" ht="15">
      <c r="A845" s="209">
        <v>836</v>
      </c>
      <c r="B845" s="194" t="s">
        <v>154</v>
      </c>
      <c r="C845" s="194" t="s">
        <v>413</v>
      </c>
      <c r="D845" s="195">
        <v>4</v>
      </c>
      <c r="E845" s="194" t="s">
        <v>371</v>
      </c>
      <c r="F845" s="192">
        <v>65</v>
      </c>
      <c r="G845" s="192">
        <v>260</v>
      </c>
      <c r="H845" s="19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Z845" s="128"/>
    </row>
    <row r="846" spans="1:38" s="11" customFormat="1" ht="15">
      <c r="A846" s="209">
        <v>837</v>
      </c>
      <c r="B846" s="194" t="s">
        <v>154</v>
      </c>
      <c r="C846" s="194" t="s">
        <v>430</v>
      </c>
      <c r="D846" s="195">
        <v>2</v>
      </c>
      <c r="E846" s="194" t="s">
        <v>161</v>
      </c>
      <c r="F846" s="192">
        <v>160</v>
      </c>
      <c r="G846" s="192">
        <v>320</v>
      </c>
      <c r="H846" s="19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Z846" s="128"/>
    </row>
    <row r="847" spans="1:38" s="11" customFormat="1" ht="15">
      <c r="A847" s="209">
        <v>838</v>
      </c>
      <c r="B847" s="194" t="s">
        <v>154</v>
      </c>
      <c r="C847" s="194" t="s">
        <v>431</v>
      </c>
      <c r="D847" s="195">
        <v>2</v>
      </c>
      <c r="E847" s="194" t="s">
        <v>161</v>
      </c>
      <c r="F847" s="192">
        <v>170</v>
      </c>
      <c r="G847" s="192">
        <v>340</v>
      </c>
      <c r="H847" s="19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Z847" s="128"/>
    </row>
    <row r="848" spans="1:38" s="12" customFormat="1" ht="25.5">
      <c r="A848" s="209">
        <v>839</v>
      </c>
      <c r="B848" s="194" t="s">
        <v>154</v>
      </c>
      <c r="C848" s="194" t="s">
        <v>414</v>
      </c>
      <c r="D848" s="195">
        <v>2</v>
      </c>
      <c r="E848" s="194" t="s">
        <v>415</v>
      </c>
      <c r="F848" s="192">
        <v>269.5</v>
      </c>
      <c r="G848" s="192">
        <v>539</v>
      </c>
      <c r="H848" s="19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Z848" s="129"/>
    </row>
    <row r="849" spans="1:38" s="11" customFormat="1" ht="25.5">
      <c r="A849" s="209">
        <v>840</v>
      </c>
      <c r="B849" s="194" t="s">
        <v>154</v>
      </c>
      <c r="C849" s="194" t="s">
        <v>416</v>
      </c>
      <c r="D849" s="195">
        <v>2</v>
      </c>
      <c r="E849" s="194" t="s">
        <v>415</v>
      </c>
      <c r="F849" s="192">
        <v>269.5</v>
      </c>
      <c r="G849" s="192">
        <v>539</v>
      </c>
      <c r="H849" s="19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Z849" s="128"/>
    </row>
    <row r="850" spans="1:38" s="11" customFormat="1" ht="25.5">
      <c r="A850" s="209">
        <v>841</v>
      </c>
      <c r="B850" s="194" t="s">
        <v>154</v>
      </c>
      <c r="C850" s="194" t="s">
        <v>417</v>
      </c>
      <c r="D850" s="195">
        <v>2</v>
      </c>
      <c r="E850" s="194" t="s">
        <v>415</v>
      </c>
      <c r="F850" s="192">
        <v>269.5</v>
      </c>
      <c r="G850" s="192">
        <v>539</v>
      </c>
      <c r="H850" s="19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Z850" s="128"/>
    </row>
    <row r="851" spans="1:38" s="11" customFormat="1" ht="25.5">
      <c r="A851" s="209">
        <v>842</v>
      </c>
      <c r="B851" s="194" t="s">
        <v>154</v>
      </c>
      <c r="C851" s="194" t="s">
        <v>418</v>
      </c>
      <c r="D851" s="195">
        <v>2</v>
      </c>
      <c r="E851" s="194" t="s">
        <v>415</v>
      </c>
      <c r="F851" s="192">
        <v>269.5</v>
      </c>
      <c r="G851" s="192">
        <v>539</v>
      </c>
      <c r="H851" s="19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Z851" s="128"/>
    </row>
    <row r="852" spans="1:38" s="11" customFormat="1" ht="25.5">
      <c r="A852" s="209">
        <v>843</v>
      </c>
      <c r="B852" s="194" t="s">
        <v>154</v>
      </c>
      <c r="C852" s="194" t="s">
        <v>419</v>
      </c>
      <c r="D852" s="195">
        <v>2</v>
      </c>
      <c r="E852" s="194" t="s">
        <v>420</v>
      </c>
      <c r="F852" s="192">
        <v>60</v>
      </c>
      <c r="G852" s="192">
        <v>120</v>
      </c>
      <c r="H852" s="19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Z852" s="128"/>
    </row>
    <row r="853" spans="1:38" s="11" customFormat="1" ht="15">
      <c r="A853" s="209">
        <v>844</v>
      </c>
      <c r="B853" s="194" t="s">
        <v>154</v>
      </c>
      <c r="C853" s="194" t="s">
        <v>407</v>
      </c>
      <c r="D853" s="195">
        <v>30</v>
      </c>
      <c r="E853" s="194" t="s">
        <v>291</v>
      </c>
      <c r="F853" s="192">
        <v>75</v>
      </c>
      <c r="G853" s="192">
        <v>2250</v>
      </c>
      <c r="H853" s="19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Z853" s="128"/>
    </row>
    <row r="854" spans="1:38" s="12" customFormat="1" ht="15">
      <c r="A854" s="209">
        <v>845</v>
      </c>
      <c r="B854" s="194" t="s">
        <v>154</v>
      </c>
      <c r="C854" s="194" t="s">
        <v>432</v>
      </c>
      <c r="D854" s="195">
        <v>30</v>
      </c>
      <c r="E854" s="194" t="s">
        <v>291</v>
      </c>
      <c r="F854" s="192">
        <v>75</v>
      </c>
      <c r="G854" s="192">
        <v>2250</v>
      </c>
      <c r="H854" s="19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Z854" s="129"/>
    </row>
    <row r="855" spans="1:38" s="11" customFormat="1" ht="15">
      <c r="A855" s="209">
        <v>846</v>
      </c>
      <c r="B855" s="194" t="s">
        <v>154</v>
      </c>
      <c r="C855" s="194" t="s">
        <v>433</v>
      </c>
      <c r="D855" s="195">
        <v>2</v>
      </c>
      <c r="E855" s="194" t="s">
        <v>380</v>
      </c>
      <c r="F855" s="192">
        <v>1000</v>
      </c>
      <c r="G855" s="192">
        <v>2000</v>
      </c>
      <c r="H855" s="19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Z855" s="128"/>
    </row>
    <row r="856" spans="1:38" s="11" customFormat="1" ht="15">
      <c r="A856" s="209">
        <v>847</v>
      </c>
      <c r="B856" s="194" t="s">
        <v>154</v>
      </c>
      <c r="C856" s="194" t="s">
        <v>397</v>
      </c>
      <c r="D856" s="195">
        <v>3</v>
      </c>
      <c r="E856" s="194" t="s">
        <v>380</v>
      </c>
      <c r="F856" s="192">
        <v>120</v>
      </c>
      <c r="G856" s="192">
        <v>360</v>
      </c>
      <c r="H856" s="19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Z856" s="128"/>
    </row>
    <row r="857" spans="1:38" s="12" customFormat="1" ht="15">
      <c r="A857" s="209">
        <v>848</v>
      </c>
      <c r="B857" s="194" t="s">
        <v>154</v>
      </c>
      <c r="C857" s="194" t="s">
        <v>394</v>
      </c>
      <c r="D857" s="195">
        <v>30</v>
      </c>
      <c r="E857" s="194" t="s">
        <v>163</v>
      </c>
      <c r="F857" s="192">
        <v>15</v>
      </c>
      <c r="G857" s="192">
        <v>450</v>
      </c>
      <c r="H857" s="19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Z857" s="129"/>
    </row>
    <row r="858" spans="1:38" s="11" customFormat="1" ht="38.25">
      <c r="A858" s="209">
        <v>849</v>
      </c>
      <c r="B858" s="191" t="s">
        <v>39</v>
      </c>
      <c r="C858" s="191" t="s">
        <v>434</v>
      </c>
      <c r="D858" s="191" t="s">
        <v>154</v>
      </c>
      <c r="E858" s="191" t="s">
        <v>154</v>
      </c>
      <c r="F858" s="191" t="s">
        <v>154</v>
      </c>
      <c r="G858" s="192">
        <v>5000</v>
      </c>
      <c r="H858" s="191" t="s">
        <v>142</v>
      </c>
      <c r="I858" s="6"/>
      <c r="J858" s="6"/>
      <c r="K858" s="6"/>
      <c r="L858" s="6"/>
      <c r="M858" s="6"/>
      <c r="N858" s="6"/>
      <c r="O858" s="7">
        <v>1</v>
      </c>
      <c r="P858" s="6"/>
      <c r="Q858" s="6"/>
      <c r="R858" s="6"/>
      <c r="S858" s="6"/>
      <c r="T858" s="6"/>
      <c r="U858" s="9"/>
      <c r="V858" s="9"/>
      <c r="W858" s="9"/>
      <c r="X858" s="9"/>
      <c r="Y858" s="9"/>
      <c r="Z858" s="127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</row>
    <row r="859" spans="1:38" s="11" customFormat="1" ht="15">
      <c r="A859" s="209">
        <v>850</v>
      </c>
      <c r="B859" s="194" t="s">
        <v>154</v>
      </c>
      <c r="C859" s="194" t="s">
        <v>370</v>
      </c>
      <c r="D859" s="195">
        <v>13</v>
      </c>
      <c r="E859" s="194" t="s">
        <v>291</v>
      </c>
      <c r="F859" s="192">
        <v>100</v>
      </c>
      <c r="G859" s="192">
        <v>1300</v>
      </c>
      <c r="H859" s="19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Z859" s="128"/>
    </row>
    <row r="860" spans="1:38" s="12" customFormat="1" ht="15">
      <c r="A860" s="209">
        <v>851</v>
      </c>
      <c r="B860" s="194" t="s">
        <v>154</v>
      </c>
      <c r="C860" s="194" t="s">
        <v>311</v>
      </c>
      <c r="D860" s="195">
        <v>2</v>
      </c>
      <c r="E860" s="194" t="s">
        <v>296</v>
      </c>
      <c r="F860" s="192">
        <v>100</v>
      </c>
      <c r="G860" s="192">
        <v>200</v>
      </c>
      <c r="H860" s="19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Z860" s="129"/>
    </row>
    <row r="861" spans="1:38" s="11" customFormat="1" ht="15">
      <c r="A861" s="209">
        <v>852</v>
      </c>
      <c r="B861" s="194" t="s">
        <v>154</v>
      </c>
      <c r="C861" s="194" t="s">
        <v>312</v>
      </c>
      <c r="D861" s="195">
        <v>1</v>
      </c>
      <c r="E861" s="194" t="s">
        <v>202</v>
      </c>
      <c r="F861" s="192">
        <v>300</v>
      </c>
      <c r="G861" s="192">
        <v>300</v>
      </c>
      <c r="H861" s="19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Z861" s="128"/>
    </row>
    <row r="862" spans="1:38" s="11" customFormat="1" ht="15">
      <c r="A862" s="209">
        <v>853</v>
      </c>
      <c r="B862" s="194" t="s">
        <v>154</v>
      </c>
      <c r="C862" s="194" t="s">
        <v>313</v>
      </c>
      <c r="D862" s="195">
        <v>3</v>
      </c>
      <c r="E862" s="194" t="s">
        <v>163</v>
      </c>
      <c r="F862" s="192">
        <v>300</v>
      </c>
      <c r="G862" s="192">
        <v>900</v>
      </c>
      <c r="H862" s="19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Z862" s="128"/>
    </row>
    <row r="863" spans="1:38" s="11" customFormat="1" ht="15">
      <c r="A863" s="209">
        <v>854</v>
      </c>
      <c r="B863" s="194" t="s">
        <v>154</v>
      </c>
      <c r="C863" s="194" t="s">
        <v>314</v>
      </c>
      <c r="D863" s="195">
        <v>5</v>
      </c>
      <c r="E863" s="194" t="s">
        <v>161</v>
      </c>
      <c r="F863" s="192">
        <v>325</v>
      </c>
      <c r="G863" s="192">
        <v>1625</v>
      </c>
      <c r="H863" s="19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Z863" s="128"/>
    </row>
    <row r="864" spans="1:38" s="11" customFormat="1" ht="15">
      <c r="A864" s="209">
        <v>855</v>
      </c>
      <c r="B864" s="194" t="s">
        <v>154</v>
      </c>
      <c r="C864" s="194" t="s">
        <v>236</v>
      </c>
      <c r="D864" s="195">
        <v>1</v>
      </c>
      <c r="E864" s="194" t="s">
        <v>435</v>
      </c>
      <c r="F864" s="192">
        <v>195</v>
      </c>
      <c r="G864" s="192">
        <v>195</v>
      </c>
      <c r="H864" s="19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Z864" s="128"/>
    </row>
    <row r="865" spans="1:38" s="12" customFormat="1" ht="15">
      <c r="A865" s="209">
        <v>856</v>
      </c>
      <c r="B865" s="194" t="s">
        <v>154</v>
      </c>
      <c r="C865" s="194" t="s">
        <v>316</v>
      </c>
      <c r="D865" s="195">
        <v>12</v>
      </c>
      <c r="E865" s="194" t="s">
        <v>163</v>
      </c>
      <c r="F865" s="192">
        <v>40</v>
      </c>
      <c r="G865" s="192">
        <v>480</v>
      </c>
      <c r="H865" s="19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Z865" s="129"/>
    </row>
    <row r="866" spans="1:38" s="11" customFormat="1" ht="25.5">
      <c r="A866" s="209">
        <v>857</v>
      </c>
      <c r="B866" s="191" t="s">
        <v>39</v>
      </c>
      <c r="C866" s="191" t="s">
        <v>436</v>
      </c>
      <c r="D866" s="191" t="s">
        <v>154</v>
      </c>
      <c r="E866" s="191" t="s">
        <v>154</v>
      </c>
      <c r="F866" s="191" t="s">
        <v>154</v>
      </c>
      <c r="G866" s="192">
        <v>16000</v>
      </c>
      <c r="H866" s="191" t="s">
        <v>142</v>
      </c>
      <c r="I866" s="6"/>
      <c r="J866" s="6"/>
      <c r="K866" s="6"/>
      <c r="L866" s="6"/>
      <c r="M866" s="6"/>
      <c r="N866" s="6"/>
      <c r="O866" s="7">
        <v>1</v>
      </c>
      <c r="P866" s="6"/>
      <c r="Q866" s="6"/>
      <c r="R866" s="6"/>
      <c r="S866" s="6"/>
      <c r="T866" s="6"/>
      <c r="U866" s="9"/>
      <c r="V866" s="9"/>
      <c r="W866" s="9"/>
      <c r="X866" s="9"/>
      <c r="Y866" s="9"/>
      <c r="Z866" s="127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</row>
    <row r="867" spans="1:38" s="11" customFormat="1" ht="15">
      <c r="A867" s="209">
        <v>858</v>
      </c>
      <c r="B867" s="194" t="s">
        <v>154</v>
      </c>
      <c r="C867" s="194" t="s">
        <v>437</v>
      </c>
      <c r="D867" s="195">
        <v>3</v>
      </c>
      <c r="E867" s="194" t="s">
        <v>438</v>
      </c>
      <c r="F867" s="192">
        <v>220</v>
      </c>
      <c r="G867" s="192">
        <v>660</v>
      </c>
      <c r="H867" s="19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Z867" s="128"/>
    </row>
    <row r="868" spans="1:38" s="11" customFormat="1" ht="15">
      <c r="A868" s="209">
        <v>859</v>
      </c>
      <c r="B868" s="194" t="s">
        <v>154</v>
      </c>
      <c r="C868" s="194" t="s">
        <v>439</v>
      </c>
      <c r="D868" s="195">
        <v>8</v>
      </c>
      <c r="E868" s="194" t="s">
        <v>438</v>
      </c>
      <c r="F868" s="192">
        <v>60</v>
      </c>
      <c r="G868" s="192">
        <v>480</v>
      </c>
      <c r="H868" s="19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Z868" s="128"/>
    </row>
    <row r="869" spans="1:38" s="12" customFormat="1" ht="15">
      <c r="A869" s="209">
        <v>860</v>
      </c>
      <c r="B869" s="194" t="s">
        <v>154</v>
      </c>
      <c r="C869" s="194" t="s">
        <v>440</v>
      </c>
      <c r="D869" s="195">
        <v>10</v>
      </c>
      <c r="E869" s="194" t="s">
        <v>254</v>
      </c>
      <c r="F869" s="192">
        <v>60</v>
      </c>
      <c r="G869" s="192">
        <v>600</v>
      </c>
      <c r="H869" s="19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Z869" s="129"/>
    </row>
    <row r="870" spans="1:38" s="11" customFormat="1" ht="15">
      <c r="A870" s="209">
        <v>861</v>
      </c>
      <c r="B870" s="194" t="s">
        <v>154</v>
      </c>
      <c r="C870" s="194" t="s">
        <v>441</v>
      </c>
      <c r="D870" s="195">
        <v>1</v>
      </c>
      <c r="E870" s="194" t="s">
        <v>438</v>
      </c>
      <c r="F870" s="192">
        <v>55</v>
      </c>
      <c r="G870" s="192">
        <v>55</v>
      </c>
      <c r="H870" s="19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Z870" s="128"/>
    </row>
    <row r="871" spans="1:38" s="11" customFormat="1" ht="15">
      <c r="A871" s="209">
        <v>862</v>
      </c>
      <c r="B871" s="194" t="s">
        <v>154</v>
      </c>
      <c r="C871" s="194" t="s">
        <v>442</v>
      </c>
      <c r="D871" s="195">
        <v>1</v>
      </c>
      <c r="E871" s="194" t="s">
        <v>438</v>
      </c>
      <c r="F871" s="192">
        <v>70</v>
      </c>
      <c r="G871" s="192">
        <v>70</v>
      </c>
      <c r="H871" s="19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Z871" s="128"/>
    </row>
    <row r="872" spans="1:38" s="11" customFormat="1" ht="15">
      <c r="A872" s="209">
        <v>863</v>
      </c>
      <c r="B872" s="194" t="s">
        <v>154</v>
      </c>
      <c r="C872" s="194" t="s">
        <v>443</v>
      </c>
      <c r="D872" s="195">
        <v>2</v>
      </c>
      <c r="E872" s="194" t="s">
        <v>296</v>
      </c>
      <c r="F872" s="192">
        <v>20</v>
      </c>
      <c r="G872" s="192">
        <v>40</v>
      </c>
      <c r="H872" s="19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Z872" s="128"/>
    </row>
    <row r="873" spans="1:38" s="11" customFormat="1" ht="15">
      <c r="A873" s="209">
        <v>864</v>
      </c>
      <c r="B873" s="194" t="s">
        <v>154</v>
      </c>
      <c r="C873" s="194" t="s">
        <v>444</v>
      </c>
      <c r="D873" s="195">
        <v>3</v>
      </c>
      <c r="E873" s="194" t="s">
        <v>296</v>
      </c>
      <c r="F873" s="192">
        <v>20</v>
      </c>
      <c r="G873" s="192">
        <v>60</v>
      </c>
      <c r="H873" s="19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Z873" s="128"/>
    </row>
    <row r="874" spans="1:38" s="11" customFormat="1" ht="15">
      <c r="A874" s="209">
        <v>865</v>
      </c>
      <c r="B874" s="194" t="s">
        <v>154</v>
      </c>
      <c r="C874" s="194" t="s">
        <v>445</v>
      </c>
      <c r="D874" s="195">
        <v>1</v>
      </c>
      <c r="E874" s="194" t="s">
        <v>381</v>
      </c>
      <c r="F874" s="192">
        <v>208</v>
      </c>
      <c r="G874" s="192">
        <v>208</v>
      </c>
      <c r="H874" s="19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Z874" s="128"/>
    </row>
    <row r="875" spans="1:38" s="12" customFormat="1" ht="15">
      <c r="A875" s="209">
        <v>866</v>
      </c>
      <c r="B875" s="194" t="s">
        <v>154</v>
      </c>
      <c r="C875" s="194" t="s">
        <v>446</v>
      </c>
      <c r="D875" s="195">
        <v>1</v>
      </c>
      <c r="E875" s="194" t="s">
        <v>381</v>
      </c>
      <c r="F875" s="192">
        <v>160</v>
      </c>
      <c r="G875" s="192">
        <v>160</v>
      </c>
      <c r="H875" s="19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Z875" s="129"/>
    </row>
    <row r="876" spans="1:38" s="11" customFormat="1" ht="15">
      <c r="A876" s="209">
        <v>867</v>
      </c>
      <c r="B876" s="194" t="s">
        <v>154</v>
      </c>
      <c r="C876" s="194" t="s">
        <v>447</v>
      </c>
      <c r="D876" s="195">
        <v>1</v>
      </c>
      <c r="E876" s="194" t="s">
        <v>438</v>
      </c>
      <c r="F876" s="192">
        <v>60</v>
      </c>
      <c r="G876" s="192">
        <v>60</v>
      </c>
      <c r="H876" s="19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Z876" s="128"/>
    </row>
    <row r="877" spans="1:38" s="11" customFormat="1" ht="15">
      <c r="A877" s="209">
        <v>868</v>
      </c>
      <c r="B877" s="194" t="s">
        <v>154</v>
      </c>
      <c r="C877" s="194" t="s">
        <v>448</v>
      </c>
      <c r="D877" s="195">
        <v>1</v>
      </c>
      <c r="E877" s="194" t="s">
        <v>438</v>
      </c>
      <c r="F877" s="192">
        <v>55</v>
      </c>
      <c r="G877" s="192">
        <v>55</v>
      </c>
      <c r="H877" s="19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Z877" s="128"/>
    </row>
    <row r="878" spans="1:38" s="11" customFormat="1" ht="15">
      <c r="A878" s="209">
        <v>869</v>
      </c>
      <c r="B878" s="194" t="s">
        <v>154</v>
      </c>
      <c r="C878" s="194" t="s">
        <v>449</v>
      </c>
      <c r="D878" s="195">
        <v>1</v>
      </c>
      <c r="E878" s="194" t="s">
        <v>438</v>
      </c>
      <c r="F878" s="192">
        <v>67.5</v>
      </c>
      <c r="G878" s="192">
        <v>67.5</v>
      </c>
      <c r="H878" s="19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Z878" s="128"/>
    </row>
    <row r="879" spans="1:38" s="12" customFormat="1" ht="15">
      <c r="A879" s="209">
        <v>870</v>
      </c>
      <c r="B879" s="194" t="s">
        <v>154</v>
      </c>
      <c r="C879" s="194" t="s">
        <v>450</v>
      </c>
      <c r="D879" s="195">
        <v>1</v>
      </c>
      <c r="E879" s="194" t="s">
        <v>438</v>
      </c>
      <c r="F879" s="192">
        <v>84.5</v>
      </c>
      <c r="G879" s="192">
        <v>84.5</v>
      </c>
      <c r="H879" s="19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Z879" s="129"/>
    </row>
    <row r="880" spans="1:38" s="11" customFormat="1" ht="15">
      <c r="A880" s="209">
        <v>871</v>
      </c>
      <c r="B880" s="194" t="s">
        <v>154</v>
      </c>
      <c r="C880" s="194" t="s">
        <v>451</v>
      </c>
      <c r="D880" s="195">
        <v>1</v>
      </c>
      <c r="E880" s="194" t="s">
        <v>452</v>
      </c>
      <c r="F880" s="192">
        <v>240</v>
      </c>
      <c r="G880" s="192">
        <v>240</v>
      </c>
      <c r="H880" s="19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Z880" s="128"/>
    </row>
    <row r="881" spans="1:38" s="11" customFormat="1" ht="15">
      <c r="A881" s="209">
        <v>872</v>
      </c>
      <c r="B881" s="194" t="s">
        <v>154</v>
      </c>
      <c r="C881" s="194" t="s">
        <v>453</v>
      </c>
      <c r="D881" s="195">
        <v>12</v>
      </c>
      <c r="E881" s="194" t="s">
        <v>163</v>
      </c>
      <c r="F881" s="192">
        <v>600</v>
      </c>
      <c r="G881" s="192">
        <v>7200</v>
      </c>
      <c r="H881" s="19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Z881" s="128"/>
    </row>
    <row r="882" spans="1:38" s="11" customFormat="1" ht="15">
      <c r="A882" s="209">
        <v>873</v>
      </c>
      <c r="B882" s="194" t="s">
        <v>154</v>
      </c>
      <c r="C882" s="194" t="s">
        <v>454</v>
      </c>
      <c r="D882" s="195">
        <v>12</v>
      </c>
      <c r="E882" s="194" t="s">
        <v>163</v>
      </c>
      <c r="F882" s="192">
        <v>35</v>
      </c>
      <c r="G882" s="192">
        <v>420</v>
      </c>
      <c r="H882" s="19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Z882" s="128"/>
    </row>
    <row r="883" spans="1:38" s="12" customFormat="1" ht="15">
      <c r="A883" s="209">
        <v>874</v>
      </c>
      <c r="B883" s="194" t="s">
        <v>154</v>
      </c>
      <c r="C883" s="194" t="s">
        <v>299</v>
      </c>
      <c r="D883" s="195">
        <v>12</v>
      </c>
      <c r="E883" s="194" t="s">
        <v>163</v>
      </c>
      <c r="F883" s="192">
        <v>15</v>
      </c>
      <c r="G883" s="192">
        <v>180</v>
      </c>
      <c r="H883" s="19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Z883" s="129"/>
    </row>
    <row r="884" spans="1:38" s="11" customFormat="1" ht="15">
      <c r="A884" s="209">
        <v>875</v>
      </c>
      <c r="B884" s="194" t="s">
        <v>154</v>
      </c>
      <c r="C884" s="194" t="s">
        <v>455</v>
      </c>
      <c r="D884" s="195">
        <v>6</v>
      </c>
      <c r="E884" s="194" t="s">
        <v>163</v>
      </c>
      <c r="F884" s="192">
        <v>60</v>
      </c>
      <c r="G884" s="192">
        <v>360</v>
      </c>
      <c r="H884" s="19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Z884" s="128"/>
    </row>
    <row r="885" spans="1:38" s="11" customFormat="1" ht="15">
      <c r="A885" s="209">
        <v>876</v>
      </c>
      <c r="B885" s="194" t="s">
        <v>154</v>
      </c>
      <c r="C885" s="194" t="s">
        <v>456</v>
      </c>
      <c r="D885" s="195">
        <v>4</v>
      </c>
      <c r="E885" s="194" t="s">
        <v>163</v>
      </c>
      <c r="F885" s="192">
        <v>45</v>
      </c>
      <c r="G885" s="192">
        <v>180</v>
      </c>
      <c r="H885" s="19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Z885" s="128"/>
    </row>
    <row r="886" spans="1:38" s="11" customFormat="1" ht="15">
      <c r="A886" s="209">
        <v>877</v>
      </c>
      <c r="B886" s="194" t="s">
        <v>154</v>
      </c>
      <c r="C886" s="194" t="s">
        <v>158</v>
      </c>
      <c r="D886" s="195">
        <v>3</v>
      </c>
      <c r="E886" s="194" t="s">
        <v>296</v>
      </c>
      <c r="F886" s="192">
        <v>200</v>
      </c>
      <c r="G886" s="192">
        <v>600</v>
      </c>
      <c r="H886" s="19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Z886" s="128"/>
    </row>
    <row r="887" spans="1:38" s="12" customFormat="1" ht="15">
      <c r="A887" s="209">
        <v>878</v>
      </c>
      <c r="B887" s="194" t="s">
        <v>154</v>
      </c>
      <c r="C887" s="194" t="s">
        <v>457</v>
      </c>
      <c r="D887" s="195">
        <v>62</v>
      </c>
      <c r="E887" s="194" t="s">
        <v>161</v>
      </c>
      <c r="F887" s="192">
        <v>10</v>
      </c>
      <c r="G887" s="192">
        <v>620</v>
      </c>
      <c r="H887" s="19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Z887" s="129"/>
    </row>
    <row r="888" spans="1:38" s="11" customFormat="1" ht="15">
      <c r="A888" s="209">
        <v>879</v>
      </c>
      <c r="B888" s="194" t="s">
        <v>154</v>
      </c>
      <c r="C888" s="194" t="s">
        <v>221</v>
      </c>
      <c r="D888" s="195">
        <v>30</v>
      </c>
      <c r="E888" s="194" t="s">
        <v>291</v>
      </c>
      <c r="F888" s="192">
        <v>120</v>
      </c>
      <c r="G888" s="192">
        <v>3600</v>
      </c>
      <c r="H888" s="19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Z888" s="128"/>
    </row>
    <row r="889" spans="1:38" s="11" customFormat="1" ht="25.5">
      <c r="A889" s="209">
        <v>880</v>
      </c>
      <c r="B889" s="191" t="s">
        <v>39</v>
      </c>
      <c r="C889" s="191" t="s">
        <v>458</v>
      </c>
      <c r="D889" s="191" t="s">
        <v>154</v>
      </c>
      <c r="E889" s="191" t="s">
        <v>154</v>
      </c>
      <c r="F889" s="191" t="s">
        <v>154</v>
      </c>
      <c r="G889" s="192">
        <v>10000</v>
      </c>
      <c r="H889" s="191" t="s">
        <v>142</v>
      </c>
      <c r="I889" s="6"/>
      <c r="J889" s="6"/>
      <c r="K889" s="6"/>
      <c r="L889" s="6"/>
      <c r="M889" s="6"/>
      <c r="N889" s="6"/>
      <c r="O889" s="7">
        <v>1</v>
      </c>
      <c r="P889" s="6"/>
      <c r="Q889" s="6"/>
      <c r="R889" s="6"/>
      <c r="S889" s="6"/>
      <c r="T889" s="6"/>
      <c r="U889" s="9"/>
      <c r="V889" s="9"/>
      <c r="W889" s="9"/>
      <c r="X889" s="9"/>
      <c r="Y889" s="9"/>
      <c r="Z889" s="127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</row>
    <row r="890" spans="1:38" s="11" customFormat="1" ht="15">
      <c r="A890" s="209">
        <v>881</v>
      </c>
      <c r="B890" s="194" t="s">
        <v>154</v>
      </c>
      <c r="C890" s="194" t="s">
        <v>316</v>
      </c>
      <c r="D890" s="195">
        <v>10</v>
      </c>
      <c r="E890" s="194" t="s">
        <v>163</v>
      </c>
      <c r="F890" s="192">
        <v>60</v>
      </c>
      <c r="G890" s="192">
        <v>600</v>
      </c>
      <c r="H890" s="19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Z890" s="128"/>
    </row>
    <row r="891" spans="1:38" s="12" customFormat="1" ht="15">
      <c r="A891" s="209">
        <v>882</v>
      </c>
      <c r="B891" s="194" t="s">
        <v>154</v>
      </c>
      <c r="C891" s="194" t="s">
        <v>236</v>
      </c>
      <c r="D891" s="195">
        <v>2</v>
      </c>
      <c r="E891" s="194" t="s">
        <v>371</v>
      </c>
      <c r="F891" s="192">
        <v>125</v>
      </c>
      <c r="G891" s="192">
        <v>250</v>
      </c>
      <c r="H891" s="19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Z891" s="129"/>
    </row>
    <row r="892" spans="1:38" s="11" customFormat="1" ht="15">
      <c r="A892" s="209">
        <v>883</v>
      </c>
      <c r="B892" s="194" t="s">
        <v>154</v>
      </c>
      <c r="C892" s="194" t="s">
        <v>314</v>
      </c>
      <c r="D892" s="195">
        <v>5</v>
      </c>
      <c r="E892" s="194" t="s">
        <v>161</v>
      </c>
      <c r="F892" s="192">
        <v>325</v>
      </c>
      <c r="G892" s="192">
        <v>1625</v>
      </c>
      <c r="H892" s="19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Z892" s="128"/>
    </row>
    <row r="893" spans="1:38" s="11" customFormat="1" ht="15">
      <c r="A893" s="209">
        <v>884</v>
      </c>
      <c r="B893" s="194" t="s">
        <v>154</v>
      </c>
      <c r="C893" s="194" t="s">
        <v>313</v>
      </c>
      <c r="D893" s="195">
        <v>5</v>
      </c>
      <c r="E893" s="194" t="s">
        <v>163</v>
      </c>
      <c r="F893" s="192">
        <v>300</v>
      </c>
      <c r="G893" s="192">
        <v>1500</v>
      </c>
      <c r="H893" s="19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Z893" s="128"/>
    </row>
    <row r="894" spans="1:38" s="11" customFormat="1" ht="15">
      <c r="A894" s="209">
        <v>885</v>
      </c>
      <c r="B894" s="194" t="s">
        <v>154</v>
      </c>
      <c r="C894" s="194" t="s">
        <v>459</v>
      </c>
      <c r="D894" s="195">
        <v>5</v>
      </c>
      <c r="E894" s="194" t="s">
        <v>163</v>
      </c>
      <c r="F894" s="192">
        <v>150</v>
      </c>
      <c r="G894" s="192">
        <v>750</v>
      </c>
      <c r="H894" s="19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Z894" s="128"/>
    </row>
    <row r="895" spans="1:38" s="11" customFormat="1" ht="15">
      <c r="A895" s="209">
        <v>886</v>
      </c>
      <c r="B895" s="194" t="s">
        <v>154</v>
      </c>
      <c r="C895" s="194" t="s">
        <v>460</v>
      </c>
      <c r="D895" s="195">
        <v>15</v>
      </c>
      <c r="E895" s="194" t="s">
        <v>291</v>
      </c>
      <c r="F895" s="192">
        <v>150</v>
      </c>
      <c r="G895" s="192">
        <v>2250</v>
      </c>
      <c r="H895" s="19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Z895" s="128"/>
    </row>
    <row r="896" spans="1:38" s="11" customFormat="1" ht="15">
      <c r="A896" s="209">
        <v>887</v>
      </c>
      <c r="B896" s="194" t="s">
        <v>154</v>
      </c>
      <c r="C896" s="194" t="s">
        <v>370</v>
      </c>
      <c r="D896" s="195">
        <v>15</v>
      </c>
      <c r="E896" s="194" t="s">
        <v>291</v>
      </c>
      <c r="F896" s="192">
        <v>75</v>
      </c>
      <c r="G896" s="192">
        <v>1125</v>
      </c>
      <c r="H896" s="19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Z896" s="128"/>
    </row>
    <row r="897" spans="1:38" s="12" customFormat="1" ht="15">
      <c r="A897" s="209">
        <v>888</v>
      </c>
      <c r="B897" s="194" t="s">
        <v>154</v>
      </c>
      <c r="C897" s="194" t="s">
        <v>312</v>
      </c>
      <c r="D897" s="195">
        <v>5</v>
      </c>
      <c r="E897" s="194" t="s">
        <v>225</v>
      </c>
      <c r="F897" s="192">
        <v>300</v>
      </c>
      <c r="G897" s="192">
        <v>1500</v>
      </c>
      <c r="H897" s="19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Z897" s="129"/>
    </row>
    <row r="898" spans="1:38" s="11" customFormat="1" ht="15">
      <c r="A898" s="209">
        <v>889</v>
      </c>
      <c r="B898" s="194" t="s">
        <v>154</v>
      </c>
      <c r="C898" s="194" t="s">
        <v>311</v>
      </c>
      <c r="D898" s="195">
        <v>4</v>
      </c>
      <c r="E898" s="194" t="s">
        <v>296</v>
      </c>
      <c r="F898" s="192">
        <v>100</v>
      </c>
      <c r="G898" s="192">
        <v>400</v>
      </c>
      <c r="H898" s="19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Z898" s="128"/>
    </row>
    <row r="899" spans="1:38" s="11" customFormat="1" ht="25.5">
      <c r="A899" s="209">
        <v>890</v>
      </c>
      <c r="B899" s="191" t="s">
        <v>39</v>
      </c>
      <c r="C899" s="191" t="s">
        <v>461</v>
      </c>
      <c r="D899" s="191" t="s">
        <v>154</v>
      </c>
      <c r="E899" s="191" t="s">
        <v>154</v>
      </c>
      <c r="F899" s="191" t="s">
        <v>154</v>
      </c>
      <c r="G899" s="192">
        <v>10000</v>
      </c>
      <c r="H899" s="191" t="s">
        <v>142</v>
      </c>
      <c r="I899" s="6"/>
      <c r="J899" s="6"/>
      <c r="K899" s="7">
        <v>1</v>
      </c>
      <c r="L899" s="6"/>
      <c r="M899" s="6"/>
      <c r="N899" s="6"/>
      <c r="O899" s="6"/>
      <c r="P899" s="6"/>
      <c r="Q899" s="6"/>
      <c r="R899" s="6"/>
      <c r="S899" s="6"/>
      <c r="T899" s="6"/>
      <c r="U899" s="9"/>
      <c r="V899" s="9"/>
      <c r="W899" s="9"/>
      <c r="X899" s="9"/>
      <c r="Y899" s="9"/>
      <c r="Z899" s="127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</row>
    <row r="900" spans="1:38" s="11" customFormat="1" ht="15">
      <c r="A900" s="209">
        <v>891</v>
      </c>
      <c r="B900" s="194" t="s">
        <v>154</v>
      </c>
      <c r="C900" s="194" t="s">
        <v>391</v>
      </c>
      <c r="D900" s="195">
        <v>20</v>
      </c>
      <c r="E900" s="194" t="s">
        <v>291</v>
      </c>
      <c r="F900" s="192">
        <v>150</v>
      </c>
      <c r="G900" s="192">
        <v>3000</v>
      </c>
      <c r="H900" s="19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Z900" s="128"/>
    </row>
    <row r="901" spans="1:38" s="11" customFormat="1" ht="15">
      <c r="A901" s="209">
        <v>892</v>
      </c>
      <c r="B901" s="194" t="s">
        <v>154</v>
      </c>
      <c r="C901" s="194" t="s">
        <v>392</v>
      </c>
      <c r="D901" s="195">
        <v>20</v>
      </c>
      <c r="E901" s="194" t="s">
        <v>291</v>
      </c>
      <c r="F901" s="192">
        <v>75</v>
      </c>
      <c r="G901" s="192">
        <v>1500</v>
      </c>
      <c r="H901" s="19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Z901" s="128"/>
    </row>
    <row r="902" spans="1:38" s="11" customFormat="1" ht="15">
      <c r="A902" s="209">
        <v>893</v>
      </c>
      <c r="B902" s="194" t="s">
        <v>154</v>
      </c>
      <c r="C902" s="194" t="s">
        <v>393</v>
      </c>
      <c r="D902" s="195">
        <v>20</v>
      </c>
      <c r="E902" s="194" t="s">
        <v>291</v>
      </c>
      <c r="F902" s="192">
        <v>75</v>
      </c>
      <c r="G902" s="192">
        <v>1500</v>
      </c>
      <c r="H902" s="19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Z902" s="128"/>
    </row>
    <row r="903" spans="1:38" s="11" customFormat="1" ht="15">
      <c r="A903" s="209">
        <v>894</v>
      </c>
      <c r="B903" s="194" t="s">
        <v>154</v>
      </c>
      <c r="C903" s="194" t="s">
        <v>394</v>
      </c>
      <c r="D903" s="195">
        <v>10</v>
      </c>
      <c r="E903" s="194" t="s">
        <v>163</v>
      </c>
      <c r="F903" s="192">
        <v>15</v>
      </c>
      <c r="G903" s="192">
        <v>150</v>
      </c>
      <c r="H903" s="19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Z903" s="128"/>
    </row>
    <row r="904" spans="1:38" s="11" customFormat="1" ht="15">
      <c r="A904" s="209">
        <v>895</v>
      </c>
      <c r="B904" s="194" t="s">
        <v>154</v>
      </c>
      <c r="C904" s="194" t="s">
        <v>395</v>
      </c>
      <c r="D904" s="195">
        <v>5</v>
      </c>
      <c r="E904" s="194" t="s">
        <v>163</v>
      </c>
      <c r="F904" s="192">
        <v>600</v>
      </c>
      <c r="G904" s="192">
        <v>3000</v>
      </c>
      <c r="H904" s="19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Z904" s="128"/>
    </row>
    <row r="905" spans="1:38" s="12" customFormat="1" ht="15">
      <c r="A905" s="209">
        <v>896</v>
      </c>
      <c r="B905" s="194" t="s">
        <v>154</v>
      </c>
      <c r="C905" s="194" t="s">
        <v>260</v>
      </c>
      <c r="D905" s="195">
        <v>2</v>
      </c>
      <c r="E905" s="194" t="s">
        <v>225</v>
      </c>
      <c r="F905" s="192">
        <v>250</v>
      </c>
      <c r="G905" s="192">
        <v>500</v>
      </c>
      <c r="H905" s="19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Z905" s="129"/>
    </row>
    <row r="906" spans="1:38" s="11" customFormat="1" ht="15">
      <c r="A906" s="209">
        <v>897</v>
      </c>
      <c r="B906" s="194" t="s">
        <v>154</v>
      </c>
      <c r="C906" s="194" t="s">
        <v>396</v>
      </c>
      <c r="D906" s="195">
        <v>2</v>
      </c>
      <c r="E906" s="194" t="s">
        <v>296</v>
      </c>
      <c r="F906" s="192">
        <v>65</v>
      </c>
      <c r="G906" s="192">
        <v>130</v>
      </c>
      <c r="H906" s="19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Z906" s="128"/>
    </row>
    <row r="907" spans="1:38" s="11" customFormat="1" ht="15">
      <c r="A907" s="209">
        <v>898</v>
      </c>
      <c r="B907" s="194" t="s">
        <v>154</v>
      </c>
      <c r="C907" s="194" t="s">
        <v>397</v>
      </c>
      <c r="D907" s="195">
        <v>2</v>
      </c>
      <c r="E907" s="194" t="s">
        <v>296</v>
      </c>
      <c r="F907" s="192">
        <v>110</v>
      </c>
      <c r="G907" s="192">
        <v>220</v>
      </c>
      <c r="H907" s="19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Z907" s="128"/>
    </row>
    <row r="908" spans="1:38" s="12" customFormat="1" ht="25.5">
      <c r="A908" s="209">
        <v>899</v>
      </c>
      <c r="B908" s="191" t="s">
        <v>39</v>
      </c>
      <c r="C908" s="191" t="s">
        <v>462</v>
      </c>
      <c r="D908" s="191" t="s">
        <v>154</v>
      </c>
      <c r="E908" s="191" t="s">
        <v>154</v>
      </c>
      <c r="F908" s="191" t="s">
        <v>154</v>
      </c>
      <c r="G908" s="192">
        <v>5000</v>
      </c>
      <c r="H908" s="191" t="s">
        <v>142</v>
      </c>
      <c r="I908" s="6"/>
      <c r="J908" s="6"/>
      <c r="K908" s="6"/>
      <c r="L908" s="6"/>
      <c r="M908" s="6"/>
      <c r="N908" s="6"/>
      <c r="O908" s="7">
        <v>1</v>
      </c>
      <c r="P908" s="6"/>
      <c r="Q908" s="6"/>
      <c r="R908" s="6"/>
      <c r="S908" s="6"/>
      <c r="T908" s="6"/>
      <c r="U908" s="9"/>
      <c r="V908" s="9"/>
      <c r="W908" s="9"/>
      <c r="X908" s="9"/>
      <c r="Y908" s="9"/>
      <c r="Z908" s="127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</row>
    <row r="909" spans="1:38" s="11" customFormat="1" ht="15">
      <c r="A909" s="209">
        <v>900</v>
      </c>
      <c r="B909" s="194" t="s">
        <v>154</v>
      </c>
      <c r="C909" s="194" t="s">
        <v>312</v>
      </c>
      <c r="D909" s="195">
        <v>2</v>
      </c>
      <c r="E909" s="194" t="s">
        <v>225</v>
      </c>
      <c r="F909" s="192">
        <v>220</v>
      </c>
      <c r="G909" s="192">
        <v>440</v>
      </c>
      <c r="H909" s="19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Z909" s="128"/>
    </row>
    <row r="910" spans="1:38" s="11" customFormat="1" ht="15">
      <c r="A910" s="209">
        <v>901</v>
      </c>
      <c r="B910" s="194" t="s">
        <v>154</v>
      </c>
      <c r="C910" s="194" t="s">
        <v>463</v>
      </c>
      <c r="D910" s="195">
        <v>60</v>
      </c>
      <c r="E910" s="194" t="s">
        <v>291</v>
      </c>
      <c r="F910" s="192">
        <v>76</v>
      </c>
      <c r="G910" s="192">
        <v>4560</v>
      </c>
      <c r="H910" s="19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Z910" s="128"/>
    </row>
    <row r="911" spans="1:38" s="12" customFormat="1" ht="25.5">
      <c r="A911" s="209">
        <v>902</v>
      </c>
      <c r="B911" s="191" t="s">
        <v>39</v>
      </c>
      <c r="C911" s="191" t="s">
        <v>464</v>
      </c>
      <c r="D911" s="191" t="s">
        <v>154</v>
      </c>
      <c r="E911" s="191" t="s">
        <v>154</v>
      </c>
      <c r="F911" s="191" t="s">
        <v>154</v>
      </c>
      <c r="G911" s="192">
        <v>48030</v>
      </c>
      <c r="H911" s="191" t="s">
        <v>142</v>
      </c>
      <c r="I911" s="6"/>
      <c r="J911" s="6"/>
      <c r="K911" s="6"/>
      <c r="L911" s="6"/>
      <c r="M911" s="6"/>
      <c r="N911" s="7">
        <v>1</v>
      </c>
      <c r="O911" s="6"/>
      <c r="P911" s="6"/>
      <c r="Q911" s="6"/>
      <c r="R911" s="7">
        <v>1</v>
      </c>
      <c r="S911" s="6"/>
      <c r="T911" s="6"/>
      <c r="U911" s="9"/>
      <c r="V911" s="9"/>
      <c r="W911" s="9"/>
      <c r="X911" s="9"/>
      <c r="Y911" s="9"/>
      <c r="Z911" s="127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</row>
    <row r="912" spans="1:38" s="11" customFormat="1" ht="15">
      <c r="A912" s="209">
        <v>903</v>
      </c>
      <c r="B912" s="194" t="s">
        <v>154</v>
      </c>
      <c r="C912" s="194" t="s">
        <v>465</v>
      </c>
      <c r="D912" s="195">
        <v>120</v>
      </c>
      <c r="E912" s="194" t="s">
        <v>163</v>
      </c>
      <c r="F912" s="192">
        <v>90</v>
      </c>
      <c r="G912" s="192">
        <v>10800</v>
      </c>
      <c r="H912" s="19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Z912" s="128"/>
    </row>
    <row r="913" spans="1:38" s="11" customFormat="1" ht="15">
      <c r="A913" s="209">
        <v>904</v>
      </c>
      <c r="B913" s="194" t="s">
        <v>154</v>
      </c>
      <c r="C913" s="194" t="s">
        <v>466</v>
      </c>
      <c r="D913" s="195">
        <v>6</v>
      </c>
      <c r="E913" s="194" t="s">
        <v>371</v>
      </c>
      <c r="F913" s="192">
        <v>320</v>
      </c>
      <c r="G913" s="192">
        <v>1920</v>
      </c>
      <c r="H913" s="19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Z913" s="128"/>
    </row>
    <row r="914" spans="1:38" s="11" customFormat="1" ht="15">
      <c r="A914" s="209">
        <v>905</v>
      </c>
      <c r="B914" s="194" t="s">
        <v>154</v>
      </c>
      <c r="C914" s="194" t="s">
        <v>467</v>
      </c>
      <c r="D914" s="195">
        <v>10</v>
      </c>
      <c r="E914" s="194" t="s">
        <v>163</v>
      </c>
      <c r="F914" s="192">
        <v>40</v>
      </c>
      <c r="G914" s="192">
        <v>400</v>
      </c>
      <c r="H914" s="19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Z914" s="128"/>
    </row>
    <row r="915" spans="1:38" s="12" customFormat="1" ht="15">
      <c r="A915" s="209">
        <v>906</v>
      </c>
      <c r="B915" s="194" t="s">
        <v>154</v>
      </c>
      <c r="C915" s="194" t="s">
        <v>468</v>
      </c>
      <c r="D915" s="195">
        <v>10</v>
      </c>
      <c r="E915" s="194" t="s">
        <v>163</v>
      </c>
      <c r="F915" s="192">
        <v>17</v>
      </c>
      <c r="G915" s="192">
        <v>170</v>
      </c>
      <c r="H915" s="19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Z915" s="129"/>
    </row>
    <row r="916" spans="1:38" s="11" customFormat="1" ht="15">
      <c r="A916" s="209">
        <v>907</v>
      </c>
      <c r="B916" s="194" t="s">
        <v>154</v>
      </c>
      <c r="C916" s="194" t="s">
        <v>469</v>
      </c>
      <c r="D916" s="195">
        <v>16</v>
      </c>
      <c r="E916" s="194" t="s">
        <v>334</v>
      </c>
      <c r="F916" s="192">
        <v>70</v>
      </c>
      <c r="G916" s="192">
        <v>1120</v>
      </c>
      <c r="H916" s="19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Z916" s="128"/>
    </row>
    <row r="917" spans="1:38" s="12" customFormat="1" ht="15">
      <c r="A917" s="209">
        <v>908</v>
      </c>
      <c r="B917" s="194" t="s">
        <v>154</v>
      </c>
      <c r="C917" s="194" t="s">
        <v>470</v>
      </c>
      <c r="D917" s="195">
        <v>20</v>
      </c>
      <c r="E917" s="194" t="s">
        <v>471</v>
      </c>
      <c r="F917" s="192">
        <v>20</v>
      </c>
      <c r="G917" s="192">
        <v>400</v>
      </c>
      <c r="H917" s="19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Z917" s="129"/>
    </row>
    <row r="918" spans="1:38" s="11" customFormat="1" ht="15">
      <c r="A918" s="209">
        <v>909</v>
      </c>
      <c r="B918" s="194" t="s">
        <v>154</v>
      </c>
      <c r="C918" s="194" t="s">
        <v>472</v>
      </c>
      <c r="D918" s="195">
        <v>80</v>
      </c>
      <c r="E918" s="194" t="s">
        <v>291</v>
      </c>
      <c r="F918" s="192">
        <v>150</v>
      </c>
      <c r="G918" s="192">
        <v>12000</v>
      </c>
      <c r="H918" s="19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Z918" s="128"/>
    </row>
    <row r="919" spans="1:38" s="12" customFormat="1" ht="15">
      <c r="A919" s="209">
        <v>910</v>
      </c>
      <c r="B919" s="194" t="s">
        <v>154</v>
      </c>
      <c r="C919" s="194" t="s">
        <v>473</v>
      </c>
      <c r="D919" s="195">
        <v>12</v>
      </c>
      <c r="E919" s="194" t="s">
        <v>163</v>
      </c>
      <c r="F919" s="192">
        <v>55</v>
      </c>
      <c r="G919" s="192">
        <v>660</v>
      </c>
      <c r="H919" s="19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Z919" s="129"/>
    </row>
    <row r="920" spans="1:38" s="11" customFormat="1" ht="15">
      <c r="A920" s="209">
        <v>911</v>
      </c>
      <c r="B920" s="194" t="s">
        <v>154</v>
      </c>
      <c r="C920" s="194" t="s">
        <v>474</v>
      </c>
      <c r="D920" s="195">
        <v>4</v>
      </c>
      <c r="E920" s="194" t="s">
        <v>163</v>
      </c>
      <c r="F920" s="192">
        <v>640</v>
      </c>
      <c r="G920" s="192">
        <v>2560</v>
      </c>
      <c r="H920" s="19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Z920" s="128"/>
    </row>
    <row r="921" spans="1:38" s="11" customFormat="1" ht="15">
      <c r="A921" s="209">
        <v>912</v>
      </c>
      <c r="B921" s="194" t="s">
        <v>154</v>
      </c>
      <c r="C921" s="194" t="s">
        <v>475</v>
      </c>
      <c r="D921" s="195">
        <v>4</v>
      </c>
      <c r="E921" s="194" t="s">
        <v>163</v>
      </c>
      <c r="F921" s="192">
        <v>500</v>
      </c>
      <c r="G921" s="192">
        <v>2000</v>
      </c>
      <c r="H921" s="19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Z921" s="128"/>
    </row>
    <row r="922" spans="1:38" s="12" customFormat="1" ht="15">
      <c r="A922" s="209">
        <v>913</v>
      </c>
      <c r="B922" s="194" t="s">
        <v>154</v>
      </c>
      <c r="C922" s="194" t="s">
        <v>476</v>
      </c>
      <c r="D922" s="195">
        <v>80</v>
      </c>
      <c r="E922" s="194" t="s">
        <v>291</v>
      </c>
      <c r="F922" s="192">
        <v>200</v>
      </c>
      <c r="G922" s="192">
        <v>16000</v>
      </c>
      <c r="H922" s="19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Z922" s="129"/>
    </row>
    <row r="923" spans="1:38" s="11" customFormat="1" ht="15">
      <c r="A923" s="209">
        <v>914</v>
      </c>
      <c r="B923" s="191" t="s">
        <v>39</v>
      </c>
      <c r="C923" s="191" t="s">
        <v>477</v>
      </c>
      <c r="D923" s="191" t="s">
        <v>154</v>
      </c>
      <c r="E923" s="191" t="s">
        <v>154</v>
      </c>
      <c r="F923" s="191" t="s">
        <v>154</v>
      </c>
      <c r="G923" s="192">
        <v>20000</v>
      </c>
      <c r="H923" s="191" t="s">
        <v>142</v>
      </c>
      <c r="I923" s="6"/>
      <c r="J923" s="6"/>
      <c r="K923" s="6"/>
      <c r="L923" s="6"/>
      <c r="M923" s="6"/>
      <c r="N923" s="7">
        <v>1</v>
      </c>
      <c r="O923" s="6"/>
      <c r="P923" s="6"/>
      <c r="Q923" s="6"/>
      <c r="R923" s="6"/>
      <c r="S923" s="6"/>
      <c r="T923" s="6"/>
      <c r="U923" s="9"/>
      <c r="V923" s="9"/>
      <c r="W923" s="9"/>
      <c r="X923" s="9"/>
      <c r="Y923" s="9"/>
      <c r="Z923" s="127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</row>
    <row r="924" spans="1:38" s="12" customFormat="1" ht="15">
      <c r="A924" s="209">
        <v>915</v>
      </c>
      <c r="B924" s="194" t="s">
        <v>154</v>
      </c>
      <c r="C924" s="194" t="s">
        <v>460</v>
      </c>
      <c r="D924" s="195">
        <v>45</v>
      </c>
      <c r="E924" s="194" t="s">
        <v>291</v>
      </c>
      <c r="F924" s="192">
        <v>150</v>
      </c>
      <c r="G924" s="192">
        <v>6750</v>
      </c>
      <c r="H924" s="19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Z924" s="129"/>
    </row>
    <row r="925" spans="1:38" s="11" customFormat="1" ht="15">
      <c r="A925" s="209">
        <v>916</v>
      </c>
      <c r="B925" s="194" t="s">
        <v>154</v>
      </c>
      <c r="C925" s="194" t="s">
        <v>221</v>
      </c>
      <c r="D925" s="195">
        <v>45</v>
      </c>
      <c r="E925" s="194" t="s">
        <v>291</v>
      </c>
      <c r="F925" s="192">
        <v>75</v>
      </c>
      <c r="G925" s="192">
        <v>3375</v>
      </c>
      <c r="H925" s="19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Z925" s="128"/>
    </row>
    <row r="926" spans="1:38" s="12" customFormat="1" ht="15">
      <c r="A926" s="209">
        <v>917</v>
      </c>
      <c r="B926" s="194" t="s">
        <v>154</v>
      </c>
      <c r="C926" s="194" t="s">
        <v>313</v>
      </c>
      <c r="D926" s="195">
        <v>5</v>
      </c>
      <c r="E926" s="194" t="s">
        <v>291</v>
      </c>
      <c r="F926" s="192">
        <v>500</v>
      </c>
      <c r="G926" s="192">
        <v>2500</v>
      </c>
      <c r="H926" s="19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Z926" s="129"/>
    </row>
    <row r="927" spans="1:38" s="11" customFormat="1" ht="15">
      <c r="A927" s="209">
        <v>918</v>
      </c>
      <c r="B927" s="194" t="s">
        <v>154</v>
      </c>
      <c r="C927" s="194" t="s">
        <v>311</v>
      </c>
      <c r="D927" s="195">
        <v>5</v>
      </c>
      <c r="E927" s="194" t="s">
        <v>296</v>
      </c>
      <c r="F927" s="192">
        <v>100</v>
      </c>
      <c r="G927" s="192">
        <v>500</v>
      </c>
      <c r="H927" s="19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Z927" s="128"/>
    </row>
    <row r="928" spans="1:38" s="11" customFormat="1" ht="15">
      <c r="A928" s="209">
        <v>919</v>
      </c>
      <c r="B928" s="194" t="s">
        <v>154</v>
      </c>
      <c r="C928" s="194" t="s">
        <v>312</v>
      </c>
      <c r="D928" s="195">
        <v>5</v>
      </c>
      <c r="E928" s="194" t="s">
        <v>225</v>
      </c>
      <c r="F928" s="192">
        <v>300</v>
      </c>
      <c r="G928" s="192">
        <v>1500</v>
      </c>
      <c r="H928" s="19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Z928" s="128"/>
    </row>
    <row r="929" spans="1:38" s="12" customFormat="1" ht="15">
      <c r="A929" s="209">
        <v>920</v>
      </c>
      <c r="B929" s="194" t="s">
        <v>154</v>
      </c>
      <c r="C929" s="194" t="s">
        <v>314</v>
      </c>
      <c r="D929" s="195">
        <v>6</v>
      </c>
      <c r="E929" s="194" t="s">
        <v>161</v>
      </c>
      <c r="F929" s="192">
        <v>325</v>
      </c>
      <c r="G929" s="192">
        <v>1950</v>
      </c>
      <c r="H929" s="19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Z929" s="129"/>
    </row>
    <row r="930" spans="1:38" s="11" customFormat="1" ht="15">
      <c r="A930" s="209">
        <v>921</v>
      </c>
      <c r="B930" s="194" t="s">
        <v>154</v>
      </c>
      <c r="C930" s="194" t="s">
        <v>236</v>
      </c>
      <c r="D930" s="195">
        <v>3</v>
      </c>
      <c r="E930" s="194" t="s">
        <v>371</v>
      </c>
      <c r="F930" s="192">
        <v>125</v>
      </c>
      <c r="G930" s="192">
        <v>375</v>
      </c>
      <c r="H930" s="19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Z930" s="128"/>
    </row>
    <row r="931" spans="1:38" s="12" customFormat="1" ht="15">
      <c r="A931" s="209">
        <v>922</v>
      </c>
      <c r="B931" s="194" t="s">
        <v>154</v>
      </c>
      <c r="C931" s="194" t="s">
        <v>316</v>
      </c>
      <c r="D931" s="195">
        <v>45</v>
      </c>
      <c r="E931" s="194" t="s">
        <v>163</v>
      </c>
      <c r="F931" s="192">
        <v>60</v>
      </c>
      <c r="G931" s="192">
        <v>2700</v>
      </c>
      <c r="H931" s="19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Z931" s="129"/>
    </row>
    <row r="932" spans="1:38" s="11" customFormat="1" ht="15">
      <c r="A932" s="209">
        <v>923</v>
      </c>
      <c r="B932" s="194" t="s">
        <v>154</v>
      </c>
      <c r="C932" s="194" t="s">
        <v>478</v>
      </c>
      <c r="D932" s="195">
        <v>10</v>
      </c>
      <c r="E932" s="194" t="s">
        <v>479</v>
      </c>
      <c r="F932" s="192">
        <v>35</v>
      </c>
      <c r="G932" s="192">
        <v>350</v>
      </c>
      <c r="H932" s="19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Z932" s="128"/>
    </row>
    <row r="933" spans="1:38" s="11" customFormat="1" ht="38.25">
      <c r="A933" s="209">
        <v>924</v>
      </c>
      <c r="B933" s="191" t="s">
        <v>39</v>
      </c>
      <c r="C933" s="191" t="s">
        <v>480</v>
      </c>
      <c r="D933" s="191" t="s">
        <v>154</v>
      </c>
      <c r="E933" s="191" t="s">
        <v>154</v>
      </c>
      <c r="F933" s="191" t="s">
        <v>154</v>
      </c>
      <c r="G933" s="192">
        <v>8000</v>
      </c>
      <c r="H933" s="191" t="s">
        <v>142</v>
      </c>
      <c r="I933" s="6"/>
      <c r="J933" s="6"/>
      <c r="K933" s="6"/>
      <c r="L933" s="6"/>
      <c r="M933" s="6"/>
      <c r="N933" s="6"/>
      <c r="O933" s="6"/>
      <c r="P933" s="6"/>
      <c r="Q933" s="6"/>
      <c r="R933" s="7">
        <v>1</v>
      </c>
      <c r="S933" s="6"/>
      <c r="T933" s="6"/>
      <c r="U933" s="9"/>
      <c r="V933" s="9"/>
      <c r="W933" s="9"/>
      <c r="X933" s="9"/>
      <c r="Y933" s="9"/>
      <c r="Z933" s="127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</row>
    <row r="934" spans="1:38" s="11" customFormat="1" ht="15">
      <c r="A934" s="209">
        <v>925</v>
      </c>
      <c r="B934" s="194" t="s">
        <v>154</v>
      </c>
      <c r="C934" s="194" t="s">
        <v>391</v>
      </c>
      <c r="D934" s="195">
        <v>20</v>
      </c>
      <c r="E934" s="194" t="s">
        <v>291</v>
      </c>
      <c r="F934" s="192">
        <v>150</v>
      </c>
      <c r="G934" s="192">
        <v>3000</v>
      </c>
      <c r="H934" s="19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Z934" s="128"/>
    </row>
    <row r="935" spans="1:38" s="11" customFormat="1" ht="15">
      <c r="A935" s="209">
        <v>926</v>
      </c>
      <c r="B935" s="194" t="s">
        <v>154</v>
      </c>
      <c r="C935" s="194" t="s">
        <v>392</v>
      </c>
      <c r="D935" s="195">
        <v>20</v>
      </c>
      <c r="E935" s="194" t="s">
        <v>291</v>
      </c>
      <c r="F935" s="192">
        <v>75</v>
      </c>
      <c r="G935" s="192">
        <v>1500</v>
      </c>
      <c r="H935" s="19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Z935" s="128"/>
    </row>
    <row r="936" spans="1:38" s="11" customFormat="1" ht="15">
      <c r="A936" s="209">
        <v>927</v>
      </c>
      <c r="B936" s="194" t="s">
        <v>154</v>
      </c>
      <c r="C936" s="194" t="s">
        <v>393</v>
      </c>
      <c r="D936" s="195">
        <v>20</v>
      </c>
      <c r="E936" s="194" t="s">
        <v>291</v>
      </c>
      <c r="F936" s="192">
        <v>75</v>
      </c>
      <c r="G936" s="192">
        <v>1500</v>
      </c>
      <c r="H936" s="19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Z936" s="128"/>
    </row>
    <row r="937" spans="1:38" s="11" customFormat="1" ht="15">
      <c r="A937" s="209">
        <v>928</v>
      </c>
      <c r="B937" s="194" t="s">
        <v>154</v>
      </c>
      <c r="C937" s="194" t="s">
        <v>394</v>
      </c>
      <c r="D937" s="195">
        <v>10</v>
      </c>
      <c r="E937" s="194" t="s">
        <v>163</v>
      </c>
      <c r="F937" s="192">
        <v>15</v>
      </c>
      <c r="G937" s="192">
        <v>150</v>
      </c>
      <c r="H937" s="19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Z937" s="128"/>
    </row>
    <row r="938" spans="1:38" s="11" customFormat="1" ht="15">
      <c r="A938" s="209">
        <v>929</v>
      </c>
      <c r="B938" s="194" t="s">
        <v>154</v>
      </c>
      <c r="C938" s="194" t="s">
        <v>395</v>
      </c>
      <c r="D938" s="195">
        <v>1</v>
      </c>
      <c r="E938" s="194" t="s">
        <v>209</v>
      </c>
      <c r="F938" s="192">
        <v>1000</v>
      </c>
      <c r="G938" s="192">
        <v>1000</v>
      </c>
      <c r="H938" s="19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Z938" s="128"/>
    </row>
    <row r="939" spans="1:38" s="11" customFormat="1" ht="15">
      <c r="A939" s="209">
        <v>930</v>
      </c>
      <c r="B939" s="194" t="s">
        <v>154</v>
      </c>
      <c r="C939" s="194" t="s">
        <v>260</v>
      </c>
      <c r="D939" s="195">
        <v>2</v>
      </c>
      <c r="E939" s="194" t="s">
        <v>225</v>
      </c>
      <c r="F939" s="192">
        <v>250</v>
      </c>
      <c r="G939" s="192">
        <v>500</v>
      </c>
      <c r="H939" s="19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Z939" s="128"/>
    </row>
    <row r="940" spans="1:38" s="11" customFormat="1" ht="15">
      <c r="A940" s="209">
        <v>931</v>
      </c>
      <c r="B940" s="194" t="s">
        <v>154</v>
      </c>
      <c r="C940" s="194" t="s">
        <v>396</v>
      </c>
      <c r="D940" s="195">
        <v>2</v>
      </c>
      <c r="E940" s="194" t="s">
        <v>296</v>
      </c>
      <c r="F940" s="192">
        <v>65</v>
      </c>
      <c r="G940" s="192">
        <v>130</v>
      </c>
      <c r="H940" s="19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Z940" s="128"/>
    </row>
    <row r="941" spans="1:38" s="11" customFormat="1" ht="15">
      <c r="A941" s="209">
        <v>932</v>
      </c>
      <c r="B941" s="194" t="s">
        <v>154</v>
      </c>
      <c r="C941" s="194" t="s">
        <v>397</v>
      </c>
      <c r="D941" s="195">
        <v>2</v>
      </c>
      <c r="E941" s="194" t="s">
        <v>296</v>
      </c>
      <c r="F941" s="192">
        <v>110</v>
      </c>
      <c r="G941" s="192">
        <v>220</v>
      </c>
      <c r="H941" s="19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Z941" s="128"/>
    </row>
    <row r="942" spans="1:38" s="12" customFormat="1" ht="25.5">
      <c r="A942" s="209">
        <v>933</v>
      </c>
      <c r="B942" s="191" t="s">
        <v>39</v>
      </c>
      <c r="C942" s="191" t="s">
        <v>481</v>
      </c>
      <c r="D942" s="191" t="s">
        <v>154</v>
      </c>
      <c r="E942" s="191" t="s">
        <v>154</v>
      </c>
      <c r="F942" s="191" t="s">
        <v>154</v>
      </c>
      <c r="G942" s="192">
        <v>10500</v>
      </c>
      <c r="H942" s="191" t="s">
        <v>142</v>
      </c>
      <c r="I942" s="6"/>
      <c r="J942" s="6"/>
      <c r="K942" s="6"/>
      <c r="L942" s="6"/>
      <c r="M942" s="6"/>
      <c r="N942" s="7">
        <v>1</v>
      </c>
      <c r="O942" s="6"/>
      <c r="P942" s="6"/>
      <c r="Q942" s="6"/>
      <c r="R942" s="6"/>
      <c r="S942" s="6"/>
      <c r="T942" s="6"/>
      <c r="U942" s="9"/>
      <c r="V942" s="9"/>
      <c r="W942" s="9"/>
      <c r="X942" s="9"/>
      <c r="Y942" s="9"/>
      <c r="Z942" s="127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</row>
    <row r="943" spans="1:38" s="11" customFormat="1" ht="15">
      <c r="A943" s="209">
        <v>934</v>
      </c>
      <c r="B943" s="194" t="s">
        <v>154</v>
      </c>
      <c r="C943" s="194" t="s">
        <v>482</v>
      </c>
      <c r="D943" s="195">
        <v>35</v>
      </c>
      <c r="E943" s="194" t="s">
        <v>291</v>
      </c>
      <c r="F943" s="192">
        <v>75</v>
      </c>
      <c r="G943" s="192">
        <v>2625</v>
      </c>
      <c r="H943" s="19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Z943" s="128"/>
    </row>
    <row r="944" spans="1:38" s="11" customFormat="1" ht="15">
      <c r="A944" s="209">
        <v>935</v>
      </c>
      <c r="B944" s="194" t="s">
        <v>154</v>
      </c>
      <c r="C944" s="194" t="s">
        <v>483</v>
      </c>
      <c r="D944" s="195">
        <v>35</v>
      </c>
      <c r="E944" s="194" t="s">
        <v>291</v>
      </c>
      <c r="F944" s="192">
        <v>150</v>
      </c>
      <c r="G944" s="192">
        <v>5250</v>
      </c>
      <c r="H944" s="19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Z944" s="128"/>
    </row>
    <row r="945" spans="1:38" s="11" customFormat="1" ht="15">
      <c r="A945" s="209">
        <v>936</v>
      </c>
      <c r="B945" s="194" t="s">
        <v>154</v>
      </c>
      <c r="C945" s="194" t="s">
        <v>484</v>
      </c>
      <c r="D945" s="195">
        <v>35</v>
      </c>
      <c r="E945" s="194" t="s">
        <v>291</v>
      </c>
      <c r="F945" s="192">
        <v>75</v>
      </c>
      <c r="G945" s="192">
        <v>2625</v>
      </c>
      <c r="H945" s="19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Z945" s="128"/>
    </row>
    <row r="946" spans="1:38" s="12" customFormat="1" ht="38.25">
      <c r="A946" s="209">
        <v>937</v>
      </c>
      <c r="B946" s="191" t="s">
        <v>39</v>
      </c>
      <c r="C946" s="191" t="s">
        <v>485</v>
      </c>
      <c r="D946" s="191" t="s">
        <v>154</v>
      </c>
      <c r="E946" s="191" t="s">
        <v>154</v>
      </c>
      <c r="F946" s="191" t="s">
        <v>154</v>
      </c>
      <c r="G946" s="192">
        <v>5000</v>
      </c>
      <c r="H946" s="191" t="s">
        <v>142</v>
      </c>
      <c r="I946" s="6"/>
      <c r="J946" s="6"/>
      <c r="K946" s="6"/>
      <c r="L946" s="6"/>
      <c r="M946" s="6"/>
      <c r="N946" s="6"/>
      <c r="O946" s="6"/>
      <c r="P946" s="7">
        <v>1</v>
      </c>
      <c r="Q946" s="6"/>
      <c r="R946" s="6"/>
      <c r="S946" s="6"/>
      <c r="T946" s="6"/>
      <c r="U946" s="9"/>
      <c r="V946" s="9"/>
      <c r="W946" s="9"/>
      <c r="X946" s="9"/>
      <c r="Y946" s="9"/>
      <c r="Z946" s="127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</row>
    <row r="947" spans="1:38" s="11" customFormat="1" ht="15">
      <c r="A947" s="209">
        <v>938</v>
      </c>
      <c r="B947" s="194" t="s">
        <v>154</v>
      </c>
      <c r="C947" s="194" t="s">
        <v>370</v>
      </c>
      <c r="D947" s="195">
        <v>13</v>
      </c>
      <c r="E947" s="194" t="s">
        <v>291</v>
      </c>
      <c r="F947" s="192">
        <v>100</v>
      </c>
      <c r="G947" s="192">
        <v>1300</v>
      </c>
      <c r="H947" s="19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Z947" s="128"/>
    </row>
    <row r="948" spans="1:38" s="11" customFormat="1" ht="15">
      <c r="A948" s="209">
        <v>939</v>
      </c>
      <c r="B948" s="194" t="s">
        <v>154</v>
      </c>
      <c r="C948" s="194" t="s">
        <v>311</v>
      </c>
      <c r="D948" s="195">
        <v>2</v>
      </c>
      <c r="E948" s="194" t="s">
        <v>296</v>
      </c>
      <c r="F948" s="192">
        <v>100</v>
      </c>
      <c r="G948" s="192">
        <v>200</v>
      </c>
      <c r="H948" s="19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Z948" s="128"/>
    </row>
    <row r="949" spans="1:38" s="11" customFormat="1" ht="15">
      <c r="A949" s="209">
        <v>940</v>
      </c>
      <c r="B949" s="194" t="s">
        <v>154</v>
      </c>
      <c r="C949" s="194" t="s">
        <v>312</v>
      </c>
      <c r="D949" s="195">
        <v>1</v>
      </c>
      <c r="E949" s="194" t="s">
        <v>202</v>
      </c>
      <c r="F949" s="192">
        <v>300</v>
      </c>
      <c r="G949" s="192">
        <v>300</v>
      </c>
      <c r="H949" s="19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Z949" s="128"/>
    </row>
    <row r="950" spans="1:38" s="11" customFormat="1" ht="15">
      <c r="A950" s="209">
        <v>941</v>
      </c>
      <c r="B950" s="194" t="s">
        <v>154</v>
      </c>
      <c r="C950" s="194" t="s">
        <v>313</v>
      </c>
      <c r="D950" s="195">
        <v>3</v>
      </c>
      <c r="E950" s="194" t="s">
        <v>163</v>
      </c>
      <c r="F950" s="192">
        <v>300</v>
      </c>
      <c r="G950" s="192">
        <v>900</v>
      </c>
      <c r="H950" s="19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Z950" s="128"/>
    </row>
    <row r="951" spans="1:38" s="11" customFormat="1" ht="15">
      <c r="A951" s="209">
        <v>942</v>
      </c>
      <c r="B951" s="194" t="s">
        <v>154</v>
      </c>
      <c r="C951" s="194" t="s">
        <v>314</v>
      </c>
      <c r="D951" s="195">
        <v>5</v>
      </c>
      <c r="E951" s="194" t="s">
        <v>161</v>
      </c>
      <c r="F951" s="192">
        <v>325</v>
      </c>
      <c r="G951" s="192">
        <v>1625</v>
      </c>
      <c r="H951" s="19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Z951" s="128"/>
    </row>
    <row r="952" spans="1:38" s="11" customFormat="1" ht="15">
      <c r="A952" s="209">
        <v>943</v>
      </c>
      <c r="B952" s="194" t="s">
        <v>154</v>
      </c>
      <c r="C952" s="194" t="s">
        <v>236</v>
      </c>
      <c r="D952" s="195">
        <v>1</v>
      </c>
      <c r="E952" s="194" t="s">
        <v>435</v>
      </c>
      <c r="F952" s="192">
        <v>195</v>
      </c>
      <c r="G952" s="192">
        <v>195</v>
      </c>
      <c r="H952" s="19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Z952" s="128"/>
    </row>
    <row r="953" spans="1:38" s="11" customFormat="1" ht="15">
      <c r="A953" s="209">
        <v>944</v>
      </c>
      <c r="B953" s="194" t="s">
        <v>154</v>
      </c>
      <c r="C953" s="194" t="s">
        <v>316</v>
      </c>
      <c r="D953" s="195">
        <v>12</v>
      </c>
      <c r="E953" s="194" t="s">
        <v>163</v>
      </c>
      <c r="F953" s="192">
        <v>40</v>
      </c>
      <c r="G953" s="192">
        <v>480</v>
      </c>
      <c r="H953" s="19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Z953" s="128"/>
    </row>
    <row r="954" spans="1:38" s="11" customFormat="1" ht="25.5">
      <c r="A954" s="209">
        <v>945</v>
      </c>
      <c r="B954" s="191" t="s">
        <v>39</v>
      </c>
      <c r="C954" s="191" t="s">
        <v>486</v>
      </c>
      <c r="D954" s="191" t="s">
        <v>154</v>
      </c>
      <c r="E954" s="191" t="s">
        <v>154</v>
      </c>
      <c r="F954" s="191" t="s">
        <v>154</v>
      </c>
      <c r="G954" s="192">
        <v>20000</v>
      </c>
      <c r="H954" s="191" t="s">
        <v>142</v>
      </c>
      <c r="I954" s="6"/>
      <c r="J954" s="6"/>
      <c r="K954" s="6"/>
      <c r="L954" s="6"/>
      <c r="M954" s="7">
        <v>1</v>
      </c>
      <c r="N954" s="6"/>
      <c r="O954" s="6"/>
      <c r="P954" s="6"/>
      <c r="Q954" s="6"/>
      <c r="R954" s="6"/>
      <c r="S954" s="6"/>
      <c r="T954" s="6"/>
      <c r="U954" s="9"/>
      <c r="V954" s="9"/>
      <c r="W954" s="9"/>
      <c r="X954" s="9"/>
      <c r="Y954" s="9"/>
      <c r="Z954" s="127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</row>
    <row r="955" spans="1:38" s="11" customFormat="1" ht="15">
      <c r="A955" s="209">
        <v>946</v>
      </c>
      <c r="B955" s="194" t="s">
        <v>154</v>
      </c>
      <c r="C955" s="194" t="s">
        <v>487</v>
      </c>
      <c r="D955" s="195">
        <v>45</v>
      </c>
      <c r="E955" s="194" t="s">
        <v>291</v>
      </c>
      <c r="F955" s="192">
        <v>210</v>
      </c>
      <c r="G955" s="192">
        <v>9450</v>
      </c>
      <c r="H955" s="19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Z955" s="128"/>
    </row>
    <row r="956" spans="1:38" s="11" customFormat="1" ht="15">
      <c r="A956" s="209">
        <v>947</v>
      </c>
      <c r="B956" s="194" t="s">
        <v>154</v>
      </c>
      <c r="C956" s="194" t="s">
        <v>488</v>
      </c>
      <c r="D956" s="195">
        <v>45</v>
      </c>
      <c r="E956" s="194" t="s">
        <v>291</v>
      </c>
      <c r="F956" s="192">
        <v>75</v>
      </c>
      <c r="G956" s="192">
        <v>3375</v>
      </c>
      <c r="H956" s="19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Z956" s="128"/>
    </row>
    <row r="957" spans="1:38" s="12" customFormat="1" ht="15">
      <c r="A957" s="209">
        <v>948</v>
      </c>
      <c r="B957" s="194" t="s">
        <v>154</v>
      </c>
      <c r="C957" s="194" t="s">
        <v>489</v>
      </c>
      <c r="D957" s="195">
        <v>45</v>
      </c>
      <c r="E957" s="194" t="s">
        <v>291</v>
      </c>
      <c r="F957" s="192">
        <v>75</v>
      </c>
      <c r="G957" s="192">
        <v>3375</v>
      </c>
      <c r="H957" s="19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Z957" s="129"/>
    </row>
    <row r="958" spans="1:38" s="11" customFormat="1" ht="15">
      <c r="A958" s="209">
        <v>949</v>
      </c>
      <c r="B958" s="194" t="s">
        <v>154</v>
      </c>
      <c r="C958" s="194" t="s">
        <v>433</v>
      </c>
      <c r="D958" s="195">
        <v>1</v>
      </c>
      <c r="E958" s="194" t="s">
        <v>380</v>
      </c>
      <c r="F958" s="192">
        <v>1200</v>
      </c>
      <c r="G958" s="192">
        <v>1200</v>
      </c>
      <c r="H958" s="19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Z958" s="128"/>
    </row>
    <row r="959" spans="1:38" s="11" customFormat="1" ht="15">
      <c r="A959" s="209">
        <v>950</v>
      </c>
      <c r="B959" s="194" t="s">
        <v>154</v>
      </c>
      <c r="C959" s="194" t="s">
        <v>410</v>
      </c>
      <c r="D959" s="195">
        <v>4</v>
      </c>
      <c r="E959" s="194" t="s">
        <v>161</v>
      </c>
      <c r="F959" s="192">
        <v>110</v>
      </c>
      <c r="G959" s="192">
        <v>440</v>
      </c>
      <c r="H959" s="19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Z959" s="128"/>
    </row>
    <row r="960" spans="1:38" s="11" customFormat="1" ht="15">
      <c r="A960" s="209">
        <v>951</v>
      </c>
      <c r="B960" s="194" t="s">
        <v>154</v>
      </c>
      <c r="C960" s="194" t="s">
        <v>312</v>
      </c>
      <c r="D960" s="195">
        <v>3</v>
      </c>
      <c r="E960" s="194" t="s">
        <v>225</v>
      </c>
      <c r="F960" s="192">
        <v>220</v>
      </c>
      <c r="G960" s="192">
        <v>660</v>
      </c>
      <c r="H960" s="19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Z960" s="128"/>
    </row>
    <row r="961" spans="1:38" s="11" customFormat="1" ht="15">
      <c r="A961" s="209">
        <v>952</v>
      </c>
      <c r="B961" s="194" t="s">
        <v>154</v>
      </c>
      <c r="C961" s="194" t="s">
        <v>397</v>
      </c>
      <c r="D961" s="195">
        <v>6</v>
      </c>
      <c r="E961" s="194" t="s">
        <v>296</v>
      </c>
      <c r="F961" s="192">
        <v>100</v>
      </c>
      <c r="G961" s="192">
        <v>600</v>
      </c>
      <c r="H961" s="19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Z961" s="128"/>
    </row>
    <row r="962" spans="1:38" s="11" customFormat="1" ht="15">
      <c r="A962" s="209">
        <v>953</v>
      </c>
      <c r="B962" s="194" t="s">
        <v>154</v>
      </c>
      <c r="C962" s="194" t="s">
        <v>490</v>
      </c>
      <c r="D962" s="195">
        <v>3</v>
      </c>
      <c r="E962" s="194" t="s">
        <v>163</v>
      </c>
      <c r="F962" s="192">
        <v>300</v>
      </c>
      <c r="G962" s="192">
        <v>900</v>
      </c>
      <c r="H962" s="19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Z962" s="128"/>
    </row>
    <row r="963" spans="1:38" s="11" customFormat="1" ht="25.5">
      <c r="A963" s="209">
        <v>954</v>
      </c>
      <c r="B963" s="191" t="s">
        <v>39</v>
      </c>
      <c r="C963" s="191" t="s">
        <v>491</v>
      </c>
      <c r="D963" s="191" t="s">
        <v>154</v>
      </c>
      <c r="E963" s="191" t="s">
        <v>154</v>
      </c>
      <c r="F963" s="191" t="s">
        <v>154</v>
      </c>
      <c r="G963" s="192">
        <v>8000</v>
      </c>
      <c r="H963" s="191" t="s">
        <v>142</v>
      </c>
      <c r="I963" s="6"/>
      <c r="J963" s="6"/>
      <c r="K963" s="6"/>
      <c r="L963" s="6"/>
      <c r="M963" s="7">
        <v>1</v>
      </c>
      <c r="N963" s="6"/>
      <c r="O963" s="6"/>
      <c r="P963" s="6"/>
      <c r="Q963" s="6"/>
      <c r="R963" s="6"/>
      <c r="S963" s="6"/>
      <c r="T963" s="6"/>
      <c r="U963" s="9"/>
      <c r="V963" s="9"/>
      <c r="W963" s="9"/>
      <c r="X963" s="9"/>
      <c r="Y963" s="9"/>
      <c r="Z963" s="127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</row>
    <row r="964" spans="1:38" s="11" customFormat="1" ht="15">
      <c r="A964" s="209">
        <v>955</v>
      </c>
      <c r="B964" s="194" t="s">
        <v>154</v>
      </c>
      <c r="C964" s="194" t="s">
        <v>391</v>
      </c>
      <c r="D964" s="195">
        <v>20</v>
      </c>
      <c r="E964" s="194" t="s">
        <v>291</v>
      </c>
      <c r="F964" s="192">
        <v>150</v>
      </c>
      <c r="G964" s="192">
        <v>3000</v>
      </c>
      <c r="H964" s="19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Z964" s="128"/>
    </row>
    <row r="965" spans="1:38" s="11" customFormat="1" ht="15">
      <c r="A965" s="209">
        <v>956</v>
      </c>
      <c r="B965" s="194" t="s">
        <v>154</v>
      </c>
      <c r="C965" s="194" t="s">
        <v>392</v>
      </c>
      <c r="D965" s="195">
        <v>20</v>
      </c>
      <c r="E965" s="194" t="s">
        <v>291</v>
      </c>
      <c r="F965" s="192">
        <v>75</v>
      </c>
      <c r="G965" s="192">
        <v>1500</v>
      </c>
      <c r="H965" s="19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Z965" s="128"/>
    </row>
    <row r="966" spans="1:38" s="11" customFormat="1" ht="15">
      <c r="A966" s="209">
        <v>957</v>
      </c>
      <c r="B966" s="194" t="s">
        <v>154</v>
      </c>
      <c r="C966" s="194" t="s">
        <v>393</v>
      </c>
      <c r="D966" s="195">
        <v>20</v>
      </c>
      <c r="E966" s="194" t="s">
        <v>291</v>
      </c>
      <c r="F966" s="192">
        <v>75</v>
      </c>
      <c r="G966" s="192">
        <v>1500</v>
      </c>
      <c r="H966" s="19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Z966" s="128"/>
    </row>
    <row r="967" spans="1:38" s="11" customFormat="1" ht="15">
      <c r="A967" s="209">
        <v>958</v>
      </c>
      <c r="B967" s="194" t="s">
        <v>154</v>
      </c>
      <c r="C967" s="194" t="s">
        <v>394</v>
      </c>
      <c r="D967" s="195">
        <v>10</v>
      </c>
      <c r="E967" s="194" t="s">
        <v>163</v>
      </c>
      <c r="F967" s="192">
        <v>15</v>
      </c>
      <c r="G967" s="192">
        <v>150</v>
      </c>
      <c r="H967" s="19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Z967" s="128"/>
    </row>
    <row r="968" spans="1:38" s="12" customFormat="1" ht="15">
      <c r="A968" s="209">
        <v>959</v>
      </c>
      <c r="B968" s="194" t="s">
        <v>154</v>
      </c>
      <c r="C968" s="194" t="s">
        <v>395</v>
      </c>
      <c r="D968" s="195">
        <v>1</v>
      </c>
      <c r="E968" s="194" t="s">
        <v>209</v>
      </c>
      <c r="F968" s="192">
        <v>1000</v>
      </c>
      <c r="G968" s="192">
        <v>1000</v>
      </c>
      <c r="H968" s="19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Z968" s="129"/>
    </row>
    <row r="969" spans="1:38" s="11" customFormat="1" ht="15">
      <c r="A969" s="209">
        <v>960</v>
      </c>
      <c r="B969" s="194" t="s">
        <v>154</v>
      </c>
      <c r="C969" s="194" t="s">
        <v>260</v>
      </c>
      <c r="D969" s="195">
        <v>2</v>
      </c>
      <c r="E969" s="194" t="s">
        <v>225</v>
      </c>
      <c r="F969" s="192">
        <v>250</v>
      </c>
      <c r="G969" s="192">
        <v>500</v>
      </c>
      <c r="H969" s="19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Z969" s="128"/>
    </row>
    <row r="970" spans="1:38" s="11" customFormat="1" ht="15">
      <c r="A970" s="209">
        <v>961</v>
      </c>
      <c r="B970" s="194" t="s">
        <v>154</v>
      </c>
      <c r="C970" s="194" t="s">
        <v>396</v>
      </c>
      <c r="D970" s="195">
        <v>2</v>
      </c>
      <c r="E970" s="194" t="s">
        <v>296</v>
      </c>
      <c r="F970" s="192">
        <v>65</v>
      </c>
      <c r="G970" s="192">
        <v>130</v>
      </c>
      <c r="H970" s="19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Z970" s="128"/>
    </row>
    <row r="971" spans="1:38" s="11" customFormat="1" ht="15">
      <c r="A971" s="209">
        <v>962</v>
      </c>
      <c r="B971" s="194" t="s">
        <v>154</v>
      </c>
      <c r="C971" s="194" t="s">
        <v>397</v>
      </c>
      <c r="D971" s="195">
        <v>2</v>
      </c>
      <c r="E971" s="194" t="s">
        <v>296</v>
      </c>
      <c r="F971" s="192">
        <v>110</v>
      </c>
      <c r="G971" s="192">
        <v>220</v>
      </c>
      <c r="H971" s="19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Z971" s="128"/>
    </row>
    <row r="972" spans="1:38" s="12" customFormat="1" ht="25.5">
      <c r="A972" s="209">
        <v>963</v>
      </c>
      <c r="B972" s="191" t="s">
        <v>39</v>
      </c>
      <c r="C972" s="191" t="s">
        <v>492</v>
      </c>
      <c r="D972" s="191" t="s">
        <v>154</v>
      </c>
      <c r="E972" s="191" t="s">
        <v>154</v>
      </c>
      <c r="F972" s="191" t="s">
        <v>154</v>
      </c>
      <c r="G972" s="192">
        <v>5000</v>
      </c>
      <c r="H972" s="191" t="s">
        <v>142</v>
      </c>
      <c r="I972" s="6"/>
      <c r="J972" s="6"/>
      <c r="K972" s="6"/>
      <c r="L972" s="7">
        <v>1</v>
      </c>
      <c r="M972" s="6"/>
      <c r="N972" s="6"/>
      <c r="O972" s="6"/>
      <c r="P972" s="6"/>
      <c r="Q972" s="6"/>
      <c r="R972" s="6"/>
      <c r="S972" s="6"/>
      <c r="T972" s="6"/>
      <c r="U972" s="9"/>
      <c r="V972" s="9"/>
      <c r="W972" s="9"/>
      <c r="X972" s="9"/>
      <c r="Y972" s="9"/>
      <c r="Z972" s="127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</row>
    <row r="973" spans="1:38" s="11" customFormat="1" ht="15">
      <c r="A973" s="209">
        <v>964</v>
      </c>
      <c r="B973" s="194" t="s">
        <v>154</v>
      </c>
      <c r="C973" s="194" t="s">
        <v>284</v>
      </c>
      <c r="D973" s="195">
        <v>30</v>
      </c>
      <c r="E973" s="194" t="s">
        <v>163</v>
      </c>
      <c r="F973" s="192">
        <v>15</v>
      </c>
      <c r="G973" s="192">
        <v>450</v>
      </c>
      <c r="H973" s="19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Z973" s="128"/>
    </row>
    <row r="974" spans="1:38" s="11" customFormat="1" ht="15">
      <c r="A974" s="209">
        <v>965</v>
      </c>
      <c r="B974" s="194" t="s">
        <v>154</v>
      </c>
      <c r="C974" s="194" t="s">
        <v>493</v>
      </c>
      <c r="D974" s="195">
        <v>4</v>
      </c>
      <c r="E974" s="194" t="s">
        <v>371</v>
      </c>
      <c r="F974" s="192">
        <v>380</v>
      </c>
      <c r="G974" s="192">
        <v>1520</v>
      </c>
      <c r="H974" s="19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Z974" s="128"/>
    </row>
    <row r="975" spans="1:38" s="11" customFormat="1" ht="15">
      <c r="A975" s="209">
        <v>966</v>
      </c>
      <c r="B975" s="194" t="s">
        <v>154</v>
      </c>
      <c r="C975" s="194" t="s">
        <v>494</v>
      </c>
      <c r="D975" s="195">
        <v>30</v>
      </c>
      <c r="E975" s="194" t="s">
        <v>163</v>
      </c>
      <c r="F975" s="192">
        <v>35</v>
      </c>
      <c r="G975" s="192">
        <v>1050</v>
      </c>
      <c r="H975" s="19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Z975" s="128"/>
    </row>
    <row r="976" spans="1:38" s="12" customFormat="1" ht="15">
      <c r="A976" s="209">
        <v>967</v>
      </c>
      <c r="B976" s="194" t="s">
        <v>154</v>
      </c>
      <c r="C976" s="194" t="s">
        <v>495</v>
      </c>
      <c r="D976" s="195">
        <v>3</v>
      </c>
      <c r="E976" s="194" t="s">
        <v>296</v>
      </c>
      <c r="F976" s="192">
        <v>280</v>
      </c>
      <c r="G976" s="192">
        <v>840</v>
      </c>
      <c r="H976" s="19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Z976" s="129"/>
    </row>
    <row r="977" spans="1:38" s="11" customFormat="1" ht="15">
      <c r="A977" s="209">
        <v>968</v>
      </c>
      <c r="B977" s="194" t="s">
        <v>154</v>
      </c>
      <c r="C977" s="194" t="s">
        <v>496</v>
      </c>
      <c r="D977" s="195">
        <v>3</v>
      </c>
      <c r="E977" s="194" t="s">
        <v>296</v>
      </c>
      <c r="F977" s="192">
        <v>80</v>
      </c>
      <c r="G977" s="192">
        <v>240</v>
      </c>
      <c r="H977" s="19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Z977" s="128"/>
    </row>
    <row r="978" spans="1:38" s="11" customFormat="1" ht="15">
      <c r="A978" s="209">
        <v>969</v>
      </c>
      <c r="B978" s="194" t="s">
        <v>154</v>
      </c>
      <c r="C978" s="194" t="s">
        <v>313</v>
      </c>
      <c r="D978" s="195">
        <v>2</v>
      </c>
      <c r="E978" s="194" t="s">
        <v>380</v>
      </c>
      <c r="F978" s="192">
        <v>450</v>
      </c>
      <c r="G978" s="192">
        <v>900</v>
      </c>
      <c r="H978" s="19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Z978" s="128"/>
    </row>
    <row r="979" spans="1:38" s="11" customFormat="1" ht="15">
      <c r="A979" s="209">
        <v>970</v>
      </c>
      <c r="B979" s="191" t="s">
        <v>39</v>
      </c>
      <c r="C979" s="191" t="s">
        <v>497</v>
      </c>
      <c r="D979" s="191" t="s">
        <v>154</v>
      </c>
      <c r="E979" s="191" t="s">
        <v>154</v>
      </c>
      <c r="F979" s="191" t="s">
        <v>154</v>
      </c>
      <c r="G979" s="192">
        <v>10000</v>
      </c>
      <c r="H979" s="191" t="s">
        <v>142</v>
      </c>
      <c r="I979" s="6"/>
      <c r="J979" s="6"/>
      <c r="K979" s="6"/>
      <c r="L979" s="6"/>
      <c r="M979" s="7">
        <v>1</v>
      </c>
      <c r="N979" s="6"/>
      <c r="O979" s="6"/>
      <c r="P979" s="6"/>
      <c r="Q979" s="6"/>
      <c r="R979" s="6"/>
      <c r="S979" s="6"/>
      <c r="T979" s="6"/>
      <c r="U979" s="9"/>
      <c r="V979" s="9"/>
      <c r="W979" s="9"/>
      <c r="X979" s="9"/>
      <c r="Y979" s="9"/>
      <c r="Z979" s="127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</row>
    <row r="980" spans="1:38" s="11" customFormat="1" ht="15">
      <c r="A980" s="209">
        <v>971</v>
      </c>
      <c r="B980" s="194" t="s">
        <v>154</v>
      </c>
      <c r="C980" s="194" t="s">
        <v>460</v>
      </c>
      <c r="D980" s="195">
        <v>15</v>
      </c>
      <c r="E980" s="194" t="s">
        <v>291</v>
      </c>
      <c r="F980" s="192">
        <v>150</v>
      </c>
      <c r="G980" s="192">
        <v>2250</v>
      </c>
      <c r="H980" s="19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Z980" s="128"/>
    </row>
    <row r="981" spans="1:38" s="11" customFormat="1" ht="15">
      <c r="A981" s="209">
        <v>972</v>
      </c>
      <c r="B981" s="194" t="s">
        <v>154</v>
      </c>
      <c r="C981" s="194" t="s">
        <v>311</v>
      </c>
      <c r="D981" s="195">
        <v>4</v>
      </c>
      <c r="E981" s="194" t="s">
        <v>296</v>
      </c>
      <c r="F981" s="192">
        <v>100</v>
      </c>
      <c r="G981" s="192">
        <v>400</v>
      </c>
      <c r="H981" s="19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Z981" s="128"/>
    </row>
    <row r="982" spans="1:38" s="11" customFormat="1" ht="15">
      <c r="A982" s="209">
        <v>973</v>
      </c>
      <c r="B982" s="194" t="s">
        <v>154</v>
      </c>
      <c r="C982" s="194" t="s">
        <v>312</v>
      </c>
      <c r="D982" s="195">
        <v>5</v>
      </c>
      <c r="E982" s="194" t="s">
        <v>225</v>
      </c>
      <c r="F982" s="192">
        <v>300</v>
      </c>
      <c r="G982" s="192">
        <v>1500</v>
      </c>
      <c r="H982" s="19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Z982" s="128"/>
    </row>
    <row r="983" spans="1:38" s="11" customFormat="1" ht="15">
      <c r="A983" s="209">
        <v>974</v>
      </c>
      <c r="B983" s="194" t="s">
        <v>154</v>
      </c>
      <c r="C983" s="194" t="s">
        <v>370</v>
      </c>
      <c r="D983" s="195">
        <v>15</v>
      </c>
      <c r="E983" s="194" t="s">
        <v>291</v>
      </c>
      <c r="F983" s="192">
        <v>75</v>
      </c>
      <c r="G983" s="192">
        <v>1125</v>
      </c>
      <c r="H983" s="19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Z983" s="128"/>
    </row>
    <row r="984" spans="1:38" s="12" customFormat="1" ht="15">
      <c r="A984" s="209">
        <v>975</v>
      </c>
      <c r="B984" s="194" t="s">
        <v>154</v>
      </c>
      <c r="C984" s="194" t="s">
        <v>459</v>
      </c>
      <c r="D984" s="195">
        <v>5</v>
      </c>
      <c r="E984" s="194" t="s">
        <v>163</v>
      </c>
      <c r="F984" s="192">
        <v>150</v>
      </c>
      <c r="G984" s="192">
        <v>750</v>
      </c>
      <c r="H984" s="19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Z984" s="129"/>
    </row>
    <row r="985" spans="1:38" s="11" customFormat="1" ht="15">
      <c r="A985" s="209">
        <v>976</v>
      </c>
      <c r="B985" s="194" t="s">
        <v>154</v>
      </c>
      <c r="C985" s="194" t="s">
        <v>313</v>
      </c>
      <c r="D985" s="195">
        <v>5</v>
      </c>
      <c r="E985" s="194" t="s">
        <v>163</v>
      </c>
      <c r="F985" s="192">
        <v>300</v>
      </c>
      <c r="G985" s="192">
        <v>1500</v>
      </c>
      <c r="H985" s="19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Z985" s="128"/>
    </row>
    <row r="986" spans="1:38" s="11" customFormat="1" ht="15">
      <c r="A986" s="209">
        <v>977</v>
      </c>
      <c r="B986" s="194" t="s">
        <v>154</v>
      </c>
      <c r="C986" s="194" t="s">
        <v>316</v>
      </c>
      <c r="D986" s="195">
        <v>10</v>
      </c>
      <c r="E986" s="194" t="s">
        <v>163</v>
      </c>
      <c r="F986" s="192">
        <v>60</v>
      </c>
      <c r="G986" s="192">
        <v>600</v>
      </c>
      <c r="H986" s="19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Z986" s="128"/>
    </row>
    <row r="987" spans="1:38" s="12" customFormat="1" ht="15">
      <c r="A987" s="209">
        <v>978</v>
      </c>
      <c r="B987" s="194" t="s">
        <v>154</v>
      </c>
      <c r="C987" s="194" t="s">
        <v>314</v>
      </c>
      <c r="D987" s="195">
        <v>5</v>
      </c>
      <c r="E987" s="194" t="s">
        <v>161</v>
      </c>
      <c r="F987" s="192">
        <v>325</v>
      </c>
      <c r="G987" s="192">
        <v>1625</v>
      </c>
      <c r="H987" s="19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Z987" s="129"/>
    </row>
    <row r="988" spans="1:38" s="11" customFormat="1" ht="15">
      <c r="A988" s="209">
        <v>979</v>
      </c>
      <c r="B988" s="194" t="s">
        <v>154</v>
      </c>
      <c r="C988" s="194" t="s">
        <v>236</v>
      </c>
      <c r="D988" s="195">
        <v>2</v>
      </c>
      <c r="E988" s="194" t="s">
        <v>371</v>
      </c>
      <c r="F988" s="192">
        <v>125</v>
      </c>
      <c r="G988" s="192">
        <v>250</v>
      </c>
      <c r="H988" s="19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Z988" s="128"/>
    </row>
    <row r="989" spans="1:38" s="11" customFormat="1" ht="25.5">
      <c r="A989" s="209">
        <v>980</v>
      </c>
      <c r="B989" s="191" t="s">
        <v>39</v>
      </c>
      <c r="C989" s="191" t="s">
        <v>498</v>
      </c>
      <c r="D989" s="191" t="s">
        <v>154</v>
      </c>
      <c r="E989" s="191" t="s">
        <v>154</v>
      </c>
      <c r="F989" s="191" t="s">
        <v>154</v>
      </c>
      <c r="G989" s="192">
        <v>10000</v>
      </c>
      <c r="H989" s="191" t="s">
        <v>142</v>
      </c>
      <c r="I989" s="6"/>
      <c r="J989" s="6"/>
      <c r="K989" s="6"/>
      <c r="L989" s="6"/>
      <c r="M989" s="6"/>
      <c r="N989" s="7">
        <v>1</v>
      </c>
      <c r="O989" s="6"/>
      <c r="P989" s="6"/>
      <c r="Q989" s="6"/>
      <c r="R989" s="6"/>
      <c r="S989" s="6"/>
      <c r="T989" s="6"/>
      <c r="U989" s="9"/>
      <c r="V989" s="9"/>
      <c r="W989" s="9"/>
      <c r="X989" s="9"/>
      <c r="Y989" s="9"/>
      <c r="Z989" s="127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</row>
    <row r="990" spans="1:38" s="11" customFormat="1" ht="15">
      <c r="A990" s="209">
        <v>981</v>
      </c>
      <c r="B990" s="194" t="s">
        <v>154</v>
      </c>
      <c r="C990" s="194" t="s">
        <v>391</v>
      </c>
      <c r="D990" s="195">
        <v>20</v>
      </c>
      <c r="E990" s="194" t="s">
        <v>291</v>
      </c>
      <c r="F990" s="192">
        <v>150</v>
      </c>
      <c r="G990" s="192">
        <v>3000</v>
      </c>
      <c r="H990" s="19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Z990" s="128"/>
    </row>
    <row r="991" spans="1:38" s="11" customFormat="1" ht="15">
      <c r="A991" s="209">
        <v>982</v>
      </c>
      <c r="B991" s="194" t="s">
        <v>154</v>
      </c>
      <c r="C991" s="194" t="s">
        <v>392</v>
      </c>
      <c r="D991" s="195">
        <v>20</v>
      </c>
      <c r="E991" s="194" t="s">
        <v>291</v>
      </c>
      <c r="F991" s="192">
        <v>75</v>
      </c>
      <c r="G991" s="192">
        <v>1500</v>
      </c>
      <c r="H991" s="19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Z991" s="128"/>
    </row>
    <row r="992" spans="1:38" s="12" customFormat="1" ht="15">
      <c r="A992" s="209">
        <v>983</v>
      </c>
      <c r="B992" s="194" t="s">
        <v>154</v>
      </c>
      <c r="C992" s="194" t="s">
        <v>393</v>
      </c>
      <c r="D992" s="195">
        <v>20</v>
      </c>
      <c r="E992" s="194" t="s">
        <v>291</v>
      </c>
      <c r="F992" s="192">
        <v>75</v>
      </c>
      <c r="G992" s="192">
        <v>1500</v>
      </c>
      <c r="H992" s="19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Z992" s="129"/>
    </row>
    <row r="993" spans="1:38" s="11" customFormat="1" ht="15">
      <c r="A993" s="209">
        <v>984</v>
      </c>
      <c r="B993" s="194" t="s">
        <v>154</v>
      </c>
      <c r="C993" s="194" t="s">
        <v>394</v>
      </c>
      <c r="D993" s="195">
        <v>10</v>
      </c>
      <c r="E993" s="194" t="s">
        <v>163</v>
      </c>
      <c r="F993" s="192">
        <v>15</v>
      </c>
      <c r="G993" s="192">
        <v>150</v>
      </c>
      <c r="H993" s="19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Z993" s="128"/>
    </row>
    <row r="994" spans="1:38" s="11" customFormat="1" ht="15">
      <c r="A994" s="209">
        <v>985</v>
      </c>
      <c r="B994" s="194" t="s">
        <v>154</v>
      </c>
      <c r="C994" s="194" t="s">
        <v>395</v>
      </c>
      <c r="D994" s="195">
        <v>5</v>
      </c>
      <c r="E994" s="194" t="s">
        <v>163</v>
      </c>
      <c r="F994" s="192">
        <v>600</v>
      </c>
      <c r="G994" s="192">
        <v>3000</v>
      </c>
      <c r="H994" s="19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Z994" s="128"/>
    </row>
    <row r="995" spans="1:38" s="11" customFormat="1" ht="15">
      <c r="A995" s="209">
        <v>986</v>
      </c>
      <c r="B995" s="194" t="s">
        <v>154</v>
      </c>
      <c r="C995" s="194" t="s">
        <v>260</v>
      </c>
      <c r="D995" s="195">
        <v>2</v>
      </c>
      <c r="E995" s="194" t="s">
        <v>225</v>
      </c>
      <c r="F995" s="192">
        <v>250</v>
      </c>
      <c r="G995" s="192">
        <v>500</v>
      </c>
      <c r="H995" s="19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Z995" s="128"/>
    </row>
    <row r="996" spans="1:38" s="11" customFormat="1" ht="15">
      <c r="A996" s="209">
        <v>987</v>
      </c>
      <c r="B996" s="194" t="s">
        <v>154</v>
      </c>
      <c r="C996" s="194" t="s">
        <v>396</v>
      </c>
      <c r="D996" s="195">
        <v>2</v>
      </c>
      <c r="E996" s="194" t="s">
        <v>296</v>
      </c>
      <c r="F996" s="192">
        <v>65</v>
      </c>
      <c r="G996" s="192">
        <v>130</v>
      </c>
      <c r="H996" s="19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Z996" s="128"/>
    </row>
    <row r="997" spans="1:38" s="11" customFormat="1" ht="15">
      <c r="A997" s="209">
        <v>988</v>
      </c>
      <c r="B997" s="194" t="s">
        <v>154</v>
      </c>
      <c r="C997" s="194" t="s">
        <v>397</v>
      </c>
      <c r="D997" s="195">
        <v>2</v>
      </c>
      <c r="E997" s="194" t="s">
        <v>296</v>
      </c>
      <c r="F997" s="192">
        <v>110</v>
      </c>
      <c r="G997" s="192">
        <v>220</v>
      </c>
      <c r="H997" s="19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Z997" s="128"/>
    </row>
    <row r="998" spans="1:38" s="11" customFormat="1" ht="15">
      <c r="A998" s="209">
        <v>989</v>
      </c>
      <c r="B998" s="191" t="s">
        <v>39</v>
      </c>
      <c r="C998" s="191" t="s">
        <v>499</v>
      </c>
      <c r="D998" s="191" t="s">
        <v>154</v>
      </c>
      <c r="E998" s="191" t="s">
        <v>154</v>
      </c>
      <c r="F998" s="191" t="s">
        <v>154</v>
      </c>
      <c r="G998" s="192">
        <v>5000</v>
      </c>
      <c r="H998" s="191" t="s">
        <v>142</v>
      </c>
      <c r="I998" s="6"/>
      <c r="J998" s="6"/>
      <c r="K998" s="6"/>
      <c r="L998" s="7">
        <v>1</v>
      </c>
      <c r="M998" s="6"/>
      <c r="N998" s="6"/>
      <c r="O998" s="6"/>
      <c r="P998" s="6"/>
      <c r="Q998" s="6"/>
      <c r="R998" s="6"/>
      <c r="S998" s="6"/>
      <c r="T998" s="6"/>
      <c r="U998" s="9"/>
      <c r="V998" s="9"/>
      <c r="W998" s="9"/>
      <c r="X998" s="9"/>
      <c r="Y998" s="9"/>
      <c r="Z998" s="127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</row>
    <row r="999" spans="1:38" s="12" customFormat="1" ht="15">
      <c r="A999" s="209">
        <v>990</v>
      </c>
      <c r="B999" s="194" t="s">
        <v>154</v>
      </c>
      <c r="C999" s="194" t="s">
        <v>370</v>
      </c>
      <c r="D999" s="195">
        <v>10</v>
      </c>
      <c r="E999" s="194" t="s">
        <v>291</v>
      </c>
      <c r="F999" s="192">
        <v>75</v>
      </c>
      <c r="G999" s="192">
        <v>750</v>
      </c>
      <c r="H999" s="19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Z999" s="129"/>
    </row>
    <row r="1000" spans="1:38" s="11" customFormat="1" ht="15">
      <c r="A1000" s="209">
        <v>991</v>
      </c>
      <c r="B1000" s="194" t="s">
        <v>154</v>
      </c>
      <c r="C1000" s="194" t="s">
        <v>460</v>
      </c>
      <c r="D1000" s="195">
        <v>10</v>
      </c>
      <c r="E1000" s="194" t="s">
        <v>291</v>
      </c>
      <c r="F1000" s="192">
        <v>150</v>
      </c>
      <c r="G1000" s="192">
        <v>1500</v>
      </c>
      <c r="H1000" s="19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Z1000" s="128"/>
    </row>
    <row r="1001" spans="1:38" s="11" customFormat="1" ht="15">
      <c r="A1001" s="209">
        <v>992</v>
      </c>
      <c r="B1001" s="194" t="s">
        <v>154</v>
      </c>
      <c r="C1001" s="194" t="s">
        <v>311</v>
      </c>
      <c r="D1001" s="195">
        <v>3</v>
      </c>
      <c r="E1001" s="194" t="s">
        <v>296</v>
      </c>
      <c r="F1001" s="192">
        <v>100</v>
      </c>
      <c r="G1001" s="192">
        <v>300</v>
      </c>
      <c r="H1001" s="19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Z1001" s="128"/>
    </row>
    <row r="1002" spans="1:38" s="11" customFormat="1" ht="15">
      <c r="A1002" s="209">
        <v>993</v>
      </c>
      <c r="B1002" s="194" t="s">
        <v>154</v>
      </c>
      <c r="C1002" s="194" t="s">
        <v>312</v>
      </c>
      <c r="D1002" s="195">
        <v>1</v>
      </c>
      <c r="E1002" s="194" t="s">
        <v>202</v>
      </c>
      <c r="F1002" s="192">
        <v>300</v>
      </c>
      <c r="G1002" s="192">
        <v>300</v>
      </c>
      <c r="H1002" s="19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Z1002" s="128"/>
    </row>
    <row r="1003" spans="1:38" s="11" customFormat="1" ht="15">
      <c r="A1003" s="209">
        <v>994</v>
      </c>
      <c r="B1003" s="194" t="s">
        <v>154</v>
      </c>
      <c r="C1003" s="194" t="s">
        <v>459</v>
      </c>
      <c r="D1003" s="195">
        <v>3</v>
      </c>
      <c r="E1003" s="194" t="s">
        <v>163</v>
      </c>
      <c r="F1003" s="192">
        <v>150</v>
      </c>
      <c r="G1003" s="192">
        <v>450</v>
      </c>
      <c r="H1003" s="19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Z1003" s="128"/>
    </row>
    <row r="1004" spans="1:38" s="11" customFormat="1" ht="15">
      <c r="A1004" s="209">
        <v>995</v>
      </c>
      <c r="B1004" s="194" t="s">
        <v>154</v>
      </c>
      <c r="C1004" s="194" t="s">
        <v>314</v>
      </c>
      <c r="D1004" s="195">
        <v>3</v>
      </c>
      <c r="E1004" s="194" t="s">
        <v>161</v>
      </c>
      <c r="F1004" s="192">
        <v>325</v>
      </c>
      <c r="G1004" s="192">
        <v>975</v>
      </c>
      <c r="H1004" s="19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Z1004" s="128"/>
    </row>
    <row r="1005" spans="1:38" s="11" customFormat="1" ht="15">
      <c r="A1005" s="209">
        <v>996</v>
      </c>
      <c r="B1005" s="194" t="s">
        <v>154</v>
      </c>
      <c r="C1005" s="194" t="s">
        <v>236</v>
      </c>
      <c r="D1005" s="195">
        <v>1</v>
      </c>
      <c r="E1005" s="194" t="s">
        <v>435</v>
      </c>
      <c r="F1005" s="192">
        <v>125</v>
      </c>
      <c r="G1005" s="192">
        <v>125</v>
      </c>
      <c r="H1005" s="19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Z1005" s="128"/>
    </row>
    <row r="1006" spans="1:38" s="11" customFormat="1" ht="15">
      <c r="A1006" s="209">
        <v>997</v>
      </c>
      <c r="B1006" s="194" t="s">
        <v>154</v>
      </c>
      <c r="C1006" s="194" t="s">
        <v>316</v>
      </c>
      <c r="D1006" s="195">
        <v>10</v>
      </c>
      <c r="E1006" s="194" t="s">
        <v>163</v>
      </c>
      <c r="F1006" s="192">
        <v>60</v>
      </c>
      <c r="G1006" s="192">
        <v>600</v>
      </c>
      <c r="H1006" s="19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Z1006" s="128"/>
    </row>
    <row r="1007" spans="1:38" s="11" customFormat="1" ht="25.5">
      <c r="A1007" s="209">
        <v>998</v>
      </c>
      <c r="B1007" s="191" t="s">
        <v>39</v>
      </c>
      <c r="C1007" s="191" t="s">
        <v>500</v>
      </c>
      <c r="D1007" s="191" t="s">
        <v>154</v>
      </c>
      <c r="E1007" s="191" t="s">
        <v>154</v>
      </c>
      <c r="F1007" s="191" t="s">
        <v>154</v>
      </c>
      <c r="G1007" s="192">
        <v>48914</v>
      </c>
      <c r="H1007" s="191" t="s">
        <v>142</v>
      </c>
      <c r="I1007" s="6"/>
      <c r="J1007" s="6"/>
      <c r="K1007" s="7">
        <v>1</v>
      </c>
      <c r="L1007" s="6"/>
      <c r="M1007" s="6"/>
      <c r="N1007" s="6"/>
      <c r="O1007" s="6"/>
      <c r="P1007" s="6"/>
      <c r="Q1007" s="6"/>
      <c r="R1007" s="6"/>
      <c r="S1007" s="6"/>
      <c r="T1007" s="6"/>
      <c r="U1007" s="9"/>
      <c r="V1007" s="9"/>
      <c r="W1007" s="9"/>
      <c r="X1007" s="9"/>
      <c r="Y1007" s="9"/>
      <c r="Z1007" s="127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</row>
    <row r="1008" spans="1:38" s="11" customFormat="1" ht="15">
      <c r="A1008" s="209">
        <v>999</v>
      </c>
      <c r="B1008" s="194" t="s">
        <v>154</v>
      </c>
      <c r="C1008" s="194" t="s">
        <v>501</v>
      </c>
      <c r="D1008" s="195">
        <v>100</v>
      </c>
      <c r="E1008" s="194" t="s">
        <v>291</v>
      </c>
      <c r="F1008" s="192">
        <v>75</v>
      </c>
      <c r="G1008" s="192">
        <v>7500</v>
      </c>
      <c r="H1008" s="19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Z1008" s="128"/>
    </row>
    <row r="1009" spans="1:38" s="11" customFormat="1" ht="15">
      <c r="A1009" s="209">
        <v>1000</v>
      </c>
      <c r="B1009" s="194" t="s">
        <v>154</v>
      </c>
      <c r="C1009" s="194" t="s">
        <v>502</v>
      </c>
      <c r="D1009" s="195">
        <v>100</v>
      </c>
      <c r="E1009" s="194" t="s">
        <v>291</v>
      </c>
      <c r="F1009" s="192">
        <v>75</v>
      </c>
      <c r="G1009" s="192">
        <v>7500</v>
      </c>
      <c r="H1009" s="19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Z1009" s="128"/>
    </row>
    <row r="1010" spans="1:38" s="11" customFormat="1" ht="15">
      <c r="A1010" s="209">
        <v>1001</v>
      </c>
      <c r="B1010" s="194" t="s">
        <v>154</v>
      </c>
      <c r="C1010" s="194" t="s">
        <v>429</v>
      </c>
      <c r="D1010" s="195">
        <v>120</v>
      </c>
      <c r="E1010" s="194" t="s">
        <v>163</v>
      </c>
      <c r="F1010" s="192">
        <v>245</v>
      </c>
      <c r="G1010" s="192">
        <v>29400</v>
      </c>
      <c r="H1010" s="19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Z1010" s="128"/>
    </row>
    <row r="1011" spans="1:38" s="11" customFormat="1" ht="15">
      <c r="A1011" s="209">
        <v>1002</v>
      </c>
      <c r="B1011" s="194" t="s">
        <v>154</v>
      </c>
      <c r="C1011" s="194" t="s">
        <v>260</v>
      </c>
      <c r="D1011" s="195">
        <v>2</v>
      </c>
      <c r="E1011" s="194" t="s">
        <v>225</v>
      </c>
      <c r="F1011" s="192">
        <v>250</v>
      </c>
      <c r="G1011" s="192">
        <v>500</v>
      </c>
      <c r="H1011" s="19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Z1011" s="128"/>
    </row>
    <row r="1012" spans="1:38" s="11" customFormat="1" ht="15">
      <c r="A1012" s="209">
        <v>1003</v>
      </c>
      <c r="B1012" s="194" t="s">
        <v>154</v>
      </c>
      <c r="C1012" s="194" t="s">
        <v>396</v>
      </c>
      <c r="D1012" s="195">
        <v>2</v>
      </c>
      <c r="E1012" s="194" t="s">
        <v>296</v>
      </c>
      <c r="F1012" s="192">
        <v>65</v>
      </c>
      <c r="G1012" s="192">
        <v>130</v>
      </c>
      <c r="H1012" s="19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Z1012" s="128"/>
    </row>
    <row r="1013" spans="1:38" s="11" customFormat="1" ht="25.5">
      <c r="A1013" s="209">
        <v>1004</v>
      </c>
      <c r="B1013" s="194" t="s">
        <v>154</v>
      </c>
      <c r="C1013" s="194" t="s">
        <v>408</v>
      </c>
      <c r="D1013" s="195">
        <v>3</v>
      </c>
      <c r="E1013" s="194" t="s">
        <v>334</v>
      </c>
      <c r="F1013" s="192">
        <v>115</v>
      </c>
      <c r="G1013" s="192">
        <v>345</v>
      </c>
      <c r="H1013" s="19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Z1013" s="128"/>
    </row>
    <row r="1014" spans="1:38" s="12" customFormat="1" ht="15">
      <c r="A1014" s="209">
        <v>1005</v>
      </c>
      <c r="B1014" s="194" t="s">
        <v>154</v>
      </c>
      <c r="C1014" s="194" t="s">
        <v>397</v>
      </c>
      <c r="D1014" s="195">
        <v>5</v>
      </c>
      <c r="E1014" s="194" t="s">
        <v>296</v>
      </c>
      <c r="F1014" s="192">
        <v>120</v>
      </c>
      <c r="G1014" s="192">
        <v>600</v>
      </c>
      <c r="H1014" s="19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Z1014" s="129"/>
    </row>
    <row r="1015" spans="1:38" s="11" customFormat="1" ht="25.5">
      <c r="A1015" s="209">
        <v>1006</v>
      </c>
      <c r="B1015" s="194" t="s">
        <v>154</v>
      </c>
      <c r="C1015" s="194" t="s">
        <v>414</v>
      </c>
      <c r="D1015" s="195">
        <v>2</v>
      </c>
      <c r="E1015" s="194" t="s">
        <v>415</v>
      </c>
      <c r="F1015" s="192">
        <v>269.5</v>
      </c>
      <c r="G1015" s="192">
        <v>539</v>
      </c>
      <c r="H1015" s="19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Z1015" s="128"/>
    </row>
    <row r="1016" spans="1:38" s="11" customFormat="1" ht="15">
      <c r="A1016" s="209">
        <v>1007</v>
      </c>
      <c r="B1016" s="194" t="s">
        <v>154</v>
      </c>
      <c r="C1016" s="194" t="s">
        <v>433</v>
      </c>
      <c r="D1016" s="195">
        <v>2</v>
      </c>
      <c r="E1016" s="194" t="s">
        <v>380</v>
      </c>
      <c r="F1016" s="192">
        <v>1200</v>
      </c>
      <c r="G1016" s="192">
        <v>2400</v>
      </c>
      <c r="H1016" s="19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Z1016" s="128"/>
    </row>
    <row r="1017" spans="1:38" s="11" customFormat="1" ht="25.5">
      <c r="A1017" s="209">
        <v>1008</v>
      </c>
      <c r="B1017" s="191" t="s">
        <v>39</v>
      </c>
      <c r="C1017" s="191" t="s">
        <v>503</v>
      </c>
      <c r="D1017" s="191" t="s">
        <v>154</v>
      </c>
      <c r="E1017" s="191" t="s">
        <v>154</v>
      </c>
      <c r="F1017" s="191" t="s">
        <v>154</v>
      </c>
      <c r="G1017" s="192">
        <v>12750</v>
      </c>
      <c r="H1017" s="191" t="s">
        <v>142</v>
      </c>
      <c r="I1017" s="6"/>
      <c r="J1017" s="6"/>
      <c r="K1017" s="6"/>
      <c r="L1017" s="6"/>
      <c r="M1017" s="6"/>
      <c r="N1017" s="6"/>
      <c r="O1017" s="7">
        <v>1</v>
      </c>
      <c r="P1017" s="6"/>
      <c r="Q1017" s="6"/>
      <c r="R1017" s="6"/>
      <c r="S1017" s="6"/>
      <c r="T1017" s="6"/>
      <c r="U1017" s="9"/>
      <c r="V1017" s="9"/>
      <c r="W1017" s="9"/>
      <c r="X1017" s="9"/>
      <c r="Y1017" s="9"/>
      <c r="Z1017" s="127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</row>
    <row r="1018" spans="1:38" s="11" customFormat="1" ht="15">
      <c r="A1018" s="209">
        <v>1009</v>
      </c>
      <c r="B1018" s="194" t="s">
        <v>154</v>
      </c>
      <c r="C1018" s="194" t="s">
        <v>504</v>
      </c>
      <c r="D1018" s="195">
        <v>30</v>
      </c>
      <c r="E1018" s="194" t="s">
        <v>291</v>
      </c>
      <c r="F1018" s="192">
        <v>160</v>
      </c>
      <c r="G1018" s="192">
        <v>4800</v>
      </c>
      <c r="H1018" s="19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Z1018" s="128"/>
    </row>
    <row r="1019" spans="1:38" s="12" customFormat="1" ht="15">
      <c r="A1019" s="209">
        <v>1010</v>
      </c>
      <c r="B1019" s="194" t="s">
        <v>154</v>
      </c>
      <c r="C1019" s="194" t="s">
        <v>505</v>
      </c>
      <c r="D1019" s="195">
        <v>4</v>
      </c>
      <c r="E1019" s="194" t="s">
        <v>163</v>
      </c>
      <c r="F1019" s="192">
        <v>300</v>
      </c>
      <c r="G1019" s="192">
        <v>1200</v>
      </c>
      <c r="H1019" s="19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Z1019" s="129"/>
    </row>
    <row r="1020" spans="1:38" s="11" customFormat="1" ht="15">
      <c r="A1020" s="209">
        <v>1011</v>
      </c>
      <c r="B1020" s="194" t="s">
        <v>154</v>
      </c>
      <c r="C1020" s="194" t="s">
        <v>506</v>
      </c>
      <c r="D1020" s="195">
        <v>30</v>
      </c>
      <c r="E1020" s="194" t="s">
        <v>163</v>
      </c>
      <c r="F1020" s="192">
        <v>60</v>
      </c>
      <c r="G1020" s="192">
        <v>1800</v>
      </c>
      <c r="H1020" s="19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Z1020" s="128"/>
    </row>
    <row r="1021" spans="1:38" s="11" customFormat="1" ht="15">
      <c r="A1021" s="209">
        <v>1012</v>
      </c>
      <c r="B1021" s="194" t="s">
        <v>154</v>
      </c>
      <c r="C1021" s="194" t="s">
        <v>235</v>
      </c>
      <c r="D1021" s="195">
        <v>30</v>
      </c>
      <c r="E1021" s="194" t="s">
        <v>163</v>
      </c>
      <c r="F1021" s="192">
        <v>25</v>
      </c>
      <c r="G1021" s="192">
        <v>750</v>
      </c>
      <c r="H1021" s="19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Z1021" s="128"/>
    </row>
    <row r="1022" spans="1:38" s="11" customFormat="1" ht="15">
      <c r="A1022" s="209">
        <v>1013</v>
      </c>
      <c r="B1022" s="194" t="s">
        <v>154</v>
      </c>
      <c r="C1022" s="194" t="s">
        <v>383</v>
      </c>
      <c r="D1022" s="195">
        <v>30</v>
      </c>
      <c r="E1022" s="194" t="s">
        <v>291</v>
      </c>
      <c r="F1022" s="192">
        <v>75</v>
      </c>
      <c r="G1022" s="192">
        <v>2250</v>
      </c>
      <c r="H1022" s="19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Z1022" s="128"/>
    </row>
    <row r="1023" spans="1:38" s="11" customFormat="1" ht="15">
      <c r="A1023" s="209">
        <v>1014</v>
      </c>
      <c r="B1023" s="194" t="s">
        <v>154</v>
      </c>
      <c r="C1023" s="194" t="s">
        <v>284</v>
      </c>
      <c r="D1023" s="195">
        <v>30</v>
      </c>
      <c r="E1023" s="194" t="s">
        <v>163</v>
      </c>
      <c r="F1023" s="192">
        <v>15</v>
      </c>
      <c r="G1023" s="192">
        <v>450</v>
      </c>
      <c r="H1023" s="19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Z1023" s="128"/>
    </row>
    <row r="1024" spans="1:38" s="11" customFormat="1" ht="15">
      <c r="A1024" s="209">
        <v>1015</v>
      </c>
      <c r="B1024" s="194" t="s">
        <v>154</v>
      </c>
      <c r="C1024" s="194" t="s">
        <v>260</v>
      </c>
      <c r="D1024" s="195">
        <v>5</v>
      </c>
      <c r="E1024" s="194" t="s">
        <v>225</v>
      </c>
      <c r="F1024" s="192">
        <v>300</v>
      </c>
      <c r="G1024" s="192">
        <v>1500</v>
      </c>
      <c r="H1024" s="19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Z1024" s="128"/>
    </row>
    <row r="1025" spans="1:38" s="11" customFormat="1" ht="25.5">
      <c r="A1025" s="209">
        <v>1016</v>
      </c>
      <c r="B1025" s="191" t="s">
        <v>39</v>
      </c>
      <c r="C1025" s="191" t="s">
        <v>507</v>
      </c>
      <c r="D1025" s="191" t="s">
        <v>154</v>
      </c>
      <c r="E1025" s="191" t="s">
        <v>154</v>
      </c>
      <c r="F1025" s="191" t="s">
        <v>154</v>
      </c>
      <c r="G1025" s="192">
        <v>16500</v>
      </c>
      <c r="H1025" s="191" t="s">
        <v>142</v>
      </c>
      <c r="I1025" s="6"/>
      <c r="J1025" s="6"/>
      <c r="K1025" s="6"/>
      <c r="L1025" s="6"/>
      <c r="M1025" s="6"/>
      <c r="N1025" s="6"/>
      <c r="O1025" s="7">
        <v>1</v>
      </c>
      <c r="P1025" s="6"/>
      <c r="Q1025" s="6"/>
      <c r="R1025" s="6"/>
      <c r="S1025" s="6"/>
      <c r="T1025" s="6"/>
      <c r="U1025" s="9"/>
      <c r="V1025" s="9"/>
      <c r="W1025" s="9"/>
      <c r="X1025" s="9"/>
      <c r="Y1025" s="9"/>
      <c r="Z1025" s="127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</row>
    <row r="1026" spans="1:38" s="11" customFormat="1" ht="15">
      <c r="A1026" s="209">
        <v>1017</v>
      </c>
      <c r="B1026" s="194" t="s">
        <v>154</v>
      </c>
      <c r="C1026" s="194" t="s">
        <v>365</v>
      </c>
      <c r="D1026" s="195">
        <v>20</v>
      </c>
      <c r="E1026" s="194" t="s">
        <v>291</v>
      </c>
      <c r="F1026" s="192">
        <v>250</v>
      </c>
      <c r="G1026" s="192">
        <v>5000</v>
      </c>
      <c r="H1026" s="19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Z1026" s="128"/>
    </row>
    <row r="1027" spans="1:38" s="11" customFormat="1" ht="15">
      <c r="A1027" s="209">
        <v>1018</v>
      </c>
      <c r="B1027" s="194" t="s">
        <v>154</v>
      </c>
      <c r="C1027" s="194" t="s">
        <v>368</v>
      </c>
      <c r="D1027" s="195">
        <v>5</v>
      </c>
      <c r="E1027" s="194" t="s">
        <v>163</v>
      </c>
      <c r="F1027" s="192">
        <v>300</v>
      </c>
      <c r="G1027" s="192">
        <v>1500</v>
      </c>
      <c r="H1027" s="19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Z1027" s="128"/>
    </row>
    <row r="1028" spans="1:38" s="11" customFormat="1" ht="15">
      <c r="A1028" s="209">
        <v>1019</v>
      </c>
      <c r="B1028" s="194" t="s">
        <v>154</v>
      </c>
      <c r="C1028" s="194" t="s">
        <v>366</v>
      </c>
      <c r="D1028" s="195">
        <v>20</v>
      </c>
      <c r="E1028" s="194" t="s">
        <v>163</v>
      </c>
      <c r="F1028" s="192">
        <v>180</v>
      </c>
      <c r="G1028" s="192">
        <v>3600</v>
      </c>
      <c r="H1028" s="19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Z1028" s="128"/>
    </row>
    <row r="1029" spans="1:38" s="11" customFormat="1" ht="15">
      <c r="A1029" s="209">
        <v>1020</v>
      </c>
      <c r="B1029" s="194" t="s">
        <v>154</v>
      </c>
      <c r="C1029" s="194" t="s">
        <v>367</v>
      </c>
      <c r="D1029" s="195">
        <v>5</v>
      </c>
      <c r="E1029" s="194" t="s">
        <v>296</v>
      </c>
      <c r="F1029" s="192">
        <v>80</v>
      </c>
      <c r="G1029" s="192">
        <v>400</v>
      </c>
      <c r="H1029" s="19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Z1029" s="128"/>
    </row>
    <row r="1030" spans="1:38" s="12" customFormat="1" ht="15">
      <c r="A1030" s="209">
        <v>1021</v>
      </c>
      <c r="B1030" s="194" t="s">
        <v>154</v>
      </c>
      <c r="C1030" s="194" t="s">
        <v>221</v>
      </c>
      <c r="D1030" s="195">
        <v>40</v>
      </c>
      <c r="E1030" s="194" t="s">
        <v>291</v>
      </c>
      <c r="F1030" s="192">
        <v>150</v>
      </c>
      <c r="G1030" s="192">
        <v>6000</v>
      </c>
      <c r="H1030" s="19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Z1030" s="129"/>
    </row>
    <row r="1031" spans="1:38" s="11" customFormat="1">
      <c r="A1031" s="209">
        <v>1022</v>
      </c>
      <c r="B1031" s="191" t="s">
        <v>49</v>
      </c>
      <c r="C1031" s="191" t="s">
        <v>50</v>
      </c>
      <c r="D1031" s="191" t="s">
        <v>154</v>
      </c>
      <c r="E1031" s="191" t="s">
        <v>154</v>
      </c>
      <c r="F1031" s="191" t="s">
        <v>154</v>
      </c>
      <c r="G1031" s="192">
        <v>448558.12</v>
      </c>
      <c r="H1031" s="191" t="s">
        <v>51</v>
      </c>
      <c r="I1031" s="4"/>
      <c r="J1031" s="3"/>
      <c r="K1031" s="3"/>
      <c r="L1031" s="4"/>
      <c r="M1031" s="3"/>
      <c r="N1031" s="3"/>
      <c r="O1031" s="4"/>
      <c r="P1031" s="3"/>
      <c r="Q1031" s="3"/>
      <c r="R1031" s="4"/>
      <c r="S1031" s="3"/>
      <c r="T1031" s="3" t="s">
        <v>154</v>
      </c>
      <c r="U1031" s="9"/>
      <c r="V1031" s="9"/>
      <c r="W1031" s="9"/>
      <c r="X1031" s="9"/>
      <c r="Y1031" s="9"/>
      <c r="Z1031" s="127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</row>
    <row r="1032" spans="1:38" s="11" customFormat="1" ht="25.5">
      <c r="A1032" s="209">
        <v>1023</v>
      </c>
      <c r="B1032" s="191" t="s">
        <v>49</v>
      </c>
      <c r="C1032" s="191" t="s">
        <v>508</v>
      </c>
      <c r="D1032" s="191" t="s">
        <v>154</v>
      </c>
      <c r="E1032" s="191" t="s">
        <v>154</v>
      </c>
      <c r="F1032" s="191" t="s">
        <v>154</v>
      </c>
      <c r="G1032" s="192">
        <v>5600</v>
      </c>
      <c r="H1032" s="191" t="s">
        <v>51</v>
      </c>
      <c r="I1032" s="6"/>
      <c r="J1032" s="6"/>
      <c r="K1032" s="7">
        <v>1</v>
      </c>
      <c r="L1032" s="6"/>
      <c r="M1032" s="6"/>
      <c r="N1032" s="7">
        <v>1</v>
      </c>
      <c r="O1032" s="6"/>
      <c r="P1032" s="6"/>
      <c r="Q1032" s="7">
        <v>1</v>
      </c>
      <c r="R1032" s="6"/>
      <c r="S1032" s="7">
        <v>1</v>
      </c>
      <c r="T1032" s="6"/>
      <c r="U1032" s="9"/>
      <c r="V1032" s="9"/>
      <c r="W1032" s="9"/>
      <c r="X1032" s="9"/>
      <c r="Y1032" s="9"/>
      <c r="Z1032" s="127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</row>
    <row r="1033" spans="1:38" s="12" customFormat="1" ht="15">
      <c r="A1033" s="209">
        <v>1024</v>
      </c>
      <c r="B1033" s="194" t="s">
        <v>154</v>
      </c>
      <c r="C1033" s="194" t="s">
        <v>509</v>
      </c>
      <c r="D1033" s="195">
        <v>16</v>
      </c>
      <c r="E1033" s="194" t="s">
        <v>510</v>
      </c>
      <c r="F1033" s="192">
        <v>350</v>
      </c>
      <c r="G1033" s="192">
        <v>5600</v>
      </c>
      <c r="H1033" s="19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Z1033" s="129"/>
    </row>
    <row r="1034" spans="1:38" s="11" customFormat="1" ht="25.5">
      <c r="A1034" s="209">
        <v>1025</v>
      </c>
      <c r="B1034" s="191" t="s">
        <v>49</v>
      </c>
      <c r="C1034" s="191" t="s">
        <v>511</v>
      </c>
      <c r="D1034" s="191" t="s">
        <v>154</v>
      </c>
      <c r="E1034" s="191" t="s">
        <v>154</v>
      </c>
      <c r="F1034" s="191" t="s">
        <v>154</v>
      </c>
      <c r="G1034" s="192">
        <v>2800</v>
      </c>
      <c r="H1034" s="191" t="s">
        <v>51</v>
      </c>
      <c r="I1034" s="6"/>
      <c r="J1034" s="7">
        <v>1</v>
      </c>
      <c r="K1034" s="6"/>
      <c r="L1034" s="6"/>
      <c r="M1034" s="7">
        <v>1</v>
      </c>
      <c r="N1034" s="6"/>
      <c r="O1034" s="6"/>
      <c r="P1034" s="7">
        <v>1</v>
      </c>
      <c r="Q1034" s="6"/>
      <c r="R1034" s="6"/>
      <c r="S1034" s="7">
        <v>1</v>
      </c>
      <c r="T1034" s="6"/>
      <c r="U1034" s="9"/>
      <c r="V1034" s="9"/>
      <c r="W1034" s="9"/>
      <c r="X1034" s="9"/>
      <c r="Y1034" s="9"/>
      <c r="Z1034" s="127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</row>
    <row r="1035" spans="1:38" s="11" customFormat="1" ht="15">
      <c r="A1035" s="209">
        <v>1026</v>
      </c>
      <c r="B1035" s="194" t="s">
        <v>154</v>
      </c>
      <c r="C1035" s="194" t="s">
        <v>509</v>
      </c>
      <c r="D1035" s="195">
        <v>4</v>
      </c>
      <c r="E1035" s="194" t="s">
        <v>510</v>
      </c>
      <c r="F1035" s="192">
        <v>350</v>
      </c>
      <c r="G1035" s="192">
        <v>1400</v>
      </c>
      <c r="H1035" s="19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Z1035" s="128"/>
    </row>
    <row r="1036" spans="1:38" s="11" customFormat="1" ht="15">
      <c r="A1036" s="209">
        <v>1027</v>
      </c>
      <c r="B1036" s="194" t="s">
        <v>154</v>
      </c>
      <c r="C1036" s="194" t="s">
        <v>512</v>
      </c>
      <c r="D1036" s="195">
        <v>4</v>
      </c>
      <c r="E1036" s="194" t="s">
        <v>510</v>
      </c>
      <c r="F1036" s="192">
        <v>350</v>
      </c>
      <c r="G1036" s="192">
        <v>1400</v>
      </c>
      <c r="H1036" s="19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Z1036" s="128"/>
    </row>
    <row r="1037" spans="1:38" s="11" customFormat="1" ht="15">
      <c r="A1037" s="209">
        <v>1028</v>
      </c>
      <c r="B1037" s="191" t="s">
        <v>49</v>
      </c>
      <c r="C1037" s="191" t="s">
        <v>513</v>
      </c>
      <c r="D1037" s="191" t="s">
        <v>154</v>
      </c>
      <c r="E1037" s="191" t="s">
        <v>154</v>
      </c>
      <c r="F1037" s="191" t="s">
        <v>154</v>
      </c>
      <c r="G1037" s="192">
        <v>1400</v>
      </c>
      <c r="H1037" s="191" t="s">
        <v>51</v>
      </c>
      <c r="I1037" s="6"/>
      <c r="J1037" s="6"/>
      <c r="K1037" s="7">
        <v>1</v>
      </c>
      <c r="L1037" s="6"/>
      <c r="M1037" s="6"/>
      <c r="N1037" s="6"/>
      <c r="O1037" s="6"/>
      <c r="P1037" s="6"/>
      <c r="Q1037" s="6"/>
      <c r="R1037" s="6"/>
      <c r="S1037" s="6"/>
      <c r="T1037" s="6"/>
      <c r="U1037" s="9"/>
      <c r="V1037" s="9"/>
      <c r="W1037" s="9"/>
      <c r="X1037" s="9"/>
      <c r="Y1037" s="9"/>
      <c r="Z1037" s="127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</row>
    <row r="1038" spans="1:38" s="11" customFormat="1" ht="15">
      <c r="A1038" s="209">
        <v>1029</v>
      </c>
      <c r="B1038" s="194" t="s">
        <v>154</v>
      </c>
      <c r="C1038" s="194" t="s">
        <v>512</v>
      </c>
      <c r="D1038" s="195">
        <v>1</v>
      </c>
      <c r="E1038" s="194" t="s">
        <v>510</v>
      </c>
      <c r="F1038" s="192">
        <v>350</v>
      </c>
      <c r="G1038" s="192">
        <v>350</v>
      </c>
      <c r="H1038" s="19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Z1038" s="128"/>
    </row>
    <row r="1039" spans="1:38" s="12" customFormat="1" ht="15">
      <c r="A1039" s="209">
        <v>1030</v>
      </c>
      <c r="B1039" s="194" t="s">
        <v>154</v>
      </c>
      <c r="C1039" s="194" t="s">
        <v>514</v>
      </c>
      <c r="D1039" s="195">
        <v>1</v>
      </c>
      <c r="E1039" s="194" t="s">
        <v>510</v>
      </c>
      <c r="F1039" s="192">
        <v>350</v>
      </c>
      <c r="G1039" s="192">
        <v>350</v>
      </c>
      <c r="H1039" s="19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Z1039" s="129"/>
    </row>
    <row r="1040" spans="1:38" s="11" customFormat="1" ht="15">
      <c r="A1040" s="209">
        <v>1031</v>
      </c>
      <c r="B1040" s="194" t="s">
        <v>154</v>
      </c>
      <c r="C1040" s="194" t="s">
        <v>515</v>
      </c>
      <c r="D1040" s="195">
        <v>1</v>
      </c>
      <c r="E1040" s="194" t="s">
        <v>510</v>
      </c>
      <c r="F1040" s="192">
        <v>350</v>
      </c>
      <c r="G1040" s="192">
        <v>350</v>
      </c>
      <c r="H1040" s="19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Z1040" s="128"/>
    </row>
    <row r="1041" spans="1:38" s="11" customFormat="1" ht="15">
      <c r="A1041" s="209">
        <v>1032</v>
      </c>
      <c r="B1041" s="194" t="s">
        <v>154</v>
      </c>
      <c r="C1041" s="194" t="s">
        <v>509</v>
      </c>
      <c r="D1041" s="195">
        <v>1</v>
      </c>
      <c r="E1041" s="194" t="s">
        <v>510</v>
      </c>
      <c r="F1041" s="192">
        <v>350</v>
      </c>
      <c r="G1041" s="192">
        <v>350</v>
      </c>
      <c r="H1041" s="19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Z1041" s="128"/>
    </row>
    <row r="1042" spans="1:38" s="11" customFormat="1" ht="15">
      <c r="A1042" s="209">
        <v>1033</v>
      </c>
      <c r="B1042" s="191" t="s">
        <v>49</v>
      </c>
      <c r="C1042" s="191" t="s">
        <v>516</v>
      </c>
      <c r="D1042" s="191" t="s">
        <v>154</v>
      </c>
      <c r="E1042" s="191" t="s">
        <v>154</v>
      </c>
      <c r="F1042" s="191" t="s">
        <v>154</v>
      </c>
      <c r="G1042" s="192">
        <v>1400</v>
      </c>
      <c r="H1042" s="191" t="s">
        <v>51</v>
      </c>
      <c r="I1042" s="6"/>
      <c r="J1042" s="6"/>
      <c r="K1042" s="7">
        <v>1</v>
      </c>
      <c r="L1042" s="6"/>
      <c r="M1042" s="6"/>
      <c r="N1042" s="7">
        <v>1</v>
      </c>
      <c r="O1042" s="6"/>
      <c r="P1042" s="6"/>
      <c r="Q1042" s="7">
        <v>1</v>
      </c>
      <c r="R1042" s="6"/>
      <c r="S1042" s="6"/>
      <c r="T1042" s="7">
        <v>1</v>
      </c>
      <c r="U1042" s="9"/>
      <c r="V1042" s="9"/>
      <c r="W1042" s="9"/>
      <c r="X1042" s="9"/>
      <c r="Y1042" s="9"/>
      <c r="Z1042" s="127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</row>
    <row r="1043" spans="1:38" s="11" customFormat="1" ht="15">
      <c r="A1043" s="209">
        <v>1034</v>
      </c>
      <c r="B1043" s="194" t="s">
        <v>154</v>
      </c>
      <c r="C1043" s="194" t="s">
        <v>509</v>
      </c>
      <c r="D1043" s="195">
        <v>4</v>
      </c>
      <c r="E1043" s="194" t="s">
        <v>163</v>
      </c>
      <c r="F1043" s="192">
        <v>350</v>
      </c>
      <c r="G1043" s="192">
        <v>1400</v>
      </c>
      <c r="H1043" s="19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Z1043" s="128"/>
    </row>
    <row r="1044" spans="1:38" s="11" customFormat="1" ht="15">
      <c r="A1044" s="209">
        <v>1035</v>
      </c>
      <c r="B1044" s="191" t="s">
        <v>49</v>
      </c>
      <c r="C1044" s="191" t="s">
        <v>517</v>
      </c>
      <c r="D1044" s="191" t="s">
        <v>154</v>
      </c>
      <c r="E1044" s="191" t="s">
        <v>154</v>
      </c>
      <c r="F1044" s="191" t="s">
        <v>154</v>
      </c>
      <c r="G1044" s="192">
        <v>5600</v>
      </c>
      <c r="H1044" s="191" t="s">
        <v>51</v>
      </c>
      <c r="I1044" s="6"/>
      <c r="J1044" s="6"/>
      <c r="K1044" s="7">
        <v>1</v>
      </c>
      <c r="L1044" s="6"/>
      <c r="M1044" s="6"/>
      <c r="N1044" s="6"/>
      <c r="O1044" s="6"/>
      <c r="P1044" s="6"/>
      <c r="Q1044" s="6"/>
      <c r="R1044" s="6"/>
      <c r="S1044" s="6"/>
      <c r="T1044" s="6"/>
      <c r="U1044" s="9"/>
      <c r="V1044" s="9"/>
      <c r="W1044" s="9"/>
      <c r="X1044" s="9"/>
      <c r="Y1044" s="9"/>
      <c r="Z1044" s="127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</row>
    <row r="1045" spans="1:38" s="11" customFormat="1" ht="15">
      <c r="A1045" s="209">
        <v>1036</v>
      </c>
      <c r="B1045" s="194" t="s">
        <v>154</v>
      </c>
      <c r="C1045" s="194" t="s">
        <v>512</v>
      </c>
      <c r="D1045" s="195">
        <v>4</v>
      </c>
      <c r="E1045" s="194" t="s">
        <v>510</v>
      </c>
      <c r="F1045" s="192">
        <v>350</v>
      </c>
      <c r="G1045" s="192">
        <v>1400</v>
      </c>
      <c r="H1045" s="19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Z1045" s="128"/>
    </row>
    <row r="1046" spans="1:38" s="11" customFormat="1" ht="15">
      <c r="A1046" s="209">
        <v>1037</v>
      </c>
      <c r="B1046" s="194" t="s">
        <v>154</v>
      </c>
      <c r="C1046" s="194" t="s">
        <v>512</v>
      </c>
      <c r="D1046" s="195">
        <v>4</v>
      </c>
      <c r="E1046" s="194" t="s">
        <v>510</v>
      </c>
      <c r="F1046" s="192">
        <v>350</v>
      </c>
      <c r="G1046" s="192">
        <v>1400</v>
      </c>
      <c r="H1046" s="19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Z1046" s="128"/>
    </row>
    <row r="1047" spans="1:38" s="11" customFormat="1" ht="15">
      <c r="A1047" s="209">
        <v>1038</v>
      </c>
      <c r="B1047" s="194" t="s">
        <v>154</v>
      </c>
      <c r="C1047" s="194" t="s">
        <v>515</v>
      </c>
      <c r="D1047" s="195">
        <v>4</v>
      </c>
      <c r="E1047" s="194" t="s">
        <v>510</v>
      </c>
      <c r="F1047" s="192">
        <v>350</v>
      </c>
      <c r="G1047" s="192">
        <v>1400</v>
      </c>
      <c r="H1047" s="19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Z1047" s="128"/>
    </row>
    <row r="1048" spans="1:38" s="11" customFormat="1" ht="15">
      <c r="A1048" s="209">
        <v>1039</v>
      </c>
      <c r="B1048" s="194" t="s">
        <v>154</v>
      </c>
      <c r="C1048" s="194" t="s">
        <v>509</v>
      </c>
      <c r="D1048" s="195">
        <v>4</v>
      </c>
      <c r="E1048" s="194" t="s">
        <v>510</v>
      </c>
      <c r="F1048" s="192">
        <v>350</v>
      </c>
      <c r="G1048" s="192">
        <v>1400</v>
      </c>
      <c r="H1048" s="19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Z1048" s="128"/>
    </row>
    <row r="1049" spans="1:38" s="11" customFormat="1" ht="25.5">
      <c r="A1049" s="209">
        <v>1040</v>
      </c>
      <c r="B1049" s="191" t="s">
        <v>49</v>
      </c>
      <c r="C1049" s="191" t="s">
        <v>518</v>
      </c>
      <c r="D1049" s="191" t="s">
        <v>154</v>
      </c>
      <c r="E1049" s="191" t="s">
        <v>154</v>
      </c>
      <c r="F1049" s="191" t="s">
        <v>154</v>
      </c>
      <c r="G1049" s="192">
        <v>2800</v>
      </c>
      <c r="H1049" s="191" t="s">
        <v>51</v>
      </c>
      <c r="I1049" s="6"/>
      <c r="J1049" s="6"/>
      <c r="K1049" s="6"/>
      <c r="L1049" s="6"/>
      <c r="M1049" s="6"/>
      <c r="N1049" s="7">
        <v>1</v>
      </c>
      <c r="O1049" s="6"/>
      <c r="P1049" s="6"/>
      <c r="Q1049" s="6"/>
      <c r="R1049" s="6"/>
      <c r="S1049" s="6"/>
      <c r="T1049" s="6"/>
      <c r="U1049" s="9"/>
      <c r="V1049" s="9"/>
      <c r="W1049" s="9"/>
      <c r="X1049" s="9"/>
      <c r="Y1049" s="9"/>
      <c r="Z1049" s="127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</row>
    <row r="1050" spans="1:38" s="11" customFormat="1" ht="15">
      <c r="A1050" s="209">
        <v>1041</v>
      </c>
      <c r="B1050" s="194" t="s">
        <v>154</v>
      </c>
      <c r="C1050" s="194" t="s">
        <v>512</v>
      </c>
      <c r="D1050" s="195">
        <v>2</v>
      </c>
      <c r="E1050" s="194" t="s">
        <v>510</v>
      </c>
      <c r="F1050" s="192">
        <v>350</v>
      </c>
      <c r="G1050" s="192">
        <v>700</v>
      </c>
      <c r="H1050" s="19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Z1050" s="128"/>
    </row>
    <row r="1051" spans="1:38" s="11" customFormat="1" ht="15">
      <c r="A1051" s="209">
        <v>1042</v>
      </c>
      <c r="B1051" s="194" t="s">
        <v>154</v>
      </c>
      <c r="C1051" s="194" t="s">
        <v>514</v>
      </c>
      <c r="D1051" s="195">
        <v>2</v>
      </c>
      <c r="E1051" s="194" t="s">
        <v>213</v>
      </c>
      <c r="F1051" s="192">
        <v>350</v>
      </c>
      <c r="G1051" s="192">
        <v>700</v>
      </c>
      <c r="H1051" s="19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Z1051" s="128"/>
    </row>
    <row r="1052" spans="1:38" s="11" customFormat="1" ht="15">
      <c r="A1052" s="209">
        <v>1043</v>
      </c>
      <c r="B1052" s="194" t="s">
        <v>154</v>
      </c>
      <c r="C1052" s="194" t="s">
        <v>515</v>
      </c>
      <c r="D1052" s="195">
        <v>2</v>
      </c>
      <c r="E1052" s="194" t="s">
        <v>213</v>
      </c>
      <c r="F1052" s="192">
        <v>350</v>
      </c>
      <c r="G1052" s="192">
        <v>700</v>
      </c>
      <c r="H1052" s="19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Z1052" s="128"/>
    </row>
    <row r="1053" spans="1:38" s="11" customFormat="1" ht="15">
      <c r="A1053" s="209">
        <v>1044</v>
      </c>
      <c r="B1053" s="194" t="s">
        <v>154</v>
      </c>
      <c r="C1053" s="194" t="s">
        <v>509</v>
      </c>
      <c r="D1053" s="195">
        <v>2</v>
      </c>
      <c r="E1053" s="194" t="s">
        <v>213</v>
      </c>
      <c r="F1053" s="192">
        <v>350</v>
      </c>
      <c r="G1053" s="192">
        <v>700</v>
      </c>
      <c r="H1053" s="19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Z1053" s="128"/>
    </row>
    <row r="1054" spans="1:38" s="11" customFormat="1" ht="15">
      <c r="A1054" s="209">
        <v>1045</v>
      </c>
      <c r="B1054" s="191" t="s">
        <v>49</v>
      </c>
      <c r="C1054" s="191" t="s">
        <v>519</v>
      </c>
      <c r="D1054" s="191" t="s">
        <v>154</v>
      </c>
      <c r="E1054" s="191" t="s">
        <v>154</v>
      </c>
      <c r="F1054" s="191" t="s">
        <v>154</v>
      </c>
      <c r="G1054" s="192">
        <v>2800</v>
      </c>
      <c r="H1054" s="191" t="s">
        <v>51</v>
      </c>
      <c r="I1054" s="6"/>
      <c r="J1054" s="7">
        <v>1</v>
      </c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9"/>
      <c r="V1054" s="9"/>
      <c r="W1054" s="9"/>
      <c r="X1054" s="9"/>
      <c r="Y1054" s="9"/>
      <c r="Z1054" s="127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</row>
    <row r="1055" spans="1:38" s="11" customFormat="1" ht="15">
      <c r="A1055" s="209">
        <v>1046</v>
      </c>
      <c r="B1055" s="194" t="s">
        <v>154</v>
      </c>
      <c r="C1055" s="194" t="s">
        <v>512</v>
      </c>
      <c r="D1055" s="195">
        <v>2</v>
      </c>
      <c r="E1055" s="194" t="s">
        <v>510</v>
      </c>
      <c r="F1055" s="192">
        <v>350</v>
      </c>
      <c r="G1055" s="192">
        <v>700</v>
      </c>
      <c r="H1055" s="19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Z1055" s="128"/>
    </row>
    <row r="1056" spans="1:38" s="11" customFormat="1" ht="15">
      <c r="A1056" s="209">
        <v>1047</v>
      </c>
      <c r="B1056" s="194" t="s">
        <v>154</v>
      </c>
      <c r="C1056" s="194" t="s">
        <v>515</v>
      </c>
      <c r="D1056" s="195">
        <v>2</v>
      </c>
      <c r="E1056" s="194" t="s">
        <v>510</v>
      </c>
      <c r="F1056" s="192">
        <v>350</v>
      </c>
      <c r="G1056" s="192">
        <v>700</v>
      </c>
      <c r="H1056" s="19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Z1056" s="128"/>
    </row>
    <row r="1057" spans="1:38" s="11" customFormat="1" ht="15">
      <c r="A1057" s="209">
        <v>1048</v>
      </c>
      <c r="B1057" s="194" t="s">
        <v>154</v>
      </c>
      <c r="C1057" s="194" t="s">
        <v>509</v>
      </c>
      <c r="D1057" s="195">
        <v>2</v>
      </c>
      <c r="E1057" s="194" t="s">
        <v>510</v>
      </c>
      <c r="F1057" s="192">
        <v>350</v>
      </c>
      <c r="G1057" s="192">
        <v>700</v>
      </c>
      <c r="H1057" s="19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Z1057" s="128"/>
    </row>
    <row r="1058" spans="1:38" s="11" customFormat="1" ht="15">
      <c r="A1058" s="209">
        <v>1049</v>
      </c>
      <c r="B1058" s="194" t="s">
        <v>154</v>
      </c>
      <c r="C1058" s="194" t="s">
        <v>514</v>
      </c>
      <c r="D1058" s="195">
        <v>2</v>
      </c>
      <c r="E1058" s="194" t="s">
        <v>510</v>
      </c>
      <c r="F1058" s="192">
        <v>350</v>
      </c>
      <c r="G1058" s="192">
        <v>700</v>
      </c>
      <c r="H1058" s="19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Z1058" s="128"/>
    </row>
    <row r="1059" spans="1:38" s="11" customFormat="1" ht="25.5">
      <c r="A1059" s="209">
        <v>1050</v>
      </c>
      <c r="B1059" s="191" t="s">
        <v>49</v>
      </c>
      <c r="C1059" s="191" t="s">
        <v>520</v>
      </c>
      <c r="D1059" s="191" t="s">
        <v>154</v>
      </c>
      <c r="E1059" s="191" t="s">
        <v>154</v>
      </c>
      <c r="F1059" s="191" t="s">
        <v>154</v>
      </c>
      <c r="G1059" s="192">
        <v>14000</v>
      </c>
      <c r="H1059" s="191" t="s">
        <v>51</v>
      </c>
      <c r="I1059" s="6"/>
      <c r="J1059" s="6"/>
      <c r="K1059" s="7">
        <v>1</v>
      </c>
      <c r="L1059" s="6"/>
      <c r="M1059" s="6"/>
      <c r="N1059" s="6"/>
      <c r="O1059" s="6"/>
      <c r="P1059" s="6"/>
      <c r="Q1059" s="6"/>
      <c r="R1059" s="6"/>
      <c r="S1059" s="6"/>
      <c r="T1059" s="6"/>
      <c r="U1059" s="9"/>
      <c r="V1059" s="9"/>
      <c r="W1059" s="9"/>
      <c r="X1059" s="9"/>
      <c r="Y1059" s="9"/>
      <c r="Z1059" s="127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</row>
    <row r="1060" spans="1:38" s="12" customFormat="1" ht="15">
      <c r="A1060" s="209">
        <v>1051</v>
      </c>
      <c r="B1060" s="194" t="s">
        <v>154</v>
      </c>
      <c r="C1060" s="194" t="s">
        <v>512</v>
      </c>
      <c r="D1060" s="195">
        <v>10</v>
      </c>
      <c r="E1060" s="194" t="s">
        <v>510</v>
      </c>
      <c r="F1060" s="192">
        <v>350</v>
      </c>
      <c r="G1060" s="192">
        <v>3500</v>
      </c>
      <c r="H1060" s="19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Z1060" s="129"/>
    </row>
    <row r="1061" spans="1:38" s="11" customFormat="1" ht="15">
      <c r="A1061" s="209">
        <v>1052</v>
      </c>
      <c r="B1061" s="194" t="s">
        <v>154</v>
      </c>
      <c r="C1061" s="194" t="s">
        <v>514</v>
      </c>
      <c r="D1061" s="195">
        <v>10</v>
      </c>
      <c r="E1061" s="194" t="s">
        <v>510</v>
      </c>
      <c r="F1061" s="192">
        <v>350</v>
      </c>
      <c r="G1061" s="192">
        <v>3500</v>
      </c>
      <c r="H1061" s="19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Z1061" s="128"/>
    </row>
    <row r="1062" spans="1:38" s="11" customFormat="1" ht="15">
      <c r="A1062" s="209">
        <v>1053</v>
      </c>
      <c r="B1062" s="194" t="s">
        <v>154</v>
      </c>
      <c r="C1062" s="194" t="s">
        <v>515</v>
      </c>
      <c r="D1062" s="195">
        <v>10</v>
      </c>
      <c r="E1062" s="194" t="s">
        <v>510</v>
      </c>
      <c r="F1062" s="192">
        <v>350</v>
      </c>
      <c r="G1062" s="192">
        <v>3500</v>
      </c>
      <c r="H1062" s="19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Z1062" s="128"/>
    </row>
    <row r="1063" spans="1:38" s="11" customFormat="1" ht="15">
      <c r="A1063" s="209">
        <v>1054</v>
      </c>
      <c r="B1063" s="194" t="s">
        <v>154</v>
      </c>
      <c r="C1063" s="194" t="s">
        <v>509</v>
      </c>
      <c r="D1063" s="195">
        <v>10</v>
      </c>
      <c r="E1063" s="194" t="s">
        <v>510</v>
      </c>
      <c r="F1063" s="192">
        <v>350</v>
      </c>
      <c r="G1063" s="192">
        <v>3500</v>
      </c>
      <c r="H1063" s="19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Z1063" s="128"/>
    </row>
    <row r="1064" spans="1:38" s="11" customFormat="1" ht="15">
      <c r="A1064" s="209">
        <v>1055</v>
      </c>
      <c r="B1064" s="191" t="s">
        <v>49</v>
      </c>
      <c r="C1064" s="191" t="s">
        <v>521</v>
      </c>
      <c r="D1064" s="191" t="s">
        <v>154</v>
      </c>
      <c r="E1064" s="191" t="s">
        <v>154</v>
      </c>
      <c r="F1064" s="191" t="s">
        <v>154</v>
      </c>
      <c r="G1064" s="192">
        <v>5950</v>
      </c>
      <c r="H1064" s="191" t="s">
        <v>51</v>
      </c>
      <c r="I1064" s="6"/>
      <c r="J1064" s="6"/>
      <c r="K1064" s="6"/>
      <c r="L1064" s="6"/>
      <c r="M1064" s="7">
        <v>1</v>
      </c>
      <c r="N1064" s="6"/>
      <c r="O1064" s="6"/>
      <c r="P1064" s="6"/>
      <c r="Q1064" s="6"/>
      <c r="R1064" s="6"/>
      <c r="S1064" s="6"/>
      <c r="T1064" s="6"/>
      <c r="U1064" s="9"/>
      <c r="V1064" s="9"/>
      <c r="W1064" s="9"/>
      <c r="X1064" s="9"/>
      <c r="Y1064" s="9"/>
      <c r="Z1064" s="127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</row>
    <row r="1065" spans="1:38" s="11" customFormat="1" ht="15">
      <c r="A1065" s="209">
        <v>1056</v>
      </c>
      <c r="B1065" s="194" t="s">
        <v>154</v>
      </c>
      <c r="C1065" s="194" t="s">
        <v>512</v>
      </c>
      <c r="D1065" s="195">
        <v>4</v>
      </c>
      <c r="E1065" s="194" t="s">
        <v>510</v>
      </c>
      <c r="F1065" s="192">
        <v>350</v>
      </c>
      <c r="G1065" s="192">
        <v>1400</v>
      </c>
      <c r="H1065" s="19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Z1065" s="128"/>
    </row>
    <row r="1066" spans="1:38" s="11" customFormat="1" ht="15">
      <c r="A1066" s="209">
        <v>1057</v>
      </c>
      <c r="B1066" s="194" t="s">
        <v>154</v>
      </c>
      <c r="C1066" s="194" t="s">
        <v>514</v>
      </c>
      <c r="D1066" s="195">
        <v>4</v>
      </c>
      <c r="E1066" s="194" t="s">
        <v>510</v>
      </c>
      <c r="F1066" s="192">
        <v>350</v>
      </c>
      <c r="G1066" s="192">
        <v>1400</v>
      </c>
      <c r="H1066" s="19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Z1066" s="128"/>
    </row>
    <row r="1067" spans="1:38" s="11" customFormat="1" ht="15">
      <c r="A1067" s="209">
        <v>1058</v>
      </c>
      <c r="B1067" s="194" t="s">
        <v>154</v>
      </c>
      <c r="C1067" s="194" t="s">
        <v>515</v>
      </c>
      <c r="D1067" s="195">
        <v>4</v>
      </c>
      <c r="E1067" s="194" t="s">
        <v>510</v>
      </c>
      <c r="F1067" s="192">
        <v>350</v>
      </c>
      <c r="G1067" s="192">
        <v>1400</v>
      </c>
      <c r="H1067" s="19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Z1067" s="128"/>
    </row>
    <row r="1068" spans="1:38" s="11" customFormat="1" ht="15">
      <c r="A1068" s="209">
        <v>1059</v>
      </c>
      <c r="B1068" s="194" t="s">
        <v>154</v>
      </c>
      <c r="C1068" s="194" t="s">
        <v>509</v>
      </c>
      <c r="D1068" s="195">
        <v>5</v>
      </c>
      <c r="E1068" s="194" t="s">
        <v>510</v>
      </c>
      <c r="F1068" s="192">
        <v>350</v>
      </c>
      <c r="G1068" s="192">
        <v>1750</v>
      </c>
      <c r="H1068" s="19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Z1068" s="128"/>
    </row>
    <row r="1069" spans="1:38" s="12" customFormat="1" ht="25.5">
      <c r="A1069" s="209">
        <v>1060</v>
      </c>
      <c r="B1069" s="191" t="s">
        <v>49</v>
      </c>
      <c r="C1069" s="191" t="s">
        <v>522</v>
      </c>
      <c r="D1069" s="191" t="s">
        <v>154</v>
      </c>
      <c r="E1069" s="191" t="s">
        <v>154</v>
      </c>
      <c r="F1069" s="191" t="s">
        <v>154</v>
      </c>
      <c r="G1069" s="192">
        <v>1400</v>
      </c>
      <c r="H1069" s="191" t="s">
        <v>51</v>
      </c>
      <c r="I1069" s="6"/>
      <c r="J1069" s="6"/>
      <c r="K1069" s="6"/>
      <c r="L1069" s="6"/>
      <c r="M1069" s="6"/>
      <c r="N1069" s="6"/>
      <c r="O1069" s="7">
        <v>1</v>
      </c>
      <c r="P1069" s="6"/>
      <c r="Q1069" s="6"/>
      <c r="R1069" s="6"/>
      <c r="S1069" s="6"/>
      <c r="T1069" s="6"/>
      <c r="U1069" s="9"/>
      <c r="V1069" s="9"/>
      <c r="W1069" s="9"/>
      <c r="X1069" s="9"/>
      <c r="Y1069" s="9"/>
      <c r="Z1069" s="127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</row>
    <row r="1070" spans="1:38" s="11" customFormat="1" ht="15">
      <c r="A1070" s="209">
        <v>1061</v>
      </c>
      <c r="B1070" s="194" t="s">
        <v>154</v>
      </c>
      <c r="C1070" s="194" t="s">
        <v>509</v>
      </c>
      <c r="D1070" s="195">
        <v>1</v>
      </c>
      <c r="E1070" s="194" t="s">
        <v>510</v>
      </c>
      <c r="F1070" s="192">
        <v>350</v>
      </c>
      <c r="G1070" s="192">
        <v>350</v>
      </c>
      <c r="H1070" s="19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Z1070" s="128"/>
    </row>
    <row r="1071" spans="1:38" s="11" customFormat="1" ht="15">
      <c r="A1071" s="209">
        <v>1062</v>
      </c>
      <c r="B1071" s="194" t="s">
        <v>154</v>
      </c>
      <c r="C1071" s="194" t="s">
        <v>512</v>
      </c>
      <c r="D1071" s="195">
        <v>1</v>
      </c>
      <c r="E1071" s="194" t="s">
        <v>510</v>
      </c>
      <c r="F1071" s="192">
        <v>350</v>
      </c>
      <c r="G1071" s="192">
        <v>350</v>
      </c>
      <c r="H1071" s="19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Z1071" s="128"/>
    </row>
    <row r="1072" spans="1:38" s="11" customFormat="1" ht="15">
      <c r="A1072" s="209">
        <v>1063</v>
      </c>
      <c r="B1072" s="194" t="s">
        <v>154</v>
      </c>
      <c r="C1072" s="194" t="s">
        <v>515</v>
      </c>
      <c r="D1072" s="195">
        <v>1</v>
      </c>
      <c r="E1072" s="194" t="s">
        <v>510</v>
      </c>
      <c r="F1072" s="192">
        <v>350</v>
      </c>
      <c r="G1072" s="192">
        <v>350</v>
      </c>
      <c r="H1072" s="19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Z1072" s="128"/>
    </row>
    <row r="1073" spans="1:38" s="11" customFormat="1" ht="15">
      <c r="A1073" s="209">
        <v>1064</v>
      </c>
      <c r="B1073" s="194" t="s">
        <v>154</v>
      </c>
      <c r="C1073" s="194" t="s">
        <v>514</v>
      </c>
      <c r="D1073" s="195">
        <v>1</v>
      </c>
      <c r="E1073" s="194" t="s">
        <v>510</v>
      </c>
      <c r="F1073" s="192">
        <v>350</v>
      </c>
      <c r="G1073" s="192">
        <v>350</v>
      </c>
      <c r="H1073" s="19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Z1073" s="128"/>
    </row>
    <row r="1074" spans="1:38" s="11" customFormat="1" ht="25.5">
      <c r="A1074" s="209">
        <v>1065</v>
      </c>
      <c r="B1074" s="191" t="s">
        <v>49</v>
      </c>
      <c r="C1074" s="191" t="s">
        <v>523</v>
      </c>
      <c r="D1074" s="191" t="s">
        <v>154</v>
      </c>
      <c r="E1074" s="191" t="s">
        <v>154</v>
      </c>
      <c r="F1074" s="191" t="s">
        <v>154</v>
      </c>
      <c r="G1074" s="192">
        <v>1400</v>
      </c>
      <c r="H1074" s="191" t="s">
        <v>51</v>
      </c>
      <c r="I1074" s="6"/>
      <c r="J1074" s="6"/>
      <c r="K1074" s="6"/>
      <c r="L1074" s="6"/>
      <c r="M1074" s="6"/>
      <c r="N1074" s="6"/>
      <c r="O1074" s="6"/>
      <c r="P1074" s="7">
        <v>1</v>
      </c>
      <c r="Q1074" s="6"/>
      <c r="R1074" s="6"/>
      <c r="S1074" s="6"/>
      <c r="T1074" s="6"/>
      <c r="U1074" s="9"/>
      <c r="V1074" s="9"/>
      <c r="W1074" s="9"/>
      <c r="X1074" s="9"/>
      <c r="Y1074" s="9"/>
      <c r="Z1074" s="127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</row>
    <row r="1075" spans="1:38" s="11" customFormat="1" ht="15">
      <c r="A1075" s="209">
        <v>1066</v>
      </c>
      <c r="B1075" s="194" t="s">
        <v>154</v>
      </c>
      <c r="C1075" s="194" t="s">
        <v>512</v>
      </c>
      <c r="D1075" s="195">
        <v>1</v>
      </c>
      <c r="E1075" s="194" t="s">
        <v>510</v>
      </c>
      <c r="F1075" s="192">
        <v>350</v>
      </c>
      <c r="G1075" s="192">
        <v>350</v>
      </c>
      <c r="H1075" s="19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Z1075" s="128"/>
    </row>
    <row r="1076" spans="1:38" s="11" customFormat="1" ht="15">
      <c r="A1076" s="209">
        <v>1067</v>
      </c>
      <c r="B1076" s="194" t="s">
        <v>154</v>
      </c>
      <c r="C1076" s="194" t="s">
        <v>514</v>
      </c>
      <c r="D1076" s="195">
        <v>1</v>
      </c>
      <c r="E1076" s="194" t="s">
        <v>510</v>
      </c>
      <c r="F1076" s="192">
        <v>350</v>
      </c>
      <c r="G1076" s="192">
        <v>350</v>
      </c>
      <c r="H1076" s="19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Z1076" s="128"/>
    </row>
    <row r="1077" spans="1:38" s="11" customFormat="1" ht="15">
      <c r="A1077" s="209">
        <v>1068</v>
      </c>
      <c r="B1077" s="194" t="s">
        <v>154</v>
      </c>
      <c r="C1077" s="194" t="s">
        <v>515</v>
      </c>
      <c r="D1077" s="195">
        <v>1</v>
      </c>
      <c r="E1077" s="194" t="s">
        <v>510</v>
      </c>
      <c r="F1077" s="192">
        <v>350</v>
      </c>
      <c r="G1077" s="192">
        <v>350</v>
      </c>
      <c r="H1077" s="19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Z1077" s="128"/>
    </row>
    <row r="1078" spans="1:38" s="11" customFormat="1" ht="15">
      <c r="A1078" s="209">
        <v>1069</v>
      </c>
      <c r="B1078" s="194" t="s">
        <v>154</v>
      </c>
      <c r="C1078" s="194" t="s">
        <v>509</v>
      </c>
      <c r="D1078" s="195">
        <v>1</v>
      </c>
      <c r="E1078" s="194" t="s">
        <v>510</v>
      </c>
      <c r="F1078" s="192">
        <v>350</v>
      </c>
      <c r="G1078" s="192">
        <v>350</v>
      </c>
      <c r="H1078" s="19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Z1078" s="128"/>
    </row>
    <row r="1079" spans="1:38" s="11" customFormat="1" ht="15">
      <c r="A1079" s="209">
        <v>1070</v>
      </c>
      <c r="B1079" s="191" t="s">
        <v>49</v>
      </c>
      <c r="C1079" s="191" t="s">
        <v>524</v>
      </c>
      <c r="D1079" s="191" t="s">
        <v>154</v>
      </c>
      <c r="E1079" s="191" t="s">
        <v>154</v>
      </c>
      <c r="F1079" s="191" t="s">
        <v>154</v>
      </c>
      <c r="G1079" s="192">
        <v>1400</v>
      </c>
      <c r="H1079" s="191" t="s">
        <v>51</v>
      </c>
      <c r="I1079" s="6"/>
      <c r="J1079" s="6"/>
      <c r="K1079" s="6"/>
      <c r="L1079" s="6"/>
      <c r="M1079" s="7">
        <v>1</v>
      </c>
      <c r="N1079" s="6"/>
      <c r="O1079" s="6"/>
      <c r="P1079" s="6"/>
      <c r="Q1079" s="6"/>
      <c r="R1079" s="6"/>
      <c r="S1079" s="7">
        <v>1</v>
      </c>
      <c r="T1079" s="6"/>
      <c r="U1079" s="9"/>
      <c r="V1079" s="9"/>
      <c r="W1079" s="9"/>
      <c r="X1079" s="9"/>
      <c r="Y1079" s="9"/>
      <c r="Z1079" s="127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</row>
    <row r="1080" spans="1:38" s="11" customFormat="1" ht="15">
      <c r="A1080" s="209">
        <v>1071</v>
      </c>
      <c r="B1080" s="194" t="s">
        <v>154</v>
      </c>
      <c r="C1080" s="194" t="s">
        <v>512</v>
      </c>
      <c r="D1080" s="195">
        <v>2</v>
      </c>
      <c r="E1080" s="194" t="s">
        <v>510</v>
      </c>
      <c r="F1080" s="192">
        <v>350</v>
      </c>
      <c r="G1080" s="192">
        <v>700</v>
      </c>
      <c r="H1080" s="19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Z1080" s="128"/>
    </row>
    <row r="1081" spans="1:38" s="11" customFormat="1" ht="15">
      <c r="A1081" s="209">
        <v>1072</v>
      </c>
      <c r="B1081" s="194" t="s">
        <v>154</v>
      </c>
      <c r="C1081" s="194" t="s">
        <v>509</v>
      </c>
      <c r="D1081" s="195">
        <v>2</v>
      </c>
      <c r="E1081" s="194" t="s">
        <v>510</v>
      </c>
      <c r="F1081" s="192">
        <v>350</v>
      </c>
      <c r="G1081" s="192">
        <v>700</v>
      </c>
      <c r="H1081" s="19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Z1081" s="128"/>
    </row>
    <row r="1082" spans="1:38" s="11" customFormat="1" ht="25.5">
      <c r="A1082" s="209">
        <v>1073</v>
      </c>
      <c r="B1082" s="191" t="s">
        <v>49</v>
      </c>
      <c r="C1082" s="191" t="s">
        <v>525</v>
      </c>
      <c r="D1082" s="191" t="s">
        <v>154</v>
      </c>
      <c r="E1082" s="191" t="s">
        <v>154</v>
      </c>
      <c r="F1082" s="191" t="s">
        <v>154</v>
      </c>
      <c r="G1082" s="192">
        <v>26283</v>
      </c>
      <c r="H1082" s="191" t="s">
        <v>51</v>
      </c>
      <c r="I1082" s="6"/>
      <c r="J1082" s="6"/>
      <c r="K1082" s="7">
        <v>1</v>
      </c>
      <c r="L1082" s="7">
        <v>1</v>
      </c>
      <c r="M1082" s="6"/>
      <c r="N1082" s="6"/>
      <c r="O1082" s="7">
        <v>1</v>
      </c>
      <c r="P1082" s="6"/>
      <c r="Q1082" s="6"/>
      <c r="R1082" s="7">
        <v>1</v>
      </c>
      <c r="S1082" s="6"/>
      <c r="T1082" s="6"/>
      <c r="U1082" s="9"/>
      <c r="V1082" s="9"/>
      <c r="W1082" s="9"/>
      <c r="X1082" s="9"/>
      <c r="Y1082" s="9"/>
      <c r="Z1082" s="127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</row>
    <row r="1083" spans="1:38" s="11" customFormat="1" ht="15">
      <c r="A1083" s="209">
        <v>1074</v>
      </c>
      <c r="B1083" s="194" t="s">
        <v>154</v>
      </c>
      <c r="C1083" s="194" t="s">
        <v>526</v>
      </c>
      <c r="D1083" s="195">
        <v>8</v>
      </c>
      <c r="E1083" s="194" t="s">
        <v>308</v>
      </c>
      <c r="F1083" s="192">
        <v>1350</v>
      </c>
      <c r="G1083" s="192">
        <v>10800</v>
      </c>
      <c r="H1083" s="19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Z1083" s="128"/>
    </row>
    <row r="1084" spans="1:38" s="11" customFormat="1" ht="15">
      <c r="A1084" s="209">
        <v>1075</v>
      </c>
      <c r="B1084" s="194" t="s">
        <v>154</v>
      </c>
      <c r="C1084" s="194" t="s">
        <v>527</v>
      </c>
      <c r="D1084" s="195">
        <v>4</v>
      </c>
      <c r="E1084" s="194" t="s">
        <v>209</v>
      </c>
      <c r="F1084" s="192">
        <v>420.75</v>
      </c>
      <c r="G1084" s="192">
        <v>1683</v>
      </c>
      <c r="H1084" s="19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Z1084" s="128"/>
    </row>
    <row r="1085" spans="1:38" s="12" customFormat="1" ht="15">
      <c r="A1085" s="209">
        <v>1076</v>
      </c>
      <c r="B1085" s="194" t="s">
        <v>154</v>
      </c>
      <c r="C1085" s="194" t="s">
        <v>528</v>
      </c>
      <c r="D1085" s="195">
        <v>20</v>
      </c>
      <c r="E1085" s="194" t="s">
        <v>161</v>
      </c>
      <c r="F1085" s="192">
        <v>350</v>
      </c>
      <c r="G1085" s="192">
        <v>7000</v>
      </c>
      <c r="H1085" s="19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Z1085" s="129"/>
    </row>
    <row r="1086" spans="1:38" s="11" customFormat="1" ht="15">
      <c r="A1086" s="209">
        <v>1077</v>
      </c>
      <c r="B1086" s="194" t="s">
        <v>154</v>
      </c>
      <c r="C1086" s="194" t="s">
        <v>529</v>
      </c>
      <c r="D1086" s="195">
        <v>4</v>
      </c>
      <c r="E1086" s="194" t="s">
        <v>530</v>
      </c>
      <c r="F1086" s="192">
        <v>350</v>
      </c>
      <c r="G1086" s="192">
        <v>1400</v>
      </c>
      <c r="H1086" s="19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Z1086" s="128"/>
    </row>
    <row r="1087" spans="1:38" s="11" customFormat="1" ht="15">
      <c r="A1087" s="209">
        <v>1078</v>
      </c>
      <c r="B1087" s="194" t="s">
        <v>154</v>
      </c>
      <c r="C1087" s="194" t="s">
        <v>531</v>
      </c>
      <c r="D1087" s="195">
        <v>4</v>
      </c>
      <c r="E1087" s="194" t="s">
        <v>385</v>
      </c>
      <c r="F1087" s="192">
        <v>1350</v>
      </c>
      <c r="G1087" s="192">
        <v>5400</v>
      </c>
      <c r="H1087" s="19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Z1087" s="128"/>
    </row>
    <row r="1088" spans="1:38" s="11" customFormat="1" ht="25.5">
      <c r="A1088" s="209">
        <v>1079</v>
      </c>
      <c r="B1088" s="191" t="s">
        <v>49</v>
      </c>
      <c r="C1088" s="191" t="s">
        <v>532</v>
      </c>
      <c r="D1088" s="191" t="s">
        <v>154</v>
      </c>
      <c r="E1088" s="191" t="s">
        <v>154</v>
      </c>
      <c r="F1088" s="191" t="s">
        <v>154</v>
      </c>
      <c r="G1088" s="192">
        <v>1440</v>
      </c>
      <c r="H1088" s="191" t="s">
        <v>51</v>
      </c>
      <c r="I1088" s="6"/>
      <c r="J1088" s="6"/>
      <c r="K1088" s="7"/>
      <c r="L1088" s="6"/>
      <c r="M1088" s="6"/>
      <c r="N1088" s="6"/>
      <c r="O1088" s="6"/>
      <c r="P1088" s="7">
        <v>1</v>
      </c>
      <c r="Q1088" s="6"/>
      <c r="R1088" s="6"/>
      <c r="S1088" s="6"/>
      <c r="T1088" s="6"/>
      <c r="U1088" s="9"/>
      <c r="V1088" s="9"/>
      <c r="W1088" s="9"/>
      <c r="X1088" s="9"/>
      <c r="Y1088" s="9"/>
      <c r="Z1088" s="127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</row>
    <row r="1089" spans="1:38" s="11" customFormat="1" ht="25.5">
      <c r="A1089" s="209">
        <v>1080</v>
      </c>
      <c r="B1089" s="194" t="s">
        <v>154</v>
      </c>
      <c r="C1089" s="194" t="s">
        <v>384</v>
      </c>
      <c r="D1089" s="195">
        <v>1</v>
      </c>
      <c r="E1089" s="194" t="s">
        <v>385</v>
      </c>
      <c r="F1089" s="192">
        <v>360</v>
      </c>
      <c r="G1089" s="192">
        <v>360</v>
      </c>
      <c r="H1089" s="19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Z1089" s="128"/>
    </row>
    <row r="1090" spans="1:38" s="11" customFormat="1" ht="25.5">
      <c r="A1090" s="209">
        <v>1081</v>
      </c>
      <c r="B1090" s="194" t="s">
        <v>154</v>
      </c>
      <c r="C1090" s="194" t="s">
        <v>386</v>
      </c>
      <c r="D1090" s="195">
        <v>1</v>
      </c>
      <c r="E1090" s="194" t="s">
        <v>209</v>
      </c>
      <c r="F1090" s="192">
        <v>360</v>
      </c>
      <c r="G1090" s="192">
        <v>360</v>
      </c>
      <c r="H1090" s="19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Z1090" s="128"/>
    </row>
    <row r="1091" spans="1:38" s="11" customFormat="1" ht="25.5">
      <c r="A1091" s="209">
        <v>1082</v>
      </c>
      <c r="B1091" s="194" t="s">
        <v>154</v>
      </c>
      <c r="C1091" s="194" t="s">
        <v>387</v>
      </c>
      <c r="D1091" s="195">
        <v>1</v>
      </c>
      <c r="E1091" s="194" t="s">
        <v>209</v>
      </c>
      <c r="F1091" s="192">
        <v>360</v>
      </c>
      <c r="G1091" s="192">
        <v>360</v>
      </c>
      <c r="H1091" s="19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Z1091" s="128"/>
    </row>
    <row r="1092" spans="1:38" s="11" customFormat="1" ht="25.5">
      <c r="A1092" s="209">
        <v>1083</v>
      </c>
      <c r="B1092" s="194" t="s">
        <v>154</v>
      </c>
      <c r="C1092" s="194" t="s">
        <v>388</v>
      </c>
      <c r="D1092" s="195">
        <v>1</v>
      </c>
      <c r="E1092" s="194" t="s">
        <v>209</v>
      </c>
      <c r="F1092" s="192">
        <v>360</v>
      </c>
      <c r="G1092" s="192">
        <v>360</v>
      </c>
      <c r="H1092" s="19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Z1092" s="128"/>
    </row>
    <row r="1093" spans="1:38" s="11" customFormat="1" ht="25.5">
      <c r="A1093" s="209">
        <v>1084</v>
      </c>
      <c r="B1093" s="191" t="s">
        <v>49</v>
      </c>
      <c r="C1093" s="191" t="s">
        <v>533</v>
      </c>
      <c r="D1093" s="191" t="s">
        <v>154</v>
      </c>
      <c r="E1093" s="191" t="s">
        <v>154</v>
      </c>
      <c r="F1093" s="191" t="s">
        <v>154</v>
      </c>
      <c r="G1093" s="192">
        <v>15360</v>
      </c>
      <c r="H1093" s="191" t="s">
        <v>51</v>
      </c>
      <c r="I1093" s="6"/>
      <c r="J1093" s="7">
        <v>1</v>
      </c>
      <c r="K1093" s="6"/>
      <c r="L1093" s="7">
        <v>1</v>
      </c>
      <c r="M1093" s="6"/>
      <c r="N1093" s="6"/>
      <c r="O1093" s="7">
        <v>1</v>
      </c>
      <c r="P1093" s="6"/>
      <c r="Q1093" s="6"/>
      <c r="R1093" s="7">
        <v>1</v>
      </c>
      <c r="S1093" s="6"/>
      <c r="T1093" s="6"/>
      <c r="U1093" s="9"/>
      <c r="V1093" s="9"/>
      <c r="W1093" s="9"/>
      <c r="X1093" s="9"/>
      <c r="Y1093" s="9"/>
      <c r="Z1093" s="127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</row>
    <row r="1094" spans="1:38" s="11" customFormat="1" ht="15">
      <c r="A1094" s="209">
        <v>1085</v>
      </c>
      <c r="B1094" s="194" t="s">
        <v>154</v>
      </c>
      <c r="C1094" s="194" t="s">
        <v>534</v>
      </c>
      <c r="D1094" s="195">
        <v>8</v>
      </c>
      <c r="E1094" s="194" t="s">
        <v>161</v>
      </c>
      <c r="F1094" s="192">
        <v>320</v>
      </c>
      <c r="G1094" s="192">
        <v>2560</v>
      </c>
      <c r="H1094" s="19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Z1094" s="128"/>
    </row>
    <row r="1095" spans="1:38" s="11" customFormat="1" ht="15">
      <c r="A1095" s="209">
        <v>1086</v>
      </c>
      <c r="B1095" s="194" t="s">
        <v>154</v>
      </c>
      <c r="C1095" s="194" t="s">
        <v>535</v>
      </c>
      <c r="D1095" s="195">
        <v>4</v>
      </c>
      <c r="E1095" s="194" t="s">
        <v>385</v>
      </c>
      <c r="F1095" s="192">
        <v>320</v>
      </c>
      <c r="G1095" s="192">
        <v>1280</v>
      </c>
      <c r="H1095" s="19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Z1095" s="128"/>
    </row>
    <row r="1096" spans="1:38" s="11" customFormat="1" ht="15">
      <c r="A1096" s="209">
        <v>1087</v>
      </c>
      <c r="B1096" s="194" t="s">
        <v>154</v>
      </c>
      <c r="C1096" s="194" t="s">
        <v>536</v>
      </c>
      <c r="D1096" s="195">
        <v>4</v>
      </c>
      <c r="E1096" s="194" t="s">
        <v>385</v>
      </c>
      <c r="F1096" s="192">
        <v>320</v>
      </c>
      <c r="G1096" s="192">
        <v>1280</v>
      </c>
      <c r="H1096" s="19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Z1096" s="128"/>
    </row>
    <row r="1097" spans="1:38" s="11" customFormat="1" ht="15">
      <c r="A1097" s="209">
        <v>1088</v>
      </c>
      <c r="B1097" s="194" t="s">
        <v>154</v>
      </c>
      <c r="C1097" s="194" t="s">
        <v>537</v>
      </c>
      <c r="D1097" s="195">
        <v>4</v>
      </c>
      <c r="E1097" s="194" t="s">
        <v>385</v>
      </c>
      <c r="F1097" s="192">
        <v>320</v>
      </c>
      <c r="G1097" s="192">
        <v>1280</v>
      </c>
      <c r="H1097" s="19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Z1097" s="128"/>
    </row>
    <row r="1098" spans="1:38" s="11" customFormat="1" ht="15">
      <c r="A1098" s="209">
        <v>1089</v>
      </c>
      <c r="B1098" s="194" t="s">
        <v>154</v>
      </c>
      <c r="C1098" s="194" t="s">
        <v>538</v>
      </c>
      <c r="D1098" s="195">
        <v>8</v>
      </c>
      <c r="E1098" s="194" t="s">
        <v>161</v>
      </c>
      <c r="F1098" s="192">
        <v>320</v>
      </c>
      <c r="G1098" s="192">
        <v>2560</v>
      </c>
      <c r="H1098" s="19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Z1098" s="128"/>
    </row>
    <row r="1099" spans="1:38" s="11" customFormat="1" ht="15">
      <c r="A1099" s="209">
        <v>1090</v>
      </c>
      <c r="B1099" s="194" t="s">
        <v>154</v>
      </c>
      <c r="C1099" s="194" t="s">
        <v>539</v>
      </c>
      <c r="D1099" s="195">
        <v>4</v>
      </c>
      <c r="E1099" s="194" t="s">
        <v>385</v>
      </c>
      <c r="F1099" s="192">
        <v>320</v>
      </c>
      <c r="G1099" s="192">
        <v>1280</v>
      </c>
      <c r="H1099" s="19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Z1099" s="128"/>
    </row>
    <row r="1100" spans="1:38" s="11" customFormat="1" ht="15">
      <c r="A1100" s="209">
        <v>1091</v>
      </c>
      <c r="B1100" s="194" t="s">
        <v>154</v>
      </c>
      <c r="C1100" s="194" t="s">
        <v>540</v>
      </c>
      <c r="D1100" s="195">
        <v>4</v>
      </c>
      <c r="E1100" s="194" t="s">
        <v>385</v>
      </c>
      <c r="F1100" s="192">
        <v>320</v>
      </c>
      <c r="G1100" s="192">
        <v>1280</v>
      </c>
      <c r="H1100" s="19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Z1100" s="128"/>
    </row>
    <row r="1101" spans="1:38" s="11" customFormat="1" ht="15">
      <c r="A1101" s="209">
        <v>1092</v>
      </c>
      <c r="B1101" s="194" t="s">
        <v>154</v>
      </c>
      <c r="C1101" s="194" t="s">
        <v>541</v>
      </c>
      <c r="D1101" s="195">
        <v>4</v>
      </c>
      <c r="E1101" s="194" t="s">
        <v>385</v>
      </c>
      <c r="F1101" s="192">
        <v>320</v>
      </c>
      <c r="G1101" s="192">
        <v>1280</v>
      </c>
      <c r="H1101" s="19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Z1101" s="128"/>
    </row>
    <row r="1102" spans="1:38" s="11" customFormat="1" ht="15">
      <c r="A1102" s="209">
        <v>1093</v>
      </c>
      <c r="B1102" s="194" t="s">
        <v>154</v>
      </c>
      <c r="C1102" s="194" t="s">
        <v>542</v>
      </c>
      <c r="D1102" s="195">
        <v>8</v>
      </c>
      <c r="E1102" s="194" t="s">
        <v>163</v>
      </c>
      <c r="F1102" s="192">
        <v>320</v>
      </c>
      <c r="G1102" s="192">
        <v>2560</v>
      </c>
      <c r="H1102" s="19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Z1102" s="128"/>
    </row>
    <row r="1103" spans="1:38" s="11" customFormat="1" ht="15">
      <c r="A1103" s="209">
        <v>1094</v>
      </c>
      <c r="B1103" s="191" t="s">
        <v>49</v>
      </c>
      <c r="C1103" s="191" t="s">
        <v>543</v>
      </c>
      <c r="D1103" s="191" t="s">
        <v>154</v>
      </c>
      <c r="E1103" s="191" t="s">
        <v>154</v>
      </c>
      <c r="F1103" s="191" t="s">
        <v>154</v>
      </c>
      <c r="G1103" s="192">
        <v>7001</v>
      </c>
      <c r="H1103" s="191" t="s">
        <v>51</v>
      </c>
      <c r="I1103" s="6"/>
      <c r="J1103" s="6"/>
      <c r="K1103" s="6"/>
      <c r="L1103" s="6"/>
      <c r="M1103" s="6"/>
      <c r="N1103" s="6"/>
      <c r="O1103" s="6"/>
      <c r="P1103" s="6"/>
      <c r="Q1103" s="7">
        <v>1</v>
      </c>
      <c r="R1103" s="6"/>
      <c r="S1103" s="6"/>
      <c r="T1103" s="6"/>
      <c r="U1103" s="9"/>
      <c r="V1103" s="9"/>
      <c r="W1103" s="9"/>
      <c r="X1103" s="9"/>
      <c r="Y1103" s="9"/>
      <c r="Z1103" s="127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</row>
    <row r="1104" spans="1:38" s="11" customFormat="1" ht="15">
      <c r="A1104" s="209">
        <v>1095</v>
      </c>
      <c r="B1104" s="194" t="s">
        <v>154</v>
      </c>
      <c r="C1104" s="194" t="s">
        <v>544</v>
      </c>
      <c r="D1104" s="195">
        <v>1</v>
      </c>
      <c r="E1104" s="194" t="s">
        <v>209</v>
      </c>
      <c r="F1104" s="192">
        <v>5501</v>
      </c>
      <c r="G1104" s="192">
        <v>5501</v>
      </c>
      <c r="H1104" s="19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Z1104" s="128"/>
    </row>
    <row r="1105" spans="1:38" s="11" customFormat="1" ht="15">
      <c r="A1105" s="209">
        <v>1096</v>
      </c>
      <c r="B1105" s="194" t="s">
        <v>154</v>
      </c>
      <c r="C1105" s="194" t="s">
        <v>545</v>
      </c>
      <c r="D1105" s="195">
        <v>3</v>
      </c>
      <c r="E1105" s="194" t="s">
        <v>163</v>
      </c>
      <c r="F1105" s="192">
        <v>500</v>
      </c>
      <c r="G1105" s="192">
        <v>1500</v>
      </c>
      <c r="H1105" s="19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Z1105" s="128"/>
    </row>
    <row r="1106" spans="1:38" s="12" customFormat="1" ht="15">
      <c r="A1106" s="209">
        <v>1097</v>
      </c>
      <c r="B1106" s="191" t="s">
        <v>49</v>
      </c>
      <c r="C1106" s="191" t="s">
        <v>546</v>
      </c>
      <c r="D1106" s="191" t="s">
        <v>154</v>
      </c>
      <c r="E1106" s="191" t="s">
        <v>154</v>
      </c>
      <c r="F1106" s="191" t="s">
        <v>154</v>
      </c>
      <c r="G1106" s="192">
        <v>5120</v>
      </c>
      <c r="H1106" s="191" t="s">
        <v>51</v>
      </c>
      <c r="I1106" s="6"/>
      <c r="J1106" s="7">
        <v>1</v>
      </c>
      <c r="K1106" s="6"/>
      <c r="L1106" s="7">
        <v>1</v>
      </c>
      <c r="M1106" s="6"/>
      <c r="N1106" s="6"/>
      <c r="O1106" s="6"/>
      <c r="P1106" s="7">
        <v>1</v>
      </c>
      <c r="Q1106" s="6"/>
      <c r="R1106" s="7">
        <v>1</v>
      </c>
      <c r="S1106" s="6"/>
      <c r="T1106" s="6"/>
      <c r="U1106" s="9"/>
      <c r="V1106" s="9"/>
      <c r="W1106" s="9"/>
      <c r="X1106" s="9"/>
      <c r="Y1106" s="9"/>
      <c r="Z1106" s="127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</row>
    <row r="1107" spans="1:38" s="11" customFormat="1" ht="15">
      <c r="A1107" s="209">
        <v>1098</v>
      </c>
      <c r="B1107" s="194" t="s">
        <v>154</v>
      </c>
      <c r="C1107" s="194" t="s">
        <v>537</v>
      </c>
      <c r="D1107" s="195">
        <v>4</v>
      </c>
      <c r="E1107" s="194" t="s">
        <v>385</v>
      </c>
      <c r="F1107" s="192">
        <v>320</v>
      </c>
      <c r="G1107" s="192">
        <v>1280</v>
      </c>
      <c r="H1107" s="19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Z1107" s="128"/>
    </row>
    <row r="1108" spans="1:38" s="12" customFormat="1" ht="15">
      <c r="A1108" s="209">
        <v>1099</v>
      </c>
      <c r="B1108" s="194" t="s">
        <v>154</v>
      </c>
      <c r="C1108" s="194" t="s">
        <v>535</v>
      </c>
      <c r="D1108" s="195">
        <v>4</v>
      </c>
      <c r="E1108" s="194" t="s">
        <v>385</v>
      </c>
      <c r="F1108" s="192">
        <v>320</v>
      </c>
      <c r="G1108" s="192">
        <v>1280</v>
      </c>
      <c r="H1108" s="19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Z1108" s="129"/>
    </row>
    <row r="1109" spans="1:38" s="11" customFormat="1" ht="15">
      <c r="A1109" s="209">
        <v>1100</v>
      </c>
      <c r="B1109" s="194" t="s">
        <v>154</v>
      </c>
      <c r="C1109" s="194" t="s">
        <v>536</v>
      </c>
      <c r="D1109" s="195">
        <v>4</v>
      </c>
      <c r="E1109" s="194" t="s">
        <v>385</v>
      </c>
      <c r="F1109" s="192">
        <v>320</v>
      </c>
      <c r="G1109" s="192">
        <v>1280</v>
      </c>
      <c r="H1109" s="19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Z1109" s="128"/>
    </row>
    <row r="1110" spans="1:38" s="11" customFormat="1" ht="15">
      <c r="A1110" s="209">
        <v>1101</v>
      </c>
      <c r="B1110" s="194" t="s">
        <v>154</v>
      </c>
      <c r="C1110" s="194" t="s">
        <v>547</v>
      </c>
      <c r="D1110" s="195">
        <v>4</v>
      </c>
      <c r="E1110" s="194" t="s">
        <v>385</v>
      </c>
      <c r="F1110" s="192">
        <v>320</v>
      </c>
      <c r="G1110" s="192">
        <v>1280</v>
      </c>
      <c r="H1110" s="19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Z1110" s="128"/>
    </row>
    <row r="1111" spans="1:38" s="11" customFormat="1" ht="25.5">
      <c r="A1111" s="209">
        <v>1102</v>
      </c>
      <c r="B1111" s="191" t="s">
        <v>49</v>
      </c>
      <c r="C1111" s="191" t="s">
        <v>548</v>
      </c>
      <c r="D1111" s="191" t="s">
        <v>154</v>
      </c>
      <c r="E1111" s="191" t="s">
        <v>154</v>
      </c>
      <c r="F1111" s="191" t="s">
        <v>154</v>
      </c>
      <c r="G1111" s="192">
        <v>17730</v>
      </c>
      <c r="H1111" s="191" t="s">
        <v>51</v>
      </c>
      <c r="I1111" s="6"/>
      <c r="J1111" s="6"/>
      <c r="K1111" s="7">
        <v>1</v>
      </c>
      <c r="L1111" s="6"/>
      <c r="M1111" s="6"/>
      <c r="N1111" s="6"/>
      <c r="O1111" s="6"/>
      <c r="P1111" s="6"/>
      <c r="Q1111" s="6"/>
      <c r="R1111" s="6"/>
      <c r="S1111" s="6"/>
      <c r="T1111" s="6"/>
      <c r="U1111" s="9"/>
      <c r="V1111" s="9"/>
      <c r="W1111" s="9"/>
      <c r="X1111" s="9"/>
      <c r="Y1111" s="9"/>
      <c r="Z1111" s="127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</row>
    <row r="1112" spans="1:38" s="11" customFormat="1" ht="15">
      <c r="A1112" s="209">
        <v>1103</v>
      </c>
      <c r="B1112" s="194" t="s">
        <v>154</v>
      </c>
      <c r="C1112" s="194" t="s">
        <v>549</v>
      </c>
      <c r="D1112" s="195">
        <v>6</v>
      </c>
      <c r="E1112" s="194" t="s">
        <v>161</v>
      </c>
      <c r="F1112" s="192">
        <v>250</v>
      </c>
      <c r="G1112" s="192">
        <v>1500</v>
      </c>
      <c r="H1112" s="19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Z1112" s="128"/>
    </row>
    <row r="1113" spans="1:38" s="11" customFormat="1" ht="15">
      <c r="A1113" s="209">
        <v>1104</v>
      </c>
      <c r="B1113" s="194" t="s">
        <v>154</v>
      </c>
      <c r="C1113" s="194" t="s">
        <v>550</v>
      </c>
      <c r="D1113" s="195">
        <v>5</v>
      </c>
      <c r="E1113" s="194" t="s">
        <v>161</v>
      </c>
      <c r="F1113" s="192">
        <v>250</v>
      </c>
      <c r="G1113" s="192">
        <v>1250</v>
      </c>
      <c r="H1113" s="19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Z1113" s="128"/>
    </row>
    <row r="1114" spans="1:38" s="11" customFormat="1" ht="15">
      <c r="A1114" s="209">
        <v>1105</v>
      </c>
      <c r="B1114" s="194" t="s">
        <v>154</v>
      </c>
      <c r="C1114" s="194" t="s">
        <v>551</v>
      </c>
      <c r="D1114" s="195">
        <v>5</v>
      </c>
      <c r="E1114" s="194" t="s">
        <v>161</v>
      </c>
      <c r="F1114" s="192">
        <v>250</v>
      </c>
      <c r="G1114" s="192">
        <v>1250</v>
      </c>
      <c r="H1114" s="19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Z1114" s="128"/>
    </row>
    <row r="1115" spans="1:38" s="11" customFormat="1" ht="15">
      <c r="A1115" s="209">
        <v>1106</v>
      </c>
      <c r="B1115" s="194" t="s">
        <v>154</v>
      </c>
      <c r="C1115" s="194" t="s">
        <v>552</v>
      </c>
      <c r="D1115" s="195">
        <v>5</v>
      </c>
      <c r="E1115" s="194" t="s">
        <v>161</v>
      </c>
      <c r="F1115" s="192">
        <v>250</v>
      </c>
      <c r="G1115" s="192">
        <v>1250</v>
      </c>
      <c r="H1115" s="19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Z1115" s="128"/>
    </row>
    <row r="1116" spans="1:38" s="11" customFormat="1" ht="15">
      <c r="A1116" s="209">
        <v>1107</v>
      </c>
      <c r="B1116" s="194" t="s">
        <v>154</v>
      </c>
      <c r="C1116" s="194" t="s">
        <v>553</v>
      </c>
      <c r="D1116" s="195">
        <v>8</v>
      </c>
      <c r="E1116" s="194" t="s">
        <v>161</v>
      </c>
      <c r="F1116" s="192">
        <v>390</v>
      </c>
      <c r="G1116" s="192">
        <v>3120</v>
      </c>
      <c r="H1116" s="19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Z1116" s="128"/>
    </row>
    <row r="1117" spans="1:38" s="11" customFormat="1" ht="15">
      <c r="A1117" s="209">
        <v>1108</v>
      </c>
      <c r="B1117" s="194" t="s">
        <v>154</v>
      </c>
      <c r="C1117" s="194" t="s">
        <v>554</v>
      </c>
      <c r="D1117" s="195">
        <v>8</v>
      </c>
      <c r="E1117" s="194" t="s">
        <v>161</v>
      </c>
      <c r="F1117" s="192">
        <v>390</v>
      </c>
      <c r="G1117" s="192">
        <v>3120</v>
      </c>
      <c r="H1117" s="19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Z1117" s="128"/>
    </row>
    <row r="1118" spans="1:38" s="11" customFormat="1" ht="15">
      <c r="A1118" s="209">
        <v>1109</v>
      </c>
      <c r="B1118" s="194" t="s">
        <v>154</v>
      </c>
      <c r="C1118" s="194" t="s">
        <v>555</v>
      </c>
      <c r="D1118" s="195">
        <v>8</v>
      </c>
      <c r="E1118" s="194" t="s">
        <v>161</v>
      </c>
      <c r="F1118" s="192">
        <v>390</v>
      </c>
      <c r="G1118" s="192">
        <v>3120</v>
      </c>
      <c r="H1118" s="19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Z1118" s="128"/>
    </row>
    <row r="1119" spans="1:38" s="11" customFormat="1" ht="15">
      <c r="A1119" s="209">
        <v>1110</v>
      </c>
      <c r="B1119" s="194" t="s">
        <v>154</v>
      </c>
      <c r="C1119" s="194" t="s">
        <v>556</v>
      </c>
      <c r="D1119" s="195">
        <v>8</v>
      </c>
      <c r="E1119" s="194" t="s">
        <v>161</v>
      </c>
      <c r="F1119" s="192">
        <v>390</v>
      </c>
      <c r="G1119" s="192">
        <v>3120</v>
      </c>
      <c r="H1119" s="19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Z1119" s="128"/>
    </row>
    <row r="1120" spans="1:38" s="11" customFormat="1" ht="25.5">
      <c r="A1120" s="209">
        <v>1111</v>
      </c>
      <c r="B1120" s="191" t="s">
        <v>49</v>
      </c>
      <c r="C1120" s="191" t="s">
        <v>557</v>
      </c>
      <c r="D1120" s="191" t="s">
        <v>154</v>
      </c>
      <c r="E1120" s="191" t="s">
        <v>154</v>
      </c>
      <c r="F1120" s="191" t="s">
        <v>154</v>
      </c>
      <c r="G1120" s="192">
        <v>14400</v>
      </c>
      <c r="H1120" s="191" t="s">
        <v>51</v>
      </c>
      <c r="I1120" s="6"/>
      <c r="J1120" s="7">
        <v>1</v>
      </c>
      <c r="K1120" s="6"/>
      <c r="L1120" s="6"/>
      <c r="M1120" s="7">
        <v>1</v>
      </c>
      <c r="N1120" s="6"/>
      <c r="O1120" s="6"/>
      <c r="P1120" s="7">
        <v>1</v>
      </c>
      <c r="Q1120" s="6"/>
      <c r="R1120" s="6"/>
      <c r="S1120" s="7">
        <v>1</v>
      </c>
      <c r="T1120" s="6"/>
      <c r="U1120" s="9"/>
      <c r="V1120" s="9"/>
      <c r="W1120" s="9"/>
      <c r="X1120" s="9"/>
      <c r="Y1120" s="9"/>
      <c r="Z1120" s="127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</row>
    <row r="1121" spans="1:38" s="11" customFormat="1" ht="15">
      <c r="A1121" s="209">
        <v>1112</v>
      </c>
      <c r="B1121" s="194" t="s">
        <v>154</v>
      </c>
      <c r="C1121" s="194" t="s">
        <v>558</v>
      </c>
      <c r="D1121" s="195">
        <v>4</v>
      </c>
      <c r="E1121" s="194" t="s">
        <v>530</v>
      </c>
      <c r="F1121" s="192">
        <v>3600</v>
      </c>
      <c r="G1121" s="192">
        <v>14400</v>
      </c>
      <c r="H1121" s="19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Z1121" s="128"/>
    </row>
    <row r="1122" spans="1:38" s="11" customFormat="1" ht="38.25">
      <c r="A1122" s="209">
        <v>1113</v>
      </c>
      <c r="B1122" s="191" t="s">
        <v>49</v>
      </c>
      <c r="C1122" s="191" t="s">
        <v>559</v>
      </c>
      <c r="D1122" s="191" t="s">
        <v>154</v>
      </c>
      <c r="E1122" s="191" t="s">
        <v>154</v>
      </c>
      <c r="F1122" s="191" t="s">
        <v>154</v>
      </c>
      <c r="G1122" s="192">
        <v>2551.12</v>
      </c>
      <c r="H1122" s="191" t="s">
        <v>51</v>
      </c>
      <c r="I1122" s="6"/>
      <c r="J1122" s="6"/>
      <c r="K1122" s="7">
        <v>1</v>
      </c>
      <c r="L1122" s="6"/>
      <c r="M1122" s="6"/>
      <c r="N1122" s="6"/>
      <c r="O1122" s="6"/>
      <c r="P1122" s="6"/>
      <c r="Q1122" s="6"/>
      <c r="R1122" s="6"/>
      <c r="S1122" s="6"/>
      <c r="T1122" s="6"/>
      <c r="U1122" s="9"/>
      <c r="V1122" s="9"/>
      <c r="W1122" s="9"/>
      <c r="X1122" s="9"/>
      <c r="Y1122" s="9"/>
      <c r="Z1122" s="127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</row>
    <row r="1123" spans="1:38" s="11" customFormat="1" ht="15">
      <c r="A1123" s="209">
        <v>1114</v>
      </c>
      <c r="B1123" s="194" t="s">
        <v>154</v>
      </c>
      <c r="C1123" s="194" t="s">
        <v>560</v>
      </c>
      <c r="D1123" s="195">
        <v>1</v>
      </c>
      <c r="E1123" s="194" t="s">
        <v>385</v>
      </c>
      <c r="F1123" s="192">
        <v>254.8</v>
      </c>
      <c r="G1123" s="192">
        <v>254.8</v>
      </c>
      <c r="H1123" s="19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Z1123" s="128"/>
    </row>
    <row r="1124" spans="1:38" s="11" customFormat="1" ht="15">
      <c r="A1124" s="209">
        <v>1115</v>
      </c>
      <c r="B1124" s="194" t="s">
        <v>154</v>
      </c>
      <c r="C1124" s="194" t="s">
        <v>561</v>
      </c>
      <c r="D1124" s="195">
        <v>1</v>
      </c>
      <c r="E1124" s="194" t="s">
        <v>385</v>
      </c>
      <c r="F1124" s="192">
        <v>254.8</v>
      </c>
      <c r="G1124" s="192">
        <v>254.8</v>
      </c>
      <c r="H1124" s="19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Z1124" s="128"/>
    </row>
    <row r="1125" spans="1:38" s="11" customFormat="1" ht="15">
      <c r="A1125" s="209">
        <v>1116</v>
      </c>
      <c r="B1125" s="194" t="s">
        <v>154</v>
      </c>
      <c r="C1125" s="194" t="s">
        <v>562</v>
      </c>
      <c r="D1125" s="195">
        <v>1</v>
      </c>
      <c r="E1125" s="194" t="s">
        <v>385</v>
      </c>
      <c r="F1125" s="192">
        <v>254.8</v>
      </c>
      <c r="G1125" s="192">
        <v>254.8</v>
      </c>
      <c r="H1125" s="19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Z1125" s="128"/>
    </row>
    <row r="1126" spans="1:38" s="11" customFormat="1" ht="15">
      <c r="A1126" s="209">
        <v>1117</v>
      </c>
      <c r="B1126" s="194" t="s">
        <v>154</v>
      </c>
      <c r="C1126" s="194" t="s">
        <v>563</v>
      </c>
      <c r="D1126" s="195">
        <v>1</v>
      </c>
      <c r="E1126" s="194" t="s">
        <v>385</v>
      </c>
      <c r="F1126" s="192">
        <v>254.8</v>
      </c>
      <c r="G1126" s="192">
        <v>254.8</v>
      </c>
      <c r="H1126" s="19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Z1126" s="128"/>
    </row>
    <row r="1127" spans="1:38" s="11" customFormat="1" ht="15">
      <c r="A1127" s="209">
        <v>1118</v>
      </c>
      <c r="B1127" s="194" t="s">
        <v>154</v>
      </c>
      <c r="C1127" s="194" t="s">
        <v>564</v>
      </c>
      <c r="D1127" s="195">
        <v>4</v>
      </c>
      <c r="E1127" s="194" t="s">
        <v>163</v>
      </c>
      <c r="F1127" s="192">
        <v>194.48</v>
      </c>
      <c r="G1127" s="192">
        <v>777.92</v>
      </c>
      <c r="H1127" s="19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Z1127" s="128"/>
    </row>
    <row r="1128" spans="1:38" s="11" customFormat="1" ht="15">
      <c r="A1128" s="209">
        <v>1119</v>
      </c>
      <c r="B1128" s="194" t="s">
        <v>154</v>
      </c>
      <c r="C1128" s="194" t="s">
        <v>565</v>
      </c>
      <c r="D1128" s="195">
        <v>1</v>
      </c>
      <c r="E1128" s="194" t="s">
        <v>209</v>
      </c>
      <c r="F1128" s="192">
        <v>154</v>
      </c>
      <c r="G1128" s="192">
        <v>154</v>
      </c>
      <c r="H1128" s="19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Z1128" s="128"/>
    </row>
    <row r="1129" spans="1:38" s="11" customFormat="1" ht="15">
      <c r="A1129" s="209">
        <v>1120</v>
      </c>
      <c r="B1129" s="194" t="s">
        <v>154</v>
      </c>
      <c r="C1129" s="194" t="s">
        <v>566</v>
      </c>
      <c r="D1129" s="195">
        <v>1</v>
      </c>
      <c r="E1129" s="194" t="s">
        <v>209</v>
      </c>
      <c r="F1129" s="192">
        <v>600</v>
      </c>
      <c r="G1129" s="192">
        <v>600</v>
      </c>
      <c r="H1129" s="19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Z1129" s="128"/>
    </row>
    <row r="1130" spans="1:38" s="11" customFormat="1" ht="25.5">
      <c r="A1130" s="209">
        <v>1121</v>
      </c>
      <c r="B1130" s="191" t="s">
        <v>49</v>
      </c>
      <c r="C1130" s="191" t="s">
        <v>567</v>
      </c>
      <c r="D1130" s="191" t="s">
        <v>154</v>
      </c>
      <c r="E1130" s="191" t="s">
        <v>154</v>
      </c>
      <c r="F1130" s="191" t="s">
        <v>154</v>
      </c>
      <c r="G1130" s="192">
        <v>4800</v>
      </c>
      <c r="H1130" s="191" t="s">
        <v>51</v>
      </c>
      <c r="I1130" s="6"/>
      <c r="J1130" s="6"/>
      <c r="K1130" s="7">
        <v>1</v>
      </c>
      <c r="L1130" s="7">
        <v>1</v>
      </c>
      <c r="M1130" s="6"/>
      <c r="N1130" s="6"/>
      <c r="O1130" s="7">
        <v>1</v>
      </c>
      <c r="P1130" s="6"/>
      <c r="Q1130" s="6"/>
      <c r="R1130" s="7">
        <v>1</v>
      </c>
      <c r="S1130" s="6"/>
      <c r="T1130" s="6"/>
      <c r="U1130" s="9"/>
      <c r="V1130" s="9"/>
      <c r="W1130" s="9"/>
      <c r="X1130" s="9"/>
      <c r="Y1130" s="9"/>
      <c r="Z1130" s="127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</row>
    <row r="1131" spans="1:38" s="11" customFormat="1" ht="15">
      <c r="A1131" s="209">
        <v>1122</v>
      </c>
      <c r="B1131" s="194" t="s">
        <v>154</v>
      </c>
      <c r="C1131" s="194" t="s">
        <v>568</v>
      </c>
      <c r="D1131" s="195">
        <v>4</v>
      </c>
      <c r="E1131" s="194" t="s">
        <v>530</v>
      </c>
      <c r="F1131" s="192">
        <v>1200</v>
      </c>
      <c r="G1131" s="192">
        <v>4800</v>
      </c>
      <c r="H1131" s="19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Z1131" s="128"/>
    </row>
    <row r="1132" spans="1:38" s="11" customFormat="1" ht="25.5">
      <c r="A1132" s="209">
        <v>1123</v>
      </c>
      <c r="B1132" s="191" t="s">
        <v>49</v>
      </c>
      <c r="C1132" s="191" t="s">
        <v>569</v>
      </c>
      <c r="D1132" s="191" t="s">
        <v>154</v>
      </c>
      <c r="E1132" s="191" t="s">
        <v>154</v>
      </c>
      <c r="F1132" s="191" t="s">
        <v>154</v>
      </c>
      <c r="G1132" s="192">
        <v>2400</v>
      </c>
      <c r="H1132" s="191" t="s">
        <v>51</v>
      </c>
      <c r="I1132" s="6"/>
      <c r="J1132" s="6"/>
      <c r="K1132" s="7">
        <v>1</v>
      </c>
      <c r="L1132" s="6"/>
      <c r="M1132" s="6"/>
      <c r="N1132" s="6"/>
      <c r="O1132" s="7">
        <v>1</v>
      </c>
      <c r="P1132" s="6"/>
      <c r="Q1132" s="6"/>
      <c r="R1132" s="6"/>
      <c r="S1132" s="6"/>
      <c r="T1132" s="6"/>
      <c r="U1132" s="9"/>
      <c r="V1132" s="9"/>
      <c r="W1132" s="9"/>
      <c r="X1132" s="9"/>
      <c r="Y1132" s="9"/>
      <c r="Z1132" s="127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</row>
    <row r="1133" spans="1:38" s="11" customFormat="1" ht="15">
      <c r="A1133" s="209">
        <v>1124</v>
      </c>
      <c r="B1133" s="194" t="s">
        <v>154</v>
      </c>
      <c r="C1133" s="194" t="s">
        <v>570</v>
      </c>
      <c r="D1133" s="195">
        <v>2</v>
      </c>
      <c r="E1133" s="194" t="s">
        <v>385</v>
      </c>
      <c r="F1133" s="192">
        <v>300</v>
      </c>
      <c r="G1133" s="192">
        <v>600</v>
      </c>
      <c r="H1133" s="19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Z1133" s="128"/>
    </row>
    <row r="1134" spans="1:38" s="12" customFormat="1" ht="15">
      <c r="A1134" s="209">
        <v>1125</v>
      </c>
      <c r="B1134" s="194" t="s">
        <v>154</v>
      </c>
      <c r="C1134" s="194" t="s">
        <v>571</v>
      </c>
      <c r="D1134" s="195">
        <v>2</v>
      </c>
      <c r="E1134" s="194" t="s">
        <v>385</v>
      </c>
      <c r="F1134" s="192">
        <v>300</v>
      </c>
      <c r="G1134" s="192">
        <v>600</v>
      </c>
      <c r="H1134" s="19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Z1134" s="129"/>
    </row>
    <row r="1135" spans="1:38" s="11" customFormat="1" ht="15">
      <c r="A1135" s="209">
        <v>1126</v>
      </c>
      <c r="B1135" s="194" t="s">
        <v>154</v>
      </c>
      <c r="C1135" s="194" t="s">
        <v>572</v>
      </c>
      <c r="D1135" s="195">
        <v>2</v>
      </c>
      <c r="E1135" s="194" t="s">
        <v>385</v>
      </c>
      <c r="F1135" s="192">
        <v>300</v>
      </c>
      <c r="G1135" s="192">
        <v>600</v>
      </c>
      <c r="H1135" s="19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Z1135" s="128"/>
    </row>
    <row r="1136" spans="1:38" s="11" customFormat="1" ht="15">
      <c r="A1136" s="209">
        <v>1127</v>
      </c>
      <c r="B1136" s="194" t="s">
        <v>154</v>
      </c>
      <c r="C1136" s="194" t="s">
        <v>573</v>
      </c>
      <c r="D1136" s="195">
        <v>2</v>
      </c>
      <c r="E1136" s="194" t="s">
        <v>385</v>
      </c>
      <c r="F1136" s="192">
        <v>300</v>
      </c>
      <c r="G1136" s="192">
        <v>600</v>
      </c>
      <c r="H1136" s="19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Z1136" s="128"/>
    </row>
    <row r="1137" spans="1:38" s="11" customFormat="1" ht="38.25">
      <c r="A1137" s="209">
        <v>1128</v>
      </c>
      <c r="B1137" s="191" t="s">
        <v>49</v>
      </c>
      <c r="C1137" s="191" t="s">
        <v>574</v>
      </c>
      <c r="D1137" s="191" t="s">
        <v>154</v>
      </c>
      <c r="E1137" s="191" t="s">
        <v>154</v>
      </c>
      <c r="F1137" s="191" t="s">
        <v>154</v>
      </c>
      <c r="G1137" s="192">
        <v>51200</v>
      </c>
      <c r="H1137" s="191" t="s">
        <v>51</v>
      </c>
      <c r="I1137" s="6"/>
      <c r="J1137" s="6"/>
      <c r="K1137" s="7">
        <v>1</v>
      </c>
      <c r="L1137" s="7">
        <v>1</v>
      </c>
      <c r="M1137" s="6"/>
      <c r="N1137" s="6"/>
      <c r="O1137" s="7">
        <v>1</v>
      </c>
      <c r="P1137" s="6"/>
      <c r="Q1137" s="6"/>
      <c r="R1137" s="7">
        <v>1</v>
      </c>
      <c r="S1137" s="6"/>
      <c r="T1137" s="6"/>
      <c r="U1137" s="9"/>
      <c r="V1137" s="9"/>
      <c r="W1137" s="9"/>
      <c r="X1137" s="9"/>
      <c r="Y1137" s="9"/>
      <c r="Z1137" s="127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</row>
    <row r="1138" spans="1:38" s="11" customFormat="1" ht="15">
      <c r="A1138" s="209">
        <v>1129</v>
      </c>
      <c r="B1138" s="194" t="s">
        <v>154</v>
      </c>
      <c r="C1138" s="194" t="s">
        <v>575</v>
      </c>
      <c r="D1138" s="195">
        <v>40</v>
      </c>
      <c r="E1138" s="194" t="s">
        <v>161</v>
      </c>
      <c r="F1138" s="192">
        <v>320</v>
      </c>
      <c r="G1138" s="192">
        <v>12800</v>
      </c>
      <c r="H1138" s="19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Z1138" s="128"/>
    </row>
    <row r="1139" spans="1:38" s="11" customFormat="1" ht="15">
      <c r="A1139" s="209">
        <v>1130</v>
      </c>
      <c r="B1139" s="194" t="s">
        <v>154</v>
      </c>
      <c r="C1139" s="194" t="s">
        <v>576</v>
      </c>
      <c r="D1139" s="195">
        <v>40</v>
      </c>
      <c r="E1139" s="194" t="s">
        <v>161</v>
      </c>
      <c r="F1139" s="192">
        <v>320</v>
      </c>
      <c r="G1139" s="192">
        <v>12800</v>
      </c>
      <c r="H1139" s="19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Z1139" s="128"/>
    </row>
    <row r="1140" spans="1:38" s="11" customFormat="1" ht="15">
      <c r="A1140" s="209">
        <v>1131</v>
      </c>
      <c r="B1140" s="194" t="s">
        <v>154</v>
      </c>
      <c r="C1140" s="194" t="s">
        <v>577</v>
      </c>
      <c r="D1140" s="195">
        <v>40</v>
      </c>
      <c r="E1140" s="194" t="s">
        <v>161</v>
      </c>
      <c r="F1140" s="192">
        <v>320</v>
      </c>
      <c r="G1140" s="192">
        <v>12800</v>
      </c>
      <c r="H1140" s="19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Z1140" s="128"/>
    </row>
    <row r="1141" spans="1:38" s="11" customFormat="1" ht="15">
      <c r="A1141" s="209">
        <v>1132</v>
      </c>
      <c r="B1141" s="194" t="s">
        <v>154</v>
      </c>
      <c r="C1141" s="194" t="s">
        <v>578</v>
      </c>
      <c r="D1141" s="195">
        <v>40</v>
      </c>
      <c r="E1141" s="194" t="s">
        <v>161</v>
      </c>
      <c r="F1141" s="192">
        <v>320</v>
      </c>
      <c r="G1141" s="192">
        <v>12800</v>
      </c>
      <c r="H1141" s="19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Z1141" s="128"/>
    </row>
    <row r="1142" spans="1:38" s="11" customFormat="1" ht="38.25">
      <c r="A1142" s="209">
        <v>1133</v>
      </c>
      <c r="B1142" s="191" t="s">
        <v>49</v>
      </c>
      <c r="C1142" s="191" t="s">
        <v>579</v>
      </c>
      <c r="D1142" s="191" t="s">
        <v>154</v>
      </c>
      <c r="E1142" s="191" t="s">
        <v>154</v>
      </c>
      <c r="F1142" s="191" t="s">
        <v>154</v>
      </c>
      <c r="G1142" s="192">
        <v>1180</v>
      </c>
      <c r="H1142" s="191" t="s">
        <v>51</v>
      </c>
      <c r="I1142" s="6"/>
      <c r="J1142" s="6"/>
      <c r="K1142" s="6"/>
      <c r="L1142" s="6"/>
      <c r="M1142" s="6"/>
      <c r="N1142" s="6"/>
      <c r="O1142" s="7">
        <v>1</v>
      </c>
      <c r="P1142" s="6"/>
      <c r="Q1142" s="6"/>
      <c r="R1142" s="6"/>
      <c r="S1142" s="6"/>
      <c r="T1142" s="6"/>
      <c r="U1142" s="9"/>
      <c r="V1142" s="9"/>
      <c r="W1142" s="9"/>
      <c r="X1142" s="9"/>
      <c r="Y1142" s="9"/>
      <c r="Z1142" s="127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</row>
    <row r="1143" spans="1:38" s="11" customFormat="1" ht="15">
      <c r="A1143" s="209">
        <v>1134</v>
      </c>
      <c r="B1143" s="194" t="s">
        <v>154</v>
      </c>
      <c r="C1143" s="194" t="s">
        <v>560</v>
      </c>
      <c r="D1143" s="195">
        <v>1</v>
      </c>
      <c r="E1143" s="194" t="s">
        <v>385</v>
      </c>
      <c r="F1143" s="192">
        <v>295</v>
      </c>
      <c r="G1143" s="192">
        <v>295</v>
      </c>
      <c r="H1143" s="19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Z1143" s="128"/>
    </row>
    <row r="1144" spans="1:38" s="11" customFormat="1" ht="15">
      <c r="A1144" s="209">
        <v>1135</v>
      </c>
      <c r="B1144" s="194" t="s">
        <v>154</v>
      </c>
      <c r="C1144" s="194" t="s">
        <v>561</v>
      </c>
      <c r="D1144" s="195">
        <v>1</v>
      </c>
      <c r="E1144" s="194" t="s">
        <v>385</v>
      </c>
      <c r="F1144" s="192">
        <v>295</v>
      </c>
      <c r="G1144" s="192">
        <v>295</v>
      </c>
      <c r="H1144" s="19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Z1144" s="128"/>
    </row>
    <row r="1145" spans="1:38" s="11" customFormat="1" ht="15">
      <c r="A1145" s="209">
        <v>1136</v>
      </c>
      <c r="B1145" s="194" t="s">
        <v>154</v>
      </c>
      <c r="C1145" s="194" t="s">
        <v>562</v>
      </c>
      <c r="D1145" s="195">
        <v>1</v>
      </c>
      <c r="E1145" s="194" t="s">
        <v>385</v>
      </c>
      <c r="F1145" s="192">
        <v>295</v>
      </c>
      <c r="G1145" s="192">
        <v>295</v>
      </c>
      <c r="H1145" s="19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Z1145" s="128"/>
    </row>
    <row r="1146" spans="1:38" s="11" customFormat="1" ht="15">
      <c r="A1146" s="209">
        <v>1137</v>
      </c>
      <c r="B1146" s="194" t="s">
        <v>154</v>
      </c>
      <c r="C1146" s="194" t="s">
        <v>563</v>
      </c>
      <c r="D1146" s="195">
        <v>1</v>
      </c>
      <c r="E1146" s="194" t="s">
        <v>385</v>
      </c>
      <c r="F1146" s="192">
        <v>295</v>
      </c>
      <c r="G1146" s="192">
        <v>295</v>
      </c>
      <c r="H1146" s="19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Z1146" s="128"/>
    </row>
    <row r="1147" spans="1:38" s="11" customFormat="1" ht="25.5">
      <c r="A1147" s="209">
        <v>1138</v>
      </c>
      <c r="B1147" s="191" t="s">
        <v>49</v>
      </c>
      <c r="C1147" s="191" t="s">
        <v>580</v>
      </c>
      <c r="D1147" s="191" t="s">
        <v>154</v>
      </c>
      <c r="E1147" s="191" t="s">
        <v>154</v>
      </c>
      <c r="F1147" s="191" t="s">
        <v>154</v>
      </c>
      <c r="G1147" s="192">
        <v>1350</v>
      </c>
      <c r="H1147" s="191" t="s">
        <v>51</v>
      </c>
      <c r="I1147" s="6"/>
      <c r="J1147" s="6"/>
      <c r="K1147" s="6"/>
      <c r="L1147" s="7">
        <v>1</v>
      </c>
      <c r="M1147" s="6"/>
      <c r="N1147" s="6"/>
      <c r="O1147" s="6"/>
      <c r="P1147" s="6"/>
      <c r="Q1147" s="6"/>
      <c r="R1147" s="6"/>
      <c r="S1147" s="6"/>
      <c r="T1147" s="6"/>
      <c r="U1147" s="9"/>
      <c r="V1147" s="9"/>
      <c r="W1147" s="9"/>
      <c r="X1147" s="9"/>
      <c r="Y1147" s="9"/>
      <c r="Z1147" s="127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</row>
    <row r="1148" spans="1:38" s="11" customFormat="1" ht="15">
      <c r="A1148" s="209">
        <v>1139</v>
      </c>
      <c r="B1148" s="194" t="s">
        <v>154</v>
      </c>
      <c r="C1148" s="194" t="s">
        <v>581</v>
      </c>
      <c r="D1148" s="195">
        <v>1</v>
      </c>
      <c r="E1148" s="194" t="s">
        <v>530</v>
      </c>
      <c r="F1148" s="192">
        <v>1350</v>
      </c>
      <c r="G1148" s="192">
        <v>1350</v>
      </c>
      <c r="H1148" s="19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Z1148" s="128"/>
    </row>
    <row r="1149" spans="1:38" s="11" customFormat="1" ht="25.5">
      <c r="A1149" s="209">
        <v>1140</v>
      </c>
      <c r="B1149" s="191" t="s">
        <v>49</v>
      </c>
      <c r="C1149" s="191" t="s">
        <v>582</v>
      </c>
      <c r="D1149" s="191" t="s">
        <v>154</v>
      </c>
      <c r="E1149" s="191" t="s">
        <v>154</v>
      </c>
      <c r="F1149" s="191" t="s">
        <v>154</v>
      </c>
      <c r="G1149" s="192">
        <v>5280</v>
      </c>
      <c r="H1149" s="191" t="s">
        <v>51</v>
      </c>
      <c r="I1149" s="6"/>
      <c r="J1149" s="6"/>
      <c r="K1149" s="7">
        <v>1</v>
      </c>
      <c r="L1149" s="6"/>
      <c r="M1149" s="6"/>
      <c r="N1149" s="7">
        <v>1</v>
      </c>
      <c r="O1149" s="6"/>
      <c r="P1149" s="6"/>
      <c r="Q1149" s="7">
        <v>1</v>
      </c>
      <c r="R1149" s="7">
        <v>1</v>
      </c>
      <c r="S1149" s="6"/>
      <c r="T1149" s="6"/>
      <c r="U1149" s="9"/>
      <c r="V1149" s="9"/>
      <c r="W1149" s="9"/>
      <c r="X1149" s="9"/>
      <c r="Y1149" s="9"/>
      <c r="Z1149" s="127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</row>
    <row r="1150" spans="1:38" s="11" customFormat="1" ht="15">
      <c r="A1150" s="209">
        <v>1141</v>
      </c>
      <c r="B1150" s="194" t="s">
        <v>154</v>
      </c>
      <c r="C1150" s="194" t="s">
        <v>583</v>
      </c>
      <c r="D1150" s="195">
        <v>16</v>
      </c>
      <c r="E1150" s="194" t="s">
        <v>161</v>
      </c>
      <c r="F1150" s="192">
        <v>330</v>
      </c>
      <c r="G1150" s="192">
        <v>5280</v>
      </c>
      <c r="H1150" s="19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Z1150" s="128"/>
    </row>
    <row r="1151" spans="1:38" s="11" customFormat="1" ht="15">
      <c r="A1151" s="209">
        <v>1142</v>
      </c>
      <c r="B1151" s="191" t="s">
        <v>49</v>
      </c>
      <c r="C1151" s="191" t="s">
        <v>584</v>
      </c>
      <c r="D1151" s="191" t="s">
        <v>154</v>
      </c>
      <c r="E1151" s="191" t="s">
        <v>154</v>
      </c>
      <c r="F1151" s="191" t="s">
        <v>154</v>
      </c>
      <c r="G1151" s="192">
        <v>13200</v>
      </c>
      <c r="H1151" s="191" t="s">
        <v>51</v>
      </c>
      <c r="I1151" s="6"/>
      <c r="J1151" s="7">
        <v>1</v>
      </c>
      <c r="K1151" s="6"/>
      <c r="L1151" s="7">
        <v>1</v>
      </c>
      <c r="M1151" s="6"/>
      <c r="N1151" s="6"/>
      <c r="O1151" s="7">
        <v>1</v>
      </c>
      <c r="P1151" s="6"/>
      <c r="Q1151" s="6"/>
      <c r="R1151" s="7">
        <v>1</v>
      </c>
      <c r="S1151" s="6"/>
      <c r="T1151" s="6"/>
      <c r="U1151" s="9"/>
      <c r="V1151" s="9"/>
      <c r="W1151" s="9"/>
      <c r="X1151" s="9"/>
      <c r="Y1151" s="9"/>
      <c r="Z1151" s="127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</row>
    <row r="1152" spans="1:38" s="11" customFormat="1" ht="15">
      <c r="A1152" s="209">
        <v>1143</v>
      </c>
      <c r="B1152" s="194" t="s">
        <v>154</v>
      </c>
      <c r="C1152" s="194" t="s">
        <v>585</v>
      </c>
      <c r="D1152" s="195">
        <v>8</v>
      </c>
      <c r="E1152" s="194" t="s">
        <v>161</v>
      </c>
      <c r="F1152" s="192">
        <v>330</v>
      </c>
      <c r="G1152" s="192">
        <v>2640</v>
      </c>
      <c r="H1152" s="19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Z1152" s="128"/>
    </row>
    <row r="1153" spans="1:38" s="11" customFormat="1" ht="15">
      <c r="A1153" s="209">
        <v>1144</v>
      </c>
      <c r="B1153" s="194" t="s">
        <v>154</v>
      </c>
      <c r="C1153" s="194" t="s">
        <v>586</v>
      </c>
      <c r="D1153" s="195">
        <v>8</v>
      </c>
      <c r="E1153" s="194" t="s">
        <v>161</v>
      </c>
      <c r="F1153" s="192">
        <v>330</v>
      </c>
      <c r="G1153" s="192">
        <v>2640</v>
      </c>
      <c r="H1153" s="19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Z1153" s="128"/>
    </row>
    <row r="1154" spans="1:38" s="11" customFormat="1" ht="15">
      <c r="A1154" s="209">
        <v>1145</v>
      </c>
      <c r="B1154" s="194" t="s">
        <v>154</v>
      </c>
      <c r="C1154" s="194" t="s">
        <v>587</v>
      </c>
      <c r="D1154" s="195">
        <v>8</v>
      </c>
      <c r="E1154" s="194" t="s">
        <v>161</v>
      </c>
      <c r="F1154" s="192">
        <v>330</v>
      </c>
      <c r="G1154" s="192">
        <v>2640</v>
      </c>
      <c r="H1154" s="19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Z1154" s="128"/>
    </row>
    <row r="1155" spans="1:38" s="11" customFormat="1" ht="15">
      <c r="A1155" s="209">
        <v>1146</v>
      </c>
      <c r="B1155" s="194" t="s">
        <v>154</v>
      </c>
      <c r="C1155" s="194" t="s">
        <v>583</v>
      </c>
      <c r="D1155" s="195">
        <v>16</v>
      </c>
      <c r="E1155" s="194" t="s">
        <v>161</v>
      </c>
      <c r="F1155" s="192">
        <v>330</v>
      </c>
      <c r="G1155" s="192">
        <v>5280</v>
      </c>
      <c r="H1155" s="19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Z1155" s="128"/>
    </row>
    <row r="1156" spans="1:38" s="11" customFormat="1" ht="25.5">
      <c r="A1156" s="209">
        <v>1147</v>
      </c>
      <c r="B1156" s="191" t="s">
        <v>49</v>
      </c>
      <c r="C1156" s="191" t="s">
        <v>588</v>
      </c>
      <c r="D1156" s="191" t="s">
        <v>154</v>
      </c>
      <c r="E1156" s="191" t="s">
        <v>154</v>
      </c>
      <c r="F1156" s="191" t="s">
        <v>154</v>
      </c>
      <c r="G1156" s="192">
        <v>24000</v>
      </c>
      <c r="H1156" s="191" t="s">
        <v>51</v>
      </c>
      <c r="I1156" s="13"/>
      <c r="J1156" s="13">
        <v>1</v>
      </c>
      <c r="K1156" s="13">
        <v>1</v>
      </c>
      <c r="L1156" s="13">
        <v>2</v>
      </c>
      <c r="M1156" s="13"/>
      <c r="N1156" s="13"/>
      <c r="O1156" s="13">
        <v>2</v>
      </c>
      <c r="P1156" s="13"/>
      <c r="Q1156" s="13"/>
      <c r="R1156" s="13">
        <v>2</v>
      </c>
      <c r="S1156" s="13"/>
      <c r="T1156" s="13"/>
      <c r="U1156" s="9"/>
      <c r="V1156" s="9"/>
      <c r="W1156" s="9"/>
      <c r="X1156" s="9"/>
      <c r="Y1156" s="9"/>
      <c r="Z1156" s="127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</row>
    <row r="1157" spans="1:38" s="11" customFormat="1" ht="15">
      <c r="A1157" s="209">
        <v>1148</v>
      </c>
      <c r="B1157" s="194" t="s">
        <v>154</v>
      </c>
      <c r="C1157" s="194" t="s">
        <v>589</v>
      </c>
      <c r="D1157" s="195">
        <v>20</v>
      </c>
      <c r="E1157" s="194" t="s">
        <v>161</v>
      </c>
      <c r="F1157" s="192">
        <v>300</v>
      </c>
      <c r="G1157" s="192">
        <v>6000</v>
      </c>
      <c r="H1157" s="19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Z1157" s="128"/>
    </row>
    <row r="1158" spans="1:38" s="11" customFormat="1" ht="15">
      <c r="A1158" s="209">
        <v>1149</v>
      </c>
      <c r="B1158" s="194" t="s">
        <v>154</v>
      </c>
      <c r="C1158" s="194" t="s">
        <v>590</v>
      </c>
      <c r="D1158" s="195">
        <v>20</v>
      </c>
      <c r="E1158" s="194" t="s">
        <v>161</v>
      </c>
      <c r="F1158" s="192">
        <v>300</v>
      </c>
      <c r="G1158" s="192">
        <v>6000</v>
      </c>
      <c r="H1158" s="19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Z1158" s="128"/>
    </row>
    <row r="1159" spans="1:38" s="11" customFormat="1" ht="15">
      <c r="A1159" s="209">
        <v>1150</v>
      </c>
      <c r="B1159" s="194" t="s">
        <v>154</v>
      </c>
      <c r="C1159" s="194" t="s">
        <v>591</v>
      </c>
      <c r="D1159" s="195">
        <v>20</v>
      </c>
      <c r="E1159" s="194" t="s">
        <v>161</v>
      </c>
      <c r="F1159" s="192">
        <v>300</v>
      </c>
      <c r="G1159" s="192">
        <v>6000</v>
      </c>
      <c r="H1159" s="19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Z1159" s="128"/>
    </row>
    <row r="1160" spans="1:38" s="11" customFormat="1" ht="15">
      <c r="A1160" s="209">
        <v>1151</v>
      </c>
      <c r="B1160" s="194" t="s">
        <v>154</v>
      </c>
      <c r="C1160" s="194" t="s">
        <v>592</v>
      </c>
      <c r="D1160" s="195">
        <v>20</v>
      </c>
      <c r="E1160" s="194" t="s">
        <v>161</v>
      </c>
      <c r="F1160" s="192">
        <v>300</v>
      </c>
      <c r="G1160" s="192">
        <v>6000</v>
      </c>
      <c r="H1160" s="19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Z1160" s="128"/>
    </row>
    <row r="1161" spans="1:38" s="12" customFormat="1" ht="25.5">
      <c r="A1161" s="209">
        <v>1152</v>
      </c>
      <c r="B1161" s="191" t="s">
        <v>49</v>
      </c>
      <c r="C1161" s="191" t="s">
        <v>593</v>
      </c>
      <c r="D1161" s="191" t="s">
        <v>154</v>
      </c>
      <c r="E1161" s="191" t="s">
        <v>154</v>
      </c>
      <c r="F1161" s="191" t="s">
        <v>154</v>
      </c>
      <c r="G1161" s="192">
        <v>9600</v>
      </c>
      <c r="H1161" s="191" t="s">
        <v>51</v>
      </c>
      <c r="I1161" s="6"/>
      <c r="J1161" s="7">
        <v>1</v>
      </c>
      <c r="K1161" s="6"/>
      <c r="L1161" s="7">
        <v>1</v>
      </c>
      <c r="M1161" s="6"/>
      <c r="N1161" s="6"/>
      <c r="O1161" s="7">
        <v>1</v>
      </c>
      <c r="P1161" s="6"/>
      <c r="Q1161" s="6"/>
      <c r="R1161" s="6"/>
      <c r="S1161" s="7">
        <v>1</v>
      </c>
      <c r="T1161" s="6"/>
      <c r="U1161" s="9"/>
      <c r="V1161" s="9"/>
      <c r="W1161" s="9"/>
      <c r="X1161" s="9"/>
      <c r="Y1161" s="9"/>
      <c r="Z1161" s="127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</row>
    <row r="1162" spans="1:38" s="11" customFormat="1" ht="15">
      <c r="A1162" s="209">
        <v>1153</v>
      </c>
      <c r="B1162" s="194" t="s">
        <v>154</v>
      </c>
      <c r="C1162" s="194" t="s">
        <v>568</v>
      </c>
      <c r="D1162" s="195">
        <v>8</v>
      </c>
      <c r="E1162" s="194" t="s">
        <v>308</v>
      </c>
      <c r="F1162" s="192">
        <v>1200</v>
      </c>
      <c r="G1162" s="192">
        <v>9600</v>
      </c>
      <c r="H1162" s="19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Z1162" s="128"/>
    </row>
    <row r="1163" spans="1:38" s="11" customFormat="1" ht="38.25">
      <c r="A1163" s="209">
        <v>1154</v>
      </c>
      <c r="B1163" s="191" t="s">
        <v>49</v>
      </c>
      <c r="C1163" s="191" t="s">
        <v>594</v>
      </c>
      <c r="D1163" s="191" t="s">
        <v>154</v>
      </c>
      <c r="E1163" s="191" t="s">
        <v>154</v>
      </c>
      <c r="F1163" s="191" t="s">
        <v>154</v>
      </c>
      <c r="G1163" s="192">
        <v>11488</v>
      </c>
      <c r="H1163" s="191" t="s">
        <v>51</v>
      </c>
      <c r="I1163" s="6"/>
      <c r="J1163" s="6"/>
      <c r="K1163" s="7">
        <v>1</v>
      </c>
      <c r="L1163" s="7">
        <v>1</v>
      </c>
      <c r="M1163" s="6"/>
      <c r="N1163" s="6"/>
      <c r="O1163" s="7">
        <v>1</v>
      </c>
      <c r="P1163" s="6"/>
      <c r="Q1163" s="6"/>
      <c r="R1163" s="7">
        <v>1</v>
      </c>
      <c r="S1163" s="6"/>
      <c r="T1163" s="6"/>
      <c r="U1163" s="9"/>
      <c r="V1163" s="9"/>
      <c r="W1163" s="9"/>
      <c r="X1163" s="9"/>
      <c r="Y1163" s="9"/>
      <c r="Z1163" s="127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</row>
    <row r="1164" spans="1:38" s="11" customFormat="1" ht="15">
      <c r="A1164" s="209">
        <v>1155</v>
      </c>
      <c r="B1164" s="194" t="s">
        <v>154</v>
      </c>
      <c r="C1164" s="194" t="s">
        <v>595</v>
      </c>
      <c r="D1164" s="195">
        <v>4</v>
      </c>
      <c r="E1164" s="194" t="s">
        <v>385</v>
      </c>
      <c r="F1164" s="192">
        <v>359</v>
      </c>
      <c r="G1164" s="192">
        <v>1436</v>
      </c>
      <c r="H1164" s="19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Z1164" s="128"/>
    </row>
    <row r="1165" spans="1:38" s="12" customFormat="1" ht="15">
      <c r="A1165" s="209">
        <v>1156</v>
      </c>
      <c r="B1165" s="194" t="s">
        <v>154</v>
      </c>
      <c r="C1165" s="194" t="s">
        <v>596</v>
      </c>
      <c r="D1165" s="195">
        <v>4</v>
      </c>
      <c r="E1165" s="194" t="s">
        <v>385</v>
      </c>
      <c r="F1165" s="192">
        <v>359</v>
      </c>
      <c r="G1165" s="192">
        <v>1436</v>
      </c>
      <c r="H1165" s="19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Z1165" s="129"/>
    </row>
    <row r="1166" spans="1:38" s="11" customFormat="1" ht="15">
      <c r="A1166" s="209">
        <v>1157</v>
      </c>
      <c r="B1166" s="194" t="s">
        <v>154</v>
      </c>
      <c r="C1166" s="194" t="s">
        <v>597</v>
      </c>
      <c r="D1166" s="195">
        <v>4</v>
      </c>
      <c r="E1166" s="194" t="s">
        <v>385</v>
      </c>
      <c r="F1166" s="192">
        <v>359</v>
      </c>
      <c r="G1166" s="192">
        <v>1436</v>
      </c>
      <c r="H1166" s="19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Z1166" s="128"/>
    </row>
    <row r="1167" spans="1:38" s="11" customFormat="1" ht="15">
      <c r="A1167" s="209">
        <v>1158</v>
      </c>
      <c r="B1167" s="194" t="s">
        <v>154</v>
      </c>
      <c r="C1167" s="194" t="s">
        <v>598</v>
      </c>
      <c r="D1167" s="195">
        <v>4</v>
      </c>
      <c r="E1167" s="194" t="s">
        <v>385</v>
      </c>
      <c r="F1167" s="192">
        <v>359</v>
      </c>
      <c r="G1167" s="192">
        <v>1436</v>
      </c>
      <c r="H1167" s="19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Z1167" s="128"/>
    </row>
    <row r="1168" spans="1:38" s="11" customFormat="1" ht="15">
      <c r="A1168" s="209">
        <v>1159</v>
      </c>
      <c r="B1168" s="194" t="s">
        <v>154</v>
      </c>
      <c r="C1168" s="194" t="s">
        <v>599</v>
      </c>
      <c r="D1168" s="195">
        <v>4</v>
      </c>
      <c r="E1168" s="194" t="s">
        <v>385</v>
      </c>
      <c r="F1168" s="192">
        <v>359</v>
      </c>
      <c r="G1168" s="192">
        <v>1436</v>
      </c>
      <c r="H1168" s="19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Z1168" s="128"/>
    </row>
    <row r="1169" spans="1:38" s="11" customFormat="1" ht="15">
      <c r="A1169" s="209">
        <v>1160</v>
      </c>
      <c r="B1169" s="194" t="s">
        <v>154</v>
      </c>
      <c r="C1169" s="194" t="s">
        <v>600</v>
      </c>
      <c r="D1169" s="195">
        <v>4</v>
      </c>
      <c r="E1169" s="194" t="s">
        <v>385</v>
      </c>
      <c r="F1169" s="192">
        <v>359</v>
      </c>
      <c r="G1169" s="192">
        <v>1436</v>
      </c>
      <c r="H1169" s="19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Z1169" s="128"/>
    </row>
    <row r="1170" spans="1:38" s="11" customFormat="1" ht="15">
      <c r="A1170" s="209">
        <v>1161</v>
      </c>
      <c r="B1170" s="194" t="s">
        <v>154</v>
      </c>
      <c r="C1170" s="194" t="s">
        <v>601</v>
      </c>
      <c r="D1170" s="195">
        <v>4</v>
      </c>
      <c r="E1170" s="194" t="s">
        <v>385</v>
      </c>
      <c r="F1170" s="192">
        <v>359</v>
      </c>
      <c r="G1170" s="192">
        <v>1436.12</v>
      </c>
      <c r="H1170" s="19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Z1170" s="128"/>
    </row>
    <row r="1171" spans="1:38" s="12" customFormat="1" ht="15">
      <c r="A1171" s="209">
        <v>1162</v>
      </c>
      <c r="B1171" s="194" t="s">
        <v>154</v>
      </c>
      <c r="C1171" s="194" t="s">
        <v>602</v>
      </c>
      <c r="D1171" s="195">
        <v>4</v>
      </c>
      <c r="E1171" s="194" t="s">
        <v>385</v>
      </c>
      <c r="F1171" s="192">
        <v>359</v>
      </c>
      <c r="G1171" s="192">
        <v>1436</v>
      </c>
      <c r="H1171" s="19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Z1171" s="129"/>
    </row>
    <row r="1172" spans="1:38" s="11" customFormat="1" ht="25.5">
      <c r="A1172" s="209">
        <v>1163</v>
      </c>
      <c r="B1172" s="191" t="s">
        <v>49</v>
      </c>
      <c r="C1172" s="191" t="s">
        <v>603</v>
      </c>
      <c r="D1172" s="191" t="s">
        <v>154</v>
      </c>
      <c r="E1172" s="191" t="s">
        <v>154</v>
      </c>
      <c r="F1172" s="191" t="s">
        <v>154</v>
      </c>
      <c r="G1172" s="192">
        <v>19800</v>
      </c>
      <c r="H1172" s="191" t="s">
        <v>51</v>
      </c>
      <c r="I1172" s="7">
        <v>1</v>
      </c>
      <c r="J1172" s="7">
        <v>1</v>
      </c>
      <c r="K1172" s="7">
        <v>1</v>
      </c>
      <c r="L1172" s="7">
        <v>1</v>
      </c>
      <c r="M1172" s="7">
        <v>1</v>
      </c>
      <c r="N1172" s="7">
        <v>1</v>
      </c>
      <c r="O1172" s="7">
        <v>1</v>
      </c>
      <c r="P1172" s="7">
        <v>1</v>
      </c>
      <c r="Q1172" s="7">
        <v>1</v>
      </c>
      <c r="R1172" s="7">
        <v>1</v>
      </c>
      <c r="S1172" s="7">
        <v>1</v>
      </c>
      <c r="T1172" s="7">
        <v>1</v>
      </c>
      <c r="U1172" s="9"/>
      <c r="V1172" s="9"/>
      <c r="W1172" s="9"/>
      <c r="X1172" s="9"/>
      <c r="Y1172" s="9"/>
      <c r="Z1172" s="127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</row>
    <row r="1173" spans="1:38" s="11" customFormat="1" ht="15">
      <c r="A1173" s="209">
        <v>1164</v>
      </c>
      <c r="B1173" s="194" t="s">
        <v>154</v>
      </c>
      <c r="C1173" s="194" t="s">
        <v>583</v>
      </c>
      <c r="D1173" s="195">
        <v>24</v>
      </c>
      <c r="E1173" s="194" t="s">
        <v>385</v>
      </c>
      <c r="F1173" s="192">
        <v>330</v>
      </c>
      <c r="G1173" s="192">
        <v>7920</v>
      </c>
      <c r="H1173" s="19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Z1173" s="128"/>
    </row>
    <row r="1174" spans="1:38" s="11" customFormat="1" ht="15">
      <c r="A1174" s="209">
        <v>1165</v>
      </c>
      <c r="B1174" s="194" t="s">
        <v>154</v>
      </c>
      <c r="C1174" s="194" t="s">
        <v>604</v>
      </c>
      <c r="D1174" s="195">
        <v>12</v>
      </c>
      <c r="E1174" s="194" t="s">
        <v>385</v>
      </c>
      <c r="F1174" s="192">
        <v>330</v>
      </c>
      <c r="G1174" s="192">
        <v>3960</v>
      </c>
      <c r="H1174" s="19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Z1174" s="128"/>
    </row>
    <row r="1175" spans="1:38" s="11" customFormat="1" ht="15">
      <c r="A1175" s="209">
        <v>1166</v>
      </c>
      <c r="B1175" s="194" t="s">
        <v>154</v>
      </c>
      <c r="C1175" s="194" t="s">
        <v>605</v>
      </c>
      <c r="D1175" s="195">
        <v>12</v>
      </c>
      <c r="E1175" s="194" t="s">
        <v>385</v>
      </c>
      <c r="F1175" s="192">
        <v>330</v>
      </c>
      <c r="G1175" s="192">
        <v>3960</v>
      </c>
      <c r="H1175" s="19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Z1175" s="128"/>
    </row>
    <row r="1176" spans="1:38" s="11" customFormat="1" ht="15">
      <c r="A1176" s="209">
        <v>1167</v>
      </c>
      <c r="B1176" s="194" t="s">
        <v>154</v>
      </c>
      <c r="C1176" s="194" t="s">
        <v>606</v>
      </c>
      <c r="D1176" s="195">
        <v>12</v>
      </c>
      <c r="E1176" s="194" t="s">
        <v>385</v>
      </c>
      <c r="F1176" s="192">
        <v>330</v>
      </c>
      <c r="G1176" s="192">
        <v>3960</v>
      </c>
      <c r="H1176" s="19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Z1176" s="128"/>
    </row>
    <row r="1177" spans="1:38" s="12" customFormat="1" ht="25.5">
      <c r="A1177" s="209">
        <v>1168</v>
      </c>
      <c r="B1177" s="191" t="s">
        <v>49</v>
      </c>
      <c r="C1177" s="191" t="s">
        <v>607</v>
      </c>
      <c r="D1177" s="191" t="s">
        <v>154</v>
      </c>
      <c r="E1177" s="191" t="s">
        <v>154</v>
      </c>
      <c r="F1177" s="191" t="s">
        <v>154</v>
      </c>
      <c r="G1177" s="192">
        <v>12950</v>
      </c>
      <c r="H1177" s="191" t="s">
        <v>51</v>
      </c>
      <c r="I1177" s="6"/>
      <c r="J1177" s="6"/>
      <c r="K1177" s="7">
        <v>1</v>
      </c>
      <c r="L1177" s="6"/>
      <c r="M1177" s="6"/>
      <c r="N1177" s="6"/>
      <c r="O1177" s="6"/>
      <c r="P1177" s="6"/>
      <c r="Q1177" s="6"/>
      <c r="R1177" s="6"/>
      <c r="S1177" s="6"/>
      <c r="T1177" s="6"/>
      <c r="U1177" s="9"/>
      <c r="V1177" s="9"/>
      <c r="W1177" s="9"/>
      <c r="X1177" s="9"/>
      <c r="Y1177" s="9"/>
      <c r="Z1177" s="127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</row>
    <row r="1178" spans="1:38" s="11" customFormat="1" ht="15">
      <c r="A1178" s="209">
        <v>1169</v>
      </c>
      <c r="B1178" s="194" t="s">
        <v>154</v>
      </c>
      <c r="C1178" s="194" t="s">
        <v>608</v>
      </c>
      <c r="D1178" s="195">
        <v>8</v>
      </c>
      <c r="E1178" s="194" t="s">
        <v>308</v>
      </c>
      <c r="F1178" s="192">
        <v>1200</v>
      </c>
      <c r="G1178" s="192">
        <v>9600</v>
      </c>
      <c r="H1178" s="19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Z1178" s="128"/>
    </row>
    <row r="1179" spans="1:38" s="11" customFormat="1" ht="15">
      <c r="A1179" s="209">
        <v>1170</v>
      </c>
      <c r="B1179" s="194" t="s">
        <v>154</v>
      </c>
      <c r="C1179" s="194" t="s">
        <v>609</v>
      </c>
      <c r="D1179" s="195">
        <v>2</v>
      </c>
      <c r="E1179" s="194" t="s">
        <v>380</v>
      </c>
      <c r="F1179" s="192">
        <v>1675</v>
      </c>
      <c r="G1179" s="192">
        <v>3350</v>
      </c>
      <c r="H1179" s="19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Z1179" s="128"/>
    </row>
    <row r="1180" spans="1:38" s="11" customFormat="1" ht="25.5">
      <c r="A1180" s="209">
        <v>1171</v>
      </c>
      <c r="B1180" s="191" t="s">
        <v>49</v>
      </c>
      <c r="C1180" s="191" t="s">
        <v>610</v>
      </c>
      <c r="D1180" s="191" t="s">
        <v>154</v>
      </c>
      <c r="E1180" s="191" t="s">
        <v>154</v>
      </c>
      <c r="F1180" s="191" t="s">
        <v>154</v>
      </c>
      <c r="G1180" s="192">
        <v>31200</v>
      </c>
      <c r="H1180" s="191" t="s">
        <v>51</v>
      </c>
      <c r="I1180" s="13"/>
      <c r="J1180" s="13">
        <v>1</v>
      </c>
      <c r="K1180" s="13">
        <v>1</v>
      </c>
      <c r="L1180" s="13">
        <v>1</v>
      </c>
      <c r="M1180" s="13">
        <v>1</v>
      </c>
      <c r="N1180" s="13"/>
      <c r="O1180" s="13">
        <v>1</v>
      </c>
      <c r="P1180" s="13">
        <v>1</v>
      </c>
      <c r="Q1180" s="13"/>
      <c r="R1180" s="13">
        <v>1</v>
      </c>
      <c r="S1180" s="13">
        <v>1</v>
      </c>
      <c r="T1180" s="13"/>
      <c r="U1180" s="9"/>
      <c r="V1180" s="9"/>
      <c r="W1180" s="9"/>
      <c r="X1180" s="9"/>
      <c r="Y1180" s="9"/>
      <c r="Z1180" s="127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</row>
    <row r="1181" spans="1:38" s="11" customFormat="1" ht="15">
      <c r="A1181" s="209">
        <v>1172</v>
      </c>
      <c r="B1181" s="194" t="s">
        <v>154</v>
      </c>
      <c r="C1181" s="194" t="s">
        <v>611</v>
      </c>
      <c r="D1181" s="195">
        <v>40</v>
      </c>
      <c r="E1181" s="194" t="s">
        <v>161</v>
      </c>
      <c r="F1181" s="192">
        <v>300</v>
      </c>
      <c r="G1181" s="192">
        <v>12000</v>
      </c>
      <c r="H1181" s="19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Z1181" s="128"/>
    </row>
    <row r="1182" spans="1:38" s="11" customFormat="1" ht="15">
      <c r="A1182" s="209">
        <v>1173</v>
      </c>
      <c r="B1182" s="194" t="s">
        <v>154</v>
      </c>
      <c r="C1182" s="194" t="s">
        <v>612</v>
      </c>
      <c r="D1182" s="195">
        <v>16</v>
      </c>
      <c r="E1182" s="194" t="s">
        <v>308</v>
      </c>
      <c r="F1182" s="192">
        <v>1200</v>
      </c>
      <c r="G1182" s="192">
        <v>19200</v>
      </c>
      <c r="H1182" s="19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Z1182" s="128"/>
    </row>
    <row r="1183" spans="1:38" s="11" customFormat="1" ht="25.5">
      <c r="A1183" s="209">
        <v>1174</v>
      </c>
      <c r="B1183" s="191" t="s">
        <v>49</v>
      </c>
      <c r="C1183" s="191" t="s">
        <v>613</v>
      </c>
      <c r="D1183" s="191" t="s">
        <v>154</v>
      </c>
      <c r="E1183" s="191" t="s">
        <v>154</v>
      </c>
      <c r="F1183" s="191" t="s">
        <v>154</v>
      </c>
      <c r="G1183" s="192">
        <v>14400</v>
      </c>
      <c r="H1183" s="191" t="s">
        <v>51</v>
      </c>
      <c r="I1183" s="7"/>
      <c r="J1183" s="6"/>
      <c r="K1183" s="7">
        <v>1</v>
      </c>
      <c r="L1183" s="6"/>
      <c r="M1183" s="6"/>
      <c r="N1183" s="7">
        <v>1</v>
      </c>
      <c r="O1183" s="7">
        <v>1</v>
      </c>
      <c r="P1183" s="6"/>
      <c r="Q1183" s="6"/>
      <c r="R1183" s="7">
        <v>1</v>
      </c>
      <c r="S1183" s="6"/>
      <c r="T1183" s="6"/>
      <c r="U1183" s="9"/>
      <c r="V1183" s="9"/>
      <c r="W1183" s="9"/>
      <c r="X1183" s="9"/>
      <c r="Y1183" s="9"/>
      <c r="Z1183" s="127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</row>
    <row r="1184" spans="1:38" s="12" customFormat="1" ht="15">
      <c r="A1184" s="209">
        <v>1175</v>
      </c>
      <c r="B1184" s="194" t="s">
        <v>154</v>
      </c>
      <c r="C1184" s="194" t="s">
        <v>558</v>
      </c>
      <c r="D1184" s="195">
        <v>4</v>
      </c>
      <c r="E1184" s="194" t="s">
        <v>530</v>
      </c>
      <c r="F1184" s="192">
        <v>3600</v>
      </c>
      <c r="G1184" s="192">
        <v>14400</v>
      </c>
      <c r="H1184" s="19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Z1184" s="129"/>
    </row>
    <row r="1185" spans="1:38" s="11" customFormat="1" ht="25.5">
      <c r="A1185" s="209">
        <v>1176</v>
      </c>
      <c r="B1185" s="191" t="s">
        <v>49</v>
      </c>
      <c r="C1185" s="191" t="s">
        <v>614</v>
      </c>
      <c r="D1185" s="191" t="s">
        <v>154</v>
      </c>
      <c r="E1185" s="191" t="s">
        <v>154</v>
      </c>
      <c r="F1185" s="191" t="s">
        <v>154</v>
      </c>
      <c r="G1185" s="192">
        <v>2560</v>
      </c>
      <c r="H1185" s="191" t="s">
        <v>51</v>
      </c>
      <c r="I1185" s="6"/>
      <c r="J1185" s="6"/>
      <c r="K1185" s="6"/>
      <c r="L1185" s="6"/>
      <c r="M1185" s="7">
        <v>1</v>
      </c>
      <c r="N1185" s="6"/>
      <c r="O1185" s="6"/>
      <c r="P1185" s="6"/>
      <c r="Q1185" s="6"/>
      <c r="R1185" s="6"/>
      <c r="S1185" s="6"/>
      <c r="T1185" s="6"/>
      <c r="U1185" s="9"/>
      <c r="V1185" s="9"/>
      <c r="W1185" s="9"/>
      <c r="X1185" s="9"/>
      <c r="Y1185" s="9"/>
      <c r="Z1185" s="127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</row>
    <row r="1186" spans="1:38" s="11" customFormat="1" ht="15">
      <c r="A1186" s="209">
        <v>1177</v>
      </c>
      <c r="B1186" s="194" t="s">
        <v>154</v>
      </c>
      <c r="C1186" s="194" t="s">
        <v>547</v>
      </c>
      <c r="D1186" s="195">
        <v>1</v>
      </c>
      <c r="E1186" s="194" t="s">
        <v>385</v>
      </c>
      <c r="F1186" s="192">
        <v>320</v>
      </c>
      <c r="G1186" s="192">
        <v>320</v>
      </c>
      <c r="H1186" s="19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Z1186" s="128"/>
    </row>
    <row r="1187" spans="1:38" s="11" customFormat="1" ht="15">
      <c r="A1187" s="209">
        <v>1178</v>
      </c>
      <c r="B1187" s="194" t="s">
        <v>154</v>
      </c>
      <c r="C1187" s="194" t="s">
        <v>536</v>
      </c>
      <c r="D1187" s="195">
        <v>1</v>
      </c>
      <c r="E1187" s="194" t="s">
        <v>385</v>
      </c>
      <c r="F1187" s="192">
        <v>320</v>
      </c>
      <c r="G1187" s="192">
        <v>320</v>
      </c>
      <c r="H1187" s="19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Z1187" s="128"/>
    </row>
    <row r="1188" spans="1:38" s="12" customFormat="1" ht="15">
      <c r="A1188" s="209">
        <v>1179</v>
      </c>
      <c r="B1188" s="194" t="s">
        <v>154</v>
      </c>
      <c r="C1188" s="194" t="s">
        <v>535</v>
      </c>
      <c r="D1188" s="195">
        <v>1</v>
      </c>
      <c r="E1188" s="194" t="s">
        <v>385</v>
      </c>
      <c r="F1188" s="192">
        <v>320</v>
      </c>
      <c r="G1188" s="192">
        <v>320</v>
      </c>
      <c r="H1188" s="19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Z1188" s="129"/>
    </row>
    <row r="1189" spans="1:38" s="11" customFormat="1" ht="15">
      <c r="A1189" s="209">
        <v>1180</v>
      </c>
      <c r="B1189" s="194" t="s">
        <v>154</v>
      </c>
      <c r="C1189" s="194" t="s">
        <v>537</v>
      </c>
      <c r="D1189" s="195">
        <v>1</v>
      </c>
      <c r="E1189" s="194" t="s">
        <v>385</v>
      </c>
      <c r="F1189" s="192">
        <v>320</v>
      </c>
      <c r="G1189" s="192">
        <v>320</v>
      </c>
      <c r="H1189" s="19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Z1189" s="128"/>
    </row>
    <row r="1190" spans="1:38" s="11" customFormat="1" ht="15">
      <c r="A1190" s="209">
        <v>1181</v>
      </c>
      <c r="B1190" s="194" t="s">
        <v>154</v>
      </c>
      <c r="C1190" s="194" t="s">
        <v>538</v>
      </c>
      <c r="D1190" s="195">
        <v>1</v>
      </c>
      <c r="E1190" s="194" t="s">
        <v>385</v>
      </c>
      <c r="F1190" s="192">
        <v>320</v>
      </c>
      <c r="G1190" s="192">
        <v>320</v>
      </c>
      <c r="H1190" s="19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Z1190" s="128"/>
    </row>
    <row r="1191" spans="1:38" s="11" customFormat="1" ht="15">
      <c r="A1191" s="209">
        <v>1182</v>
      </c>
      <c r="B1191" s="194" t="s">
        <v>154</v>
      </c>
      <c r="C1191" s="194" t="s">
        <v>540</v>
      </c>
      <c r="D1191" s="195">
        <v>1</v>
      </c>
      <c r="E1191" s="194" t="s">
        <v>385</v>
      </c>
      <c r="F1191" s="192">
        <v>320</v>
      </c>
      <c r="G1191" s="192">
        <v>320</v>
      </c>
      <c r="H1191" s="19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Z1191" s="128"/>
    </row>
    <row r="1192" spans="1:38" s="11" customFormat="1" ht="15">
      <c r="A1192" s="209">
        <v>1183</v>
      </c>
      <c r="B1192" s="194" t="s">
        <v>154</v>
      </c>
      <c r="C1192" s="194" t="s">
        <v>539</v>
      </c>
      <c r="D1192" s="195">
        <v>1</v>
      </c>
      <c r="E1192" s="194" t="s">
        <v>385</v>
      </c>
      <c r="F1192" s="192">
        <v>320</v>
      </c>
      <c r="G1192" s="192">
        <v>320</v>
      </c>
      <c r="H1192" s="19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Z1192" s="128"/>
    </row>
    <row r="1193" spans="1:38" s="11" customFormat="1" ht="15">
      <c r="A1193" s="209">
        <v>1184</v>
      </c>
      <c r="B1193" s="194" t="s">
        <v>154</v>
      </c>
      <c r="C1193" s="194" t="s">
        <v>541</v>
      </c>
      <c r="D1193" s="195">
        <v>1</v>
      </c>
      <c r="E1193" s="194" t="s">
        <v>385</v>
      </c>
      <c r="F1193" s="192">
        <v>320</v>
      </c>
      <c r="G1193" s="192">
        <v>320</v>
      </c>
      <c r="H1193" s="19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Z1193" s="128"/>
    </row>
    <row r="1194" spans="1:38" s="12" customFormat="1" ht="38.25">
      <c r="A1194" s="209">
        <v>1185</v>
      </c>
      <c r="B1194" s="191" t="s">
        <v>49</v>
      </c>
      <c r="C1194" s="191" t="s">
        <v>615</v>
      </c>
      <c r="D1194" s="191" t="s">
        <v>154</v>
      </c>
      <c r="E1194" s="191" t="s">
        <v>154</v>
      </c>
      <c r="F1194" s="191" t="s">
        <v>154</v>
      </c>
      <c r="G1194" s="192">
        <v>1700</v>
      </c>
      <c r="H1194" s="191" t="s">
        <v>51</v>
      </c>
      <c r="I1194" s="6"/>
      <c r="J1194" s="6"/>
      <c r="K1194" s="6"/>
      <c r="L1194" s="6"/>
      <c r="M1194" s="6"/>
      <c r="N1194" s="7">
        <v>1</v>
      </c>
      <c r="O1194" s="6"/>
      <c r="P1194" s="6"/>
      <c r="Q1194" s="6"/>
      <c r="R1194" s="7">
        <v>1</v>
      </c>
      <c r="S1194" s="6"/>
      <c r="T1194" s="6"/>
      <c r="U1194" s="9"/>
      <c r="V1194" s="9"/>
      <c r="W1194" s="9"/>
      <c r="X1194" s="9"/>
      <c r="Y1194" s="9"/>
      <c r="Z1194" s="127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</row>
    <row r="1195" spans="1:38" s="11" customFormat="1" ht="15">
      <c r="A1195" s="209">
        <v>1186</v>
      </c>
      <c r="B1195" s="194" t="s">
        <v>154</v>
      </c>
      <c r="C1195" s="194" t="s">
        <v>616</v>
      </c>
      <c r="D1195" s="195">
        <v>4</v>
      </c>
      <c r="E1195" s="194" t="s">
        <v>385</v>
      </c>
      <c r="F1195" s="192">
        <v>250</v>
      </c>
      <c r="G1195" s="192">
        <v>1000</v>
      </c>
      <c r="H1195" s="19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Z1195" s="128"/>
    </row>
    <row r="1196" spans="1:38" s="11" customFormat="1" ht="15">
      <c r="A1196" s="209">
        <v>1187</v>
      </c>
      <c r="B1196" s="194" t="s">
        <v>154</v>
      </c>
      <c r="C1196" s="194" t="s">
        <v>617</v>
      </c>
      <c r="D1196" s="195">
        <v>2</v>
      </c>
      <c r="E1196" s="194" t="s">
        <v>385</v>
      </c>
      <c r="F1196" s="192">
        <v>350</v>
      </c>
      <c r="G1196" s="192">
        <v>700</v>
      </c>
      <c r="H1196" s="19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Z1196" s="128"/>
    </row>
    <row r="1197" spans="1:38" s="11" customFormat="1">
      <c r="A1197" s="209">
        <v>1188</v>
      </c>
      <c r="B1197" s="191" t="s">
        <v>49</v>
      </c>
      <c r="C1197" s="191" t="s">
        <v>50</v>
      </c>
      <c r="D1197" s="191" t="s">
        <v>154</v>
      </c>
      <c r="E1197" s="191" t="s">
        <v>154</v>
      </c>
      <c r="F1197" s="191" t="s">
        <v>154</v>
      </c>
      <c r="G1197" s="192">
        <v>44015</v>
      </c>
      <c r="H1197" s="191" t="s">
        <v>51</v>
      </c>
      <c r="I1197" s="4"/>
      <c r="J1197" s="3"/>
      <c r="K1197" s="3"/>
      <c r="L1197" s="4"/>
      <c r="M1197" s="3"/>
      <c r="N1197" s="3"/>
      <c r="O1197" s="4"/>
      <c r="P1197" s="3"/>
      <c r="Q1197" s="3"/>
      <c r="R1197" s="4"/>
      <c r="S1197" s="3"/>
      <c r="T1197" s="3" t="s">
        <v>154</v>
      </c>
      <c r="U1197" s="9"/>
      <c r="V1197" s="9"/>
      <c r="W1197" s="9"/>
      <c r="X1197" s="9"/>
      <c r="Y1197" s="9"/>
      <c r="Z1197" s="127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</row>
    <row r="1198" spans="1:38" s="11" customFormat="1" ht="15">
      <c r="A1198" s="209">
        <v>1189</v>
      </c>
      <c r="B1198" s="191" t="s">
        <v>49</v>
      </c>
      <c r="C1198" s="191" t="s">
        <v>618</v>
      </c>
      <c r="D1198" s="191" t="s">
        <v>154</v>
      </c>
      <c r="E1198" s="191" t="s">
        <v>154</v>
      </c>
      <c r="F1198" s="191" t="s">
        <v>154</v>
      </c>
      <c r="G1198" s="192">
        <v>7280</v>
      </c>
      <c r="H1198" s="191" t="s">
        <v>51</v>
      </c>
      <c r="I1198" s="6"/>
      <c r="J1198" s="6"/>
      <c r="K1198" s="7">
        <v>1</v>
      </c>
      <c r="L1198" s="6"/>
      <c r="M1198" s="6"/>
      <c r="N1198" s="7">
        <v>1</v>
      </c>
      <c r="O1198" s="6"/>
      <c r="P1198" s="6"/>
      <c r="Q1198" s="7">
        <v>1</v>
      </c>
      <c r="R1198" s="6"/>
      <c r="S1198" s="6"/>
      <c r="T1198" s="7">
        <v>1</v>
      </c>
      <c r="U1198" s="9"/>
      <c r="V1198" s="9"/>
      <c r="W1198" s="9"/>
      <c r="X1198" s="9"/>
      <c r="Y1198" s="9"/>
      <c r="Z1198" s="127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</row>
    <row r="1199" spans="1:38" s="11" customFormat="1" ht="15">
      <c r="A1199" s="209">
        <v>1190</v>
      </c>
      <c r="B1199" s="194" t="s">
        <v>154</v>
      </c>
      <c r="C1199" s="194" t="s">
        <v>619</v>
      </c>
      <c r="D1199" s="195">
        <v>4</v>
      </c>
      <c r="E1199" s="194" t="s">
        <v>385</v>
      </c>
      <c r="F1199" s="192">
        <v>455</v>
      </c>
      <c r="G1199" s="192">
        <v>1820</v>
      </c>
      <c r="H1199" s="19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Z1199" s="128"/>
    </row>
    <row r="1200" spans="1:38" s="11" customFormat="1" ht="15">
      <c r="A1200" s="209">
        <v>1191</v>
      </c>
      <c r="B1200" s="194" t="s">
        <v>154</v>
      </c>
      <c r="C1200" s="194" t="s">
        <v>620</v>
      </c>
      <c r="D1200" s="195">
        <v>4</v>
      </c>
      <c r="E1200" s="194" t="s">
        <v>385</v>
      </c>
      <c r="F1200" s="192">
        <v>455</v>
      </c>
      <c r="G1200" s="192">
        <v>1820</v>
      </c>
      <c r="H1200" s="19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Z1200" s="128"/>
    </row>
    <row r="1201" spans="1:38" s="12" customFormat="1" ht="15">
      <c r="A1201" s="209">
        <v>1192</v>
      </c>
      <c r="B1201" s="194" t="s">
        <v>154</v>
      </c>
      <c r="C1201" s="194" t="s">
        <v>621</v>
      </c>
      <c r="D1201" s="195">
        <v>4</v>
      </c>
      <c r="E1201" s="194" t="s">
        <v>385</v>
      </c>
      <c r="F1201" s="192">
        <v>455</v>
      </c>
      <c r="G1201" s="192">
        <v>1820</v>
      </c>
      <c r="H1201" s="19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Z1201" s="129"/>
    </row>
    <row r="1202" spans="1:38" s="11" customFormat="1" ht="15">
      <c r="A1202" s="209">
        <v>1193</v>
      </c>
      <c r="B1202" s="194" t="s">
        <v>154</v>
      </c>
      <c r="C1202" s="194" t="s">
        <v>622</v>
      </c>
      <c r="D1202" s="195">
        <v>4</v>
      </c>
      <c r="E1202" s="194" t="s">
        <v>385</v>
      </c>
      <c r="F1202" s="192">
        <v>455</v>
      </c>
      <c r="G1202" s="192">
        <v>1820</v>
      </c>
      <c r="H1202" s="19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Z1202" s="128"/>
    </row>
    <row r="1203" spans="1:38" s="12" customFormat="1" ht="15">
      <c r="A1203" s="209">
        <v>1194</v>
      </c>
      <c r="B1203" s="191" t="s">
        <v>49</v>
      </c>
      <c r="C1203" s="191" t="s">
        <v>623</v>
      </c>
      <c r="D1203" s="191" t="s">
        <v>154</v>
      </c>
      <c r="E1203" s="191" t="s">
        <v>154</v>
      </c>
      <c r="F1203" s="191" t="s">
        <v>154</v>
      </c>
      <c r="G1203" s="192">
        <v>1820</v>
      </c>
      <c r="H1203" s="191" t="s">
        <v>51</v>
      </c>
      <c r="I1203" s="6"/>
      <c r="J1203" s="6"/>
      <c r="K1203" s="6"/>
      <c r="L1203" s="6"/>
      <c r="M1203" s="6"/>
      <c r="N1203" s="6"/>
      <c r="O1203" s="6"/>
      <c r="P1203" s="6"/>
      <c r="Q1203" s="7">
        <v>1</v>
      </c>
      <c r="R1203" s="6"/>
      <c r="S1203" s="6"/>
      <c r="T1203" s="6"/>
      <c r="U1203" s="9"/>
      <c r="V1203" s="9"/>
      <c r="W1203" s="9"/>
      <c r="X1203" s="9"/>
      <c r="Y1203" s="9"/>
      <c r="Z1203" s="127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</row>
    <row r="1204" spans="1:38" s="11" customFormat="1" ht="15">
      <c r="A1204" s="209">
        <v>1195</v>
      </c>
      <c r="B1204" s="194" t="s">
        <v>154</v>
      </c>
      <c r="C1204" s="194" t="s">
        <v>619</v>
      </c>
      <c r="D1204" s="195">
        <v>1</v>
      </c>
      <c r="E1204" s="194" t="s">
        <v>385</v>
      </c>
      <c r="F1204" s="192">
        <v>455</v>
      </c>
      <c r="G1204" s="192">
        <v>455</v>
      </c>
      <c r="H1204" s="19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Z1204" s="128"/>
    </row>
    <row r="1205" spans="1:38" s="11" customFormat="1" ht="15">
      <c r="A1205" s="209">
        <v>1196</v>
      </c>
      <c r="B1205" s="194" t="s">
        <v>154</v>
      </c>
      <c r="C1205" s="194" t="s">
        <v>620</v>
      </c>
      <c r="D1205" s="195">
        <v>1</v>
      </c>
      <c r="E1205" s="194" t="s">
        <v>385</v>
      </c>
      <c r="F1205" s="192">
        <v>455</v>
      </c>
      <c r="G1205" s="192">
        <v>455</v>
      </c>
      <c r="H1205" s="19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Z1205" s="128"/>
    </row>
    <row r="1206" spans="1:38" s="12" customFormat="1" ht="15">
      <c r="A1206" s="209">
        <v>1197</v>
      </c>
      <c r="B1206" s="194" t="s">
        <v>154</v>
      </c>
      <c r="C1206" s="194" t="s">
        <v>621</v>
      </c>
      <c r="D1206" s="195">
        <v>1</v>
      </c>
      <c r="E1206" s="194" t="s">
        <v>385</v>
      </c>
      <c r="F1206" s="192">
        <v>455</v>
      </c>
      <c r="G1206" s="192">
        <v>455</v>
      </c>
      <c r="H1206" s="19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Z1206" s="129"/>
    </row>
    <row r="1207" spans="1:38" s="11" customFormat="1" ht="15">
      <c r="A1207" s="209">
        <v>1198</v>
      </c>
      <c r="B1207" s="194" t="s">
        <v>154</v>
      </c>
      <c r="C1207" s="194" t="s">
        <v>622</v>
      </c>
      <c r="D1207" s="195">
        <v>1</v>
      </c>
      <c r="E1207" s="194" t="s">
        <v>385</v>
      </c>
      <c r="F1207" s="192">
        <v>455</v>
      </c>
      <c r="G1207" s="192">
        <v>455</v>
      </c>
      <c r="H1207" s="19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Z1207" s="128"/>
    </row>
    <row r="1208" spans="1:38" s="11" customFormat="1" ht="15">
      <c r="A1208" s="209">
        <v>1199</v>
      </c>
      <c r="B1208" s="191" t="s">
        <v>49</v>
      </c>
      <c r="C1208" s="191" t="s">
        <v>624</v>
      </c>
      <c r="D1208" s="191" t="s">
        <v>154</v>
      </c>
      <c r="E1208" s="191" t="s">
        <v>154</v>
      </c>
      <c r="F1208" s="191" t="s">
        <v>154</v>
      </c>
      <c r="G1208" s="192">
        <v>1820</v>
      </c>
      <c r="H1208" s="191" t="s">
        <v>51</v>
      </c>
      <c r="I1208" s="6"/>
      <c r="J1208" s="6"/>
      <c r="K1208" s="6"/>
      <c r="L1208" s="6"/>
      <c r="M1208" s="6"/>
      <c r="N1208" s="7">
        <v>1</v>
      </c>
      <c r="O1208" s="6"/>
      <c r="P1208" s="6"/>
      <c r="Q1208" s="6"/>
      <c r="R1208" s="6"/>
      <c r="S1208" s="6"/>
      <c r="T1208" s="6"/>
      <c r="U1208" s="9"/>
      <c r="V1208" s="9"/>
      <c r="W1208" s="9"/>
      <c r="X1208" s="9"/>
      <c r="Y1208" s="9"/>
      <c r="Z1208" s="127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</row>
    <row r="1209" spans="1:38" s="11" customFormat="1" ht="15">
      <c r="A1209" s="209">
        <v>1200</v>
      </c>
      <c r="B1209" s="194" t="s">
        <v>154</v>
      </c>
      <c r="C1209" s="194" t="s">
        <v>619</v>
      </c>
      <c r="D1209" s="195">
        <v>1</v>
      </c>
      <c r="E1209" s="194" t="s">
        <v>385</v>
      </c>
      <c r="F1209" s="192">
        <v>455</v>
      </c>
      <c r="G1209" s="192">
        <v>455</v>
      </c>
      <c r="H1209" s="19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Z1209" s="128"/>
    </row>
    <row r="1210" spans="1:38" s="11" customFormat="1" ht="15">
      <c r="A1210" s="209">
        <v>1201</v>
      </c>
      <c r="B1210" s="194" t="s">
        <v>154</v>
      </c>
      <c r="C1210" s="194" t="s">
        <v>620</v>
      </c>
      <c r="D1210" s="195">
        <v>1</v>
      </c>
      <c r="E1210" s="194" t="s">
        <v>385</v>
      </c>
      <c r="F1210" s="192">
        <v>455</v>
      </c>
      <c r="G1210" s="192">
        <v>455</v>
      </c>
      <c r="H1210" s="19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Z1210" s="128"/>
    </row>
    <row r="1211" spans="1:38" s="11" customFormat="1" ht="15">
      <c r="A1211" s="209">
        <v>1202</v>
      </c>
      <c r="B1211" s="194" t="s">
        <v>154</v>
      </c>
      <c r="C1211" s="194" t="s">
        <v>621</v>
      </c>
      <c r="D1211" s="195">
        <v>1</v>
      </c>
      <c r="E1211" s="194" t="s">
        <v>385</v>
      </c>
      <c r="F1211" s="192">
        <v>455</v>
      </c>
      <c r="G1211" s="192">
        <v>455</v>
      </c>
      <c r="H1211" s="19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Z1211" s="128"/>
    </row>
    <row r="1212" spans="1:38" s="11" customFormat="1" ht="15">
      <c r="A1212" s="209">
        <v>1203</v>
      </c>
      <c r="B1212" s="194" t="s">
        <v>154</v>
      </c>
      <c r="C1212" s="194" t="s">
        <v>622</v>
      </c>
      <c r="D1212" s="195">
        <v>1</v>
      </c>
      <c r="E1212" s="194" t="s">
        <v>385</v>
      </c>
      <c r="F1212" s="192">
        <v>455</v>
      </c>
      <c r="G1212" s="192">
        <v>455</v>
      </c>
      <c r="H1212" s="19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Z1212" s="128"/>
    </row>
    <row r="1213" spans="1:38" s="11" customFormat="1" ht="25.5">
      <c r="A1213" s="209">
        <v>1204</v>
      </c>
      <c r="B1213" s="191" t="s">
        <v>49</v>
      </c>
      <c r="C1213" s="191" t="s">
        <v>625</v>
      </c>
      <c r="D1213" s="191" t="s">
        <v>154</v>
      </c>
      <c r="E1213" s="191" t="s">
        <v>154</v>
      </c>
      <c r="F1213" s="191" t="s">
        <v>154</v>
      </c>
      <c r="G1213" s="192">
        <v>3975</v>
      </c>
      <c r="H1213" s="191" t="s">
        <v>51</v>
      </c>
      <c r="I1213" s="6"/>
      <c r="J1213" s="6"/>
      <c r="K1213" s="6"/>
      <c r="L1213" s="6"/>
      <c r="M1213" s="6"/>
      <c r="N1213" s="6"/>
      <c r="O1213" s="6"/>
      <c r="P1213" s="6"/>
      <c r="Q1213" s="7">
        <v>1</v>
      </c>
      <c r="R1213" s="6"/>
      <c r="S1213" s="6"/>
      <c r="T1213" s="6"/>
      <c r="U1213" s="9"/>
      <c r="V1213" s="9"/>
      <c r="W1213" s="9"/>
      <c r="X1213" s="9"/>
      <c r="Y1213" s="9"/>
      <c r="Z1213" s="127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</row>
    <row r="1214" spans="1:38" s="11" customFormat="1" ht="15">
      <c r="A1214" s="209">
        <v>1205</v>
      </c>
      <c r="B1214" s="194" t="s">
        <v>154</v>
      </c>
      <c r="C1214" s="194" t="s">
        <v>626</v>
      </c>
      <c r="D1214" s="195">
        <v>1</v>
      </c>
      <c r="E1214" s="194" t="s">
        <v>209</v>
      </c>
      <c r="F1214" s="192">
        <v>2155</v>
      </c>
      <c r="G1214" s="192">
        <v>2155</v>
      </c>
      <c r="H1214" s="19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Z1214" s="128"/>
    </row>
    <row r="1215" spans="1:38" s="11" customFormat="1" ht="15">
      <c r="A1215" s="209">
        <v>1206</v>
      </c>
      <c r="B1215" s="194" t="s">
        <v>154</v>
      </c>
      <c r="C1215" s="194" t="s">
        <v>619</v>
      </c>
      <c r="D1215" s="195">
        <v>1</v>
      </c>
      <c r="E1215" s="194" t="s">
        <v>385</v>
      </c>
      <c r="F1215" s="192">
        <v>455</v>
      </c>
      <c r="G1215" s="192">
        <v>455</v>
      </c>
      <c r="H1215" s="19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Z1215" s="128"/>
    </row>
    <row r="1216" spans="1:38" s="11" customFormat="1" ht="15">
      <c r="A1216" s="209">
        <v>1207</v>
      </c>
      <c r="B1216" s="194" t="s">
        <v>154</v>
      </c>
      <c r="C1216" s="194" t="s">
        <v>620</v>
      </c>
      <c r="D1216" s="195">
        <v>1</v>
      </c>
      <c r="E1216" s="194" t="s">
        <v>385</v>
      </c>
      <c r="F1216" s="192">
        <v>455</v>
      </c>
      <c r="G1216" s="192">
        <v>455</v>
      </c>
      <c r="H1216" s="19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Z1216" s="128"/>
    </row>
    <row r="1217" spans="1:38" s="11" customFormat="1" ht="15">
      <c r="A1217" s="209">
        <v>1208</v>
      </c>
      <c r="B1217" s="194" t="s">
        <v>154</v>
      </c>
      <c r="C1217" s="194" t="s">
        <v>621</v>
      </c>
      <c r="D1217" s="195">
        <v>1</v>
      </c>
      <c r="E1217" s="194" t="s">
        <v>385</v>
      </c>
      <c r="F1217" s="192">
        <v>455</v>
      </c>
      <c r="G1217" s="192">
        <v>455</v>
      </c>
      <c r="H1217" s="19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Z1217" s="128"/>
    </row>
    <row r="1218" spans="1:38" s="11" customFormat="1" ht="15">
      <c r="A1218" s="209">
        <v>1209</v>
      </c>
      <c r="B1218" s="194" t="s">
        <v>154</v>
      </c>
      <c r="C1218" s="194" t="s">
        <v>622</v>
      </c>
      <c r="D1218" s="195">
        <v>1</v>
      </c>
      <c r="E1218" s="194" t="s">
        <v>385</v>
      </c>
      <c r="F1218" s="192">
        <v>455</v>
      </c>
      <c r="G1218" s="192">
        <v>455</v>
      </c>
      <c r="H1218" s="19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Z1218" s="128"/>
    </row>
    <row r="1219" spans="1:38" s="11" customFormat="1" ht="25.5">
      <c r="A1219" s="209">
        <v>1210</v>
      </c>
      <c r="B1219" s="191" t="s">
        <v>49</v>
      </c>
      <c r="C1219" s="191" t="s">
        <v>627</v>
      </c>
      <c r="D1219" s="191" t="s">
        <v>154</v>
      </c>
      <c r="E1219" s="191" t="s">
        <v>154</v>
      </c>
      <c r="F1219" s="191" t="s">
        <v>154</v>
      </c>
      <c r="G1219" s="192">
        <v>29120</v>
      </c>
      <c r="H1219" s="191" t="s">
        <v>51</v>
      </c>
      <c r="I1219" s="6"/>
      <c r="J1219" s="6"/>
      <c r="K1219" s="7">
        <v>1</v>
      </c>
      <c r="L1219" s="6"/>
      <c r="M1219" s="6"/>
      <c r="N1219" s="6"/>
      <c r="O1219" s="6"/>
      <c r="P1219" s="6"/>
      <c r="Q1219" s="7">
        <v>1</v>
      </c>
      <c r="R1219" s="6"/>
      <c r="S1219" s="6"/>
      <c r="T1219" s="6"/>
      <c r="U1219" s="9"/>
      <c r="V1219" s="9"/>
      <c r="W1219" s="9"/>
      <c r="X1219" s="9"/>
      <c r="Y1219" s="9"/>
      <c r="Z1219" s="127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</row>
    <row r="1220" spans="1:38" s="11" customFormat="1" ht="15">
      <c r="A1220" s="209">
        <v>1211</v>
      </c>
      <c r="B1220" s="194" t="s">
        <v>154</v>
      </c>
      <c r="C1220" s="194" t="s">
        <v>619</v>
      </c>
      <c r="D1220" s="195">
        <v>16</v>
      </c>
      <c r="E1220" s="194" t="s">
        <v>161</v>
      </c>
      <c r="F1220" s="192">
        <v>455</v>
      </c>
      <c r="G1220" s="192">
        <v>7280</v>
      </c>
      <c r="H1220" s="19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Z1220" s="128"/>
    </row>
    <row r="1221" spans="1:38" s="11" customFormat="1" ht="15">
      <c r="A1221" s="209">
        <v>1212</v>
      </c>
      <c r="B1221" s="194" t="s">
        <v>154</v>
      </c>
      <c r="C1221" s="194" t="s">
        <v>620</v>
      </c>
      <c r="D1221" s="195">
        <v>16</v>
      </c>
      <c r="E1221" s="194" t="s">
        <v>161</v>
      </c>
      <c r="F1221" s="192">
        <v>455</v>
      </c>
      <c r="G1221" s="192">
        <v>7280</v>
      </c>
      <c r="H1221" s="19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Z1221" s="128"/>
    </row>
    <row r="1222" spans="1:38" s="11" customFormat="1" ht="15">
      <c r="A1222" s="209">
        <v>1213</v>
      </c>
      <c r="B1222" s="194" t="s">
        <v>154</v>
      </c>
      <c r="C1222" s="194" t="s">
        <v>621</v>
      </c>
      <c r="D1222" s="195">
        <v>16</v>
      </c>
      <c r="E1222" s="194" t="s">
        <v>161</v>
      </c>
      <c r="F1222" s="192">
        <v>455</v>
      </c>
      <c r="G1222" s="192">
        <v>7280</v>
      </c>
      <c r="H1222" s="19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Z1222" s="128"/>
    </row>
    <row r="1223" spans="1:38" s="11" customFormat="1" ht="15">
      <c r="A1223" s="209">
        <v>1214</v>
      </c>
      <c r="B1223" s="194" t="s">
        <v>154</v>
      </c>
      <c r="C1223" s="194" t="s">
        <v>622</v>
      </c>
      <c r="D1223" s="195">
        <v>16</v>
      </c>
      <c r="E1223" s="194" t="s">
        <v>161</v>
      </c>
      <c r="F1223" s="192">
        <v>455</v>
      </c>
      <c r="G1223" s="192">
        <v>7280</v>
      </c>
      <c r="H1223" s="19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Z1223" s="128"/>
    </row>
    <row r="1224" spans="1:38" s="11" customFormat="1">
      <c r="A1224" s="209">
        <v>1215</v>
      </c>
      <c r="B1224" s="191" t="s">
        <v>49</v>
      </c>
      <c r="C1224" s="191" t="s">
        <v>50</v>
      </c>
      <c r="D1224" s="191" t="s">
        <v>154</v>
      </c>
      <c r="E1224" s="191" t="s">
        <v>154</v>
      </c>
      <c r="F1224" s="191" t="s">
        <v>154</v>
      </c>
      <c r="G1224" s="192">
        <v>61000</v>
      </c>
      <c r="H1224" s="191" t="s">
        <v>51</v>
      </c>
      <c r="I1224" s="3" t="s">
        <v>154</v>
      </c>
      <c r="J1224" s="3" t="s">
        <v>154</v>
      </c>
      <c r="K1224" s="3" t="s">
        <v>154</v>
      </c>
      <c r="L1224" s="4"/>
      <c r="M1224" s="3" t="s">
        <v>154</v>
      </c>
      <c r="N1224" s="3" t="s">
        <v>154</v>
      </c>
      <c r="O1224" s="3" t="s">
        <v>154</v>
      </c>
      <c r="P1224" s="3" t="s">
        <v>154</v>
      </c>
      <c r="Q1224" s="3" t="s">
        <v>154</v>
      </c>
      <c r="R1224" s="3" t="s">
        <v>154</v>
      </c>
      <c r="S1224" s="3" t="s">
        <v>154</v>
      </c>
      <c r="T1224" s="3" t="s">
        <v>154</v>
      </c>
      <c r="U1224" s="9"/>
      <c r="V1224" s="9"/>
      <c r="W1224" s="9"/>
      <c r="X1224" s="9"/>
      <c r="Y1224" s="9"/>
      <c r="Z1224" s="127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</row>
    <row r="1225" spans="1:38" s="11" customFormat="1" ht="15">
      <c r="A1225" s="209">
        <v>1216</v>
      </c>
      <c r="B1225" s="191" t="s">
        <v>49</v>
      </c>
      <c r="C1225" s="191" t="s">
        <v>628</v>
      </c>
      <c r="D1225" s="191" t="s">
        <v>154</v>
      </c>
      <c r="E1225" s="191" t="s">
        <v>154</v>
      </c>
      <c r="F1225" s="191" t="s">
        <v>154</v>
      </c>
      <c r="G1225" s="192">
        <v>61000</v>
      </c>
      <c r="H1225" s="191" t="s">
        <v>51</v>
      </c>
      <c r="I1225" s="6"/>
      <c r="J1225" s="6"/>
      <c r="K1225" s="6"/>
      <c r="L1225" s="7">
        <v>1</v>
      </c>
      <c r="M1225" s="6"/>
      <c r="N1225" s="6"/>
      <c r="O1225" s="6"/>
      <c r="P1225" s="6"/>
      <c r="Q1225" s="6"/>
      <c r="R1225" s="6"/>
      <c r="S1225" s="6"/>
      <c r="T1225" s="6"/>
      <c r="U1225" s="9"/>
      <c r="V1225" s="9"/>
      <c r="W1225" s="9"/>
      <c r="X1225" s="9"/>
      <c r="Y1225" s="9"/>
      <c r="Z1225" s="127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</row>
    <row r="1226" spans="1:38" s="11" customFormat="1" ht="25.5">
      <c r="A1226" s="209">
        <v>1217</v>
      </c>
      <c r="B1226" s="194" t="s">
        <v>154</v>
      </c>
      <c r="C1226" s="194" t="s">
        <v>629</v>
      </c>
      <c r="D1226" s="195">
        <v>1</v>
      </c>
      <c r="E1226" s="194" t="s">
        <v>530</v>
      </c>
      <c r="F1226" s="192">
        <v>18530</v>
      </c>
      <c r="G1226" s="192">
        <v>18530</v>
      </c>
      <c r="H1226" s="19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Z1226" s="128"/>
    </row>
    <row r="1227" spans="1:38" s="11" customFormat="1" ht="38.25">
      <c r="A1227" s="209">
        <v>1218</v>
      </c>
      <c r="B1227" s="194" t="s">
        <v>154</v>
      </c>
      <c r="C1227" s="194" t="s">
        <v>630</v>
      </c>
      <c r="D1227" s="195">
        <v>2</v>
      </c>
      <c r="E1227" s="194" t="s">
        <v>163</v>
      </c>
      <c r="F1227" s="192">
        <v>7500</v>
      </c>
      <c r="G1227" s="192">
        <v>15000</v>
      </c>
      <c r="H1227" s="19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Z1227" s="128"/>
    </row>
    <row r="1228" spans="1:38" s="11" customFormat="1" ht="38.25">
      <c r="A1228" s="209">
        <v>1219</v>
      </c>
      <c r="B1228" s="194" t="s">
        <v>154</v>
      </c>
      <c r="C1228" s="194" t="s">
        <v>631</v>
      </c>
      <c r="D1228" s="195">
        <v>6</v>
      </c>
      <c r="E1228" s="194" t="s">
        <v>163</v>
      </c>
      <c r="F1228" s="192">
        <v>200</v>
      </c>
      <c r="G1228" s="192">
        <v>1200</v>
      </c>
      <c r="H1228" s="19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Z1228" s="128"/>
    </row>
    <row r="1229" spans="1:38" s="11" customFormat="1" ht="38.25">
      <c r="A1229" s="209">
        <v>1220</v>
      </c>
      <c r="B1229" s="194" t="s">
        <v>154</v>
      </c>
      <c r="C1229" s="194" t="s">
        <v>632</v>
      </c>
      <c r="D1229" s="195">
        <v>2</v>
      </c>
      <c r="E1229" s="194" t="s">
        <v>308</v>
      </c>
      <c r="F1229" s="192">
        <v>10435</v>
      </c>
      <c r="G1229" s="192">
        <v>20870</v>
      </c>
      <c r="H1229" s="19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Z1229" s="128"/>
    </row>
    <row r="1230" spans="1:38" s="11" customFormat="1" ht="15">
      <c r="A1230" s="209">
        <v>1221</v>
      </c>
      <c r="B1230" s="194" t="s">
        <v>154</v>
      </c>
      <c r="C1230" s="194" t="s">
        <v>633</v>
      </c>
      <c r="D1230" s="195">
        <v>60</v>
      </c>
      <c r="E1230" s="194" t="s">
        <v>634</v>
      </c>
      <c r="F1230" s="192">
        <v>90</v>
      </c>
      <c r="G1230" s="192">
        <v>5400</v>
      </c>
      <c r="H1230" s="19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Z1230" s="128"/>
    </row>
    <row r="1231" spans="1:38" s="11" customFormat="1">
      <c r="A1231" s="209">
        <v>1222</v>
      </c>
      <c r="B1231" s="191" t="s">
        <v>52</v>
      </c>
      <c r="C1231" s="191" t="s">
        <v>635</v>
      </c>
      <c r="D1231" s="191" t="s">
        <v>154</v>
      </c>
      <c r="E1231" s="191" t="s">
        <v>154</v>
      </c>
      <c r="F1231" s="191" t="s">
        <v>154</v>
      </c>
      <c r="G1231" s="192">
        <v>1367794.88</v>
      </c>
      <c r="H1231" s="191" t="s">
        <v>51</v>
      </c>
      <c r="I1231" s="4"/>
      <c r="J1231" s="3"/>
      <c r="K1231" s="3"/>
      <c r="L1231" s="4"/>
      <c r="M1231" s="3"/>
      <c r="N1231" s="3"/>
      <c r="O1231" s="4"/>
      <c r="P1231" s="3"/>
      <c r="Q1231" s="3"/>
      <c r="R1231" s="4"/>
      <c r="S1231" s="3" t="s">
        <v>154</v>
      </c>
      <c r="T1231" s="3" t="s">
        <v>154</v>
      </c>
      <c r="U1231" s="9"/>
      <c r="V1231" s="9"/>
      <c r="W1231" s="9"/>
      <c r="X1231" s="9"/>
      <c r="Y1231" s="9"/>
      <c r="Z1231" s="127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</row>
    <row r="1232" spans="1:38" s="11" customFormat="1" ht="15">
      <c r="A1232" s="209">
        <v>1223</v>
      </c>
      <c r="B1232" s="191" t="s">
        <v>52</v>
      </c>
      <c r="C1232" s="191" t="s">
        <v>524</v>
      </c>
      <c r="D1232" s="191" t="s">
        <v>154</v>
      </c>
      <c r="E1232" s="191" t="s">
        <v>154</v>
      </c>
      <c r="F1232" s="191" t="s">
        <v>154</v>
      </c>
      <c r="G1232" s="192">
        <v>1000</v>
      </c>
      <c r="H1232" s="191" t="s">
        <v>51</v>
      </c>
      <c r="I1232" s="6"/>
      <c r="J1232" s="6"/>
      <c r="K1232" s="6"/>
      <c r="L1232" s="6"/>
      <c r="M1232" s="7">
        <v>1</v>
      </c>
      <c r="N1232" s="6"/>
      <c r="O1232" s="6"/>
      <c r="P1232" s="6"/>
      <c r="Q1232" s="6"/>
      <c r="R1232" s="6"/>
      <c r="S1232" s="7">
        <v>1</v>
      </c>
      <c r="T1232" s="6"/>
      <c r="U1232" s="9"/>
      <c r="V1232" s="9"/>
      <c r="W1232" s="9"/>
      <c r="X1232" s="9"/>
      <c r="Y1232" s="9"/>
      <c r="Z1232" s="127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</row>
    <row r="1233" spans="1:38" s="11" customFormat="1" ht="15">
      <c r="A1233" s="209">
        <v>1224</v>
      </c>
      <c r="B1233" s="194" t="s">
        <v>154</v>
      </c>
      <c r="C1233" s="194" t="s">
        <v>636</v>
      </c>
      <c r="D1233" s="195">
        <v>2</v>
      </c>
      <c r="E1233" s="194" t="s">
        <v>202</v>
      </c>
      <c r="F1233" s="192">
        <v>230</v>
      </c>
      <c r="G1233" s="192">
        <v>460</v>
      </c>
      <c r="H1233" s="19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Z1233" s="128"/>
    </row>
    <row r="1234" spans="1:38" s="11" customFormat="1" ht="15">
      <c r="A1234" s="209">
        <v>1225</v>
      </c>
      <c r="B1234" s="194" t="s">
        <v>154</v>
      </c>
      <c r="C1234" s="194" t="s">
        <v>284</v>
      </c>
      <c r="D1234" s="195">
        <v>42</v>
      </c>
      <c r="E1234" s="194" t="s">
        <v>163</v>
      </c>
      <c r="F1234" s="192">
        <v>10</v>
      </c>
      <c r="G1234" s="192">
        <v>420</v>
      </c>
      <c r="H1234" s="19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Z1234" s="128"/>
    </row>
    <row r="1235" spans="1:38" s="11" customFormat="1" ht="15">
      <c r="A1235" s="209">
        <v>1226</v>
      </c>
      <c r="B1235" s="194" t="s">
        <v>154</v>
      </c>
      <c r="C1235" s="194" t="s">
        <v>637</v>
      </c>
      <c r="D1235" s="195">
        <v>10</v>
      </c>
      <c r="E1235" s="194" t="s">
        <v>163</v>
      </c>
      <c r="F1235" s="192">
        <v>12</v>
      </c>
      <c r="G1235" s="192">
        <v>120</v>
      </c>
      <c r="H1235" s="19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Z1235" s="128"/>
      <c r="AB1235" s="126"/>
    </row>
    <row r="1236" spans="1:38" s="11" customFormat="1" ht="15">
      <c r="A1236" s="209">
        <v>1227</v>
      </c>
      <c r="B1236" s="191" t="s">
        <v>52</v>
      </c>
      <c r="C1236" s="191" t="s">
        <v>521</v>
      </c>
      <c r="D1236" s="191" t="s">
        <v>154</v>
      </c>
      <c r="E1236" s="191" t="s">
        <v>154</v>
      </c>
      <c r="F1236" s="191" t="s">
        <v>154</v>
      </c>
      <c r="G1236" s="192">
        <v>14650</v>
      </c>
      <c r="H1236" s="191" t="s">
        <v>51</v>
      </c>
      <c r="I1236" s="6"/>
      <c r="J1236" s="6"/>
      <c r="K1236" s="6"/>
      <c r="L1236" s="6"/>
      <c r="M1236" s="7">
        <v>1</v>
      </c>
      <c r="N1236" s="6"/>
      <c r="O1236" s="6"/>
      <c r="P1236" s="6"/>
      <c r="Q1236" s="6"/>
      <c r="R1236" s="6"/>
      <c r="S1236" s="6"/>
      <c r="T1236" s="6"/>
      <c r="U1236" s="9"/>
      <c r="V1236" s="9"/>
      <c r="W1236" s="9"/>
      <c r="X1236" s="9"/>
      <c r="Y1236" s="9"/>
      <c r="Z1236" s="127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</row>
    <row r="1237" spans="1:38" s="11" customFormat="1" ht="15">
      <c r="A1237" s="209">
        <v>1228</v>
      </c>
      <c r="B1237" s="194" t="s">
        <v>154</v>
      </c>
      <c r="C1237" s="194" t="s">
        <v>201</v>
      </c>
      <c r="D1237" s="195">
        <v>10</v>
      </c>
      <c r="E1237" s="194" t="s">
        <v>202</v>
      </c>
      <c r="F1237" s="192">
        <v>230</v>
      </c>
      <c r="G1237" s="192">
        <v>2300</v>
      </c>
      <c r="H1237" s="19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Z1237" s="128"/>
    </row>
    <row r="1238" spans="1:38" s="11" customFormat="1" ht="15">
      <c r="A1238" s="209">
        <v>1229</v>
      </c>
      <c r="B1238" s="194" t="s">
        <v>154</v>
      </c>
      <c r="C1238" s="194" t="s">
        <v>638</v>
      </c>
      <c r="D1238" s="195">
        <v>10</v>
      </c>
      <c r="E1238" s="194" t="s">
        <v>202</v>
      </c>
      <c r="F1238" s="192">
        <v>245</v>
      </c>
      <c r="G1238" s="192">
        <v>2450</v>
      </c>
      <c r="H1238" s="19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Z1238" s="128"/>
    </row>
    <row r="1239" spans="1:38" s="11" customFormat="1" ht="15">
      <c r="A1239" s="209">
        <v>1230</v>
      </c>
      <c r="B1239" s="194" t="s">
        <v>154</v>
      </c>
      <c r="C1239" s="194" t="s">
        <v>639</v>
      </c>
      <c r="D1239" s="195">
        <v>10</v>
      </c>
      <c r="E1239" s="194" t="s">
        <v>163</v>
      </c>
      <c r="F1239" s="192">
        <v>10</v>
      </c>
      <c r="G1239" s="192">
        <v>100</v>
      </c>
      <c r="H1239" s="19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Z1239" s="128"/>
    </row>
    <row r="1240" spans="1:38" s="11" customFormat="1" ht="15">
      <c r="A1240" s="209">
        <v>1231</v>
      </c>
      <c r="B1240" s="194" t="s">
        <v>154</v>
      </c>
      <c r="C1240" s="194" t="s">
        <v>640</v>
      </c>
      <c r="D1240" s="195">
        <v>10</v>
      </c>
      <c r="E1240" s="194" t="s">
        <v>163</v>
      </c>
      <c r="F1240" s="192">
        <v>50</v>
      </c>
      <c r="G1240" s="192">
        <v>500</v>
      </c>
      <c r="H1240" s="19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Z1240" s="128"/>
    </row>
    <row r="1241" spans="1:38" s="11" customFormat="1" ht="15">
      <c r="A1241" s="209">
        <v>1232</v>
      </c>
      <c r="B1241" s="194" t="s">
        <v>154</v>
      </c>
      <c r="C1241" s="194" t="s">
        <v>641</v>
      </c>
      <c r="D1241" s="195">
        <v>10</v>
      </c>
      <c r="E1241" s="194" t="s">
        <v>163</v>
      </c>
      <c r="F1241" s="192">
        <v>40</v>
      </c>
      <c r="G1241" s="192">
        <v>400</v>
      </c>
      <c r="H1241" s="19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Z1241" s="128"/>
    </row>
    <row r="1242" spans="1:38" s="11" customFormat="1" ht="15">
      <c r="A1242" s="209">
        <v>1233</v>
      </c>
      <c r="B1242" s="194" t="s">
        <v>154</v>
      </c>
      <c r="C1242" s="194" t="s">
        <v>642</v>
      </c>
      <c r="D1242" s="195">
        <v>8</v>
      </c>
      <c r="E1242" s="194" t="s">
        <v>213</v>
      </c>
      <c r="F1242" s="192">
        <v>15</v>
      </c>
      <c r="G1242" s="192">
        <v>120</v>
      </c>
      <c r="H1242" s="19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Z1242" s="128"/>
    </row>
    <row r="1243" spans="1:38" s="11" customFormat="1" ht="15">
      <c r="A1243" s="209">
        <v>1234</v>
      </c>
      <c r="B1243" s="194" t="s">
        <v>154</v>
      </c>
      <c r="C1243" s="194" t="s">
        <v>643</v>
      </c>
      <c r="D1243" s="195">
        <v>20</v>
      </c>
      <c r="E1243" s="194" t="s">
        <v>163</v>
      </c>
      <c r="F1243" s="192">
        <v>60</v>
      </c>
      <c r="G1243" s="192">
        <v>1200</v>
      </c>
      <c r="H1243" s="19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Z1243" s="128"/>
    </row>
    <row r="1244" spans="1:38" s="12" customFormat="1" ht="15">
      <c r="A1244" s="209">
        <v>1235</v>
      </c>
      <c r="B1244" s="194" t="s">
        <v>154</v>
      </c>
      <c r="C1244" s="194" t="s">
        <v>375</v>
      </c>
      <c r="D1244" s="195">
        <v>19</v>
      </c>
      <c r="E1244" s="194" t="s">
        <v>163</v>
      </c>
      <c r="F1244" s="192">
        <v>45</v>
      </c>
      <c r="G1244" s="192">
        <v>855</v>
      </c>
      <c r="H1244" s="19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Z1244" s="129"/>
    </row>
    <row r="1245" spans="1:38" s="11" customFormat="1" ht="15">
      <c r="A1245" s="209">
        <v>1236</v>
      </c>
      <c r="B1245" s="194" t="s">
        <v>154</v>
      </c>
      <c r="C1245" s="194" t="s">
        <v>644</v>
      </c>
      <c r="D1245" s="195">
        <v>10</v>
      </c>
      <c r="E1245" s="194" t="s">
        <v>163</v>
      </c>
      <c r="F1245" s="192">
        <v>190</v>
      </c>
      <c r="G1245" s="192">
        <v>1900</v>
      </c>
      <c r="H1245" s="19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Z1245" s="128"/>
    </row>
    <row r="1246" spans="1:38" s="11" customFormat="1" ht="15">
      <c r="A1246" s="209">
        <v>1237</v>
      </c>
      <c r="B1246" s="194" t="s">
        <v>154</v>
      </c>
      <c r="C1246" s="194" t="s">
        <v>637</v>
      </c>
      <c r="D1246" s="195">
        <v>100</v>
      </c>
      <c r="E1246" s="194" t="s">
        <v>163</v>
      </c>
      <c r="F1246" s="192">
        <v>12</v>
      </c>
      <c r="G1246" s="192">
        <v>1200</v>
      </c>
      <c r="H1246" s="19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Z1246" s="128"/>
    </row>
    <row r="1247" spans="1:38" s="12" customFormat="1" ht="15">
      <c r="A1247" s="209">
        <v>1238</v>
      </c>
      <c r="B1247" s="194" t="s">
        <v>154</v>
      </c>
      <c r="C1247" s="194" t="s">
        <v>204</v>
      </c>
      <c r="D1247" s="195">
        <v>29</v>
      </c>
      <c r="E1247" s="194" t="s">
        <v>163</v>
      </c>
      <c r="F1247" s="192">
        <v>125</v>
      </c>
      <c r="G1247" s="192">
        <v>3625</v>
      </c>
      <c r="H1247" s="19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Z1247" s="129"/>
    </row>
    <row r="1248" spans="1:38" s="11" customFormat="1" ht="15">
      <c r="A1248" s="209">
        <v>1239</v>
      </c>
      <c r="B1248" s="191" t="s">
        <v>52</v>
      </c>
      <c r="C1248" s="191" t="s">
        <v>519</v>
      </c>
      <c r="D1248" s="191" t="s">
        <v>154</v>
      </c>
      <c r="E1248" s="191" t="s">
        <v>154</v>
      </c>
      <c r="F1248" s="191" t="s">
        <v>154</v>
      </c>
      <c r="G1248" s="192">
        <v>6140</v>
      </c>
      <c r="H1248" s="191" t="s">
        <v>51</v>
      </c>
      <c r="I1248" s="6"/>
      <c r="J1248" s="7">
        <v>1</v>
      </c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9"/>
      <c r="V1248" s="9"/>
      <c r="W1248" s="9"/>
      <c r="X1248" s="9"/>
      <c r="Y1248" s="9"/>
      <c r="Z1248" s="127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</row>
    <row r="1249" spans="1:38" s="11" customFormat="1" ht="15">
      <c r="A1249" s="209">
        <v>1240</v>
      </c>
      <c r="B1249" s="194" t="s">
        <v>154</v>
      </c>
      <c r="C1249" s="194" t="s">
        <v>201</v>
      </c>
      <c r="D1249" s="195">
        <v>5</v>
      </c>
      <c r="E1249" s="194" t="s">
        <v>202</v>
      </c>
      <c r="F1249" s="192">
        <v>230</v>
      </c>
      <c r="G1249" s="192">
        <v>1150</v>
      </c>
      <c r="H1249" s="19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Z1249" s="128"/>
    </row>
    <row r="1250" spans="1:38" s="11" customFormat="1" ht="15">
      <c r="A1250" s="209">
        <v>1241</v>
      </c>
      <c r="B1250" s="194" t="s">
        <v>154</v>
      </c>
      <c r="C1250" s="194" t="s">
        <v>205</v>
      </c>
      <c r="D1250" s="195">
        <v>10</v>
      </c>
      <c r="E1250" s="194" t="s">
        <v>159</v>
      </c>
      <c r="F1250" s="192">
        <v>80</v>
      </c>
      <c r="G1250" s="192">
        <v>800</v>
      </c>
      <c r="H1250" s="19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Z1250" s="128"/>
    </row>
    <row r="1251" spans="1:38" s="11" customFormat="1" ht="15">
      <c r="A1251" s="209">
        <v>1242</v>
      </c>
      <c r="B1251" s="194" t="s">
        <v>154</v>
      </c>
      <c r="C1251" s="194" t="s">
        <v>203</v>
      </c>
      <c r="D1251" s="195">
        <v>5</v>
      </c>
      <c r="E1251" s="194" t="s">
        <v>163</v>
      </c>
      <c r="F1251" s="192">
        <v>32</v>
      </c>
      <c r="G1251" s="192">
        <v>160</v>
      </c>
      <c r="H1251" s="19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Z1251" s="128"/>
    </row>
    <row r="1252" spans="1:38" s="11" customFormat="1" ht="15">
      <c r="A1252" s="209">
        <v>1243</v>
      </c>
      <c r="B1252" s="194" t="s">
        <v>154</v>
      </c>
      <c r="C1252" s="194" t="s">
        <v>204</v>
      </c>
      <c r="D1252" s="195">
        <v>30</v>
      </c>
      <c r="E1252" s="194" t="s">
        <v>163</v>
      </c>
      <c r="F1252" s="192">
        <v>125</v>
      </c>
      <c r="G1252" s="192">
        <v>3750</v>
      </c>
      <c r="H1252" s="19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Z1252" s="128"/>
    </row>
    <row r="1253" spans="1:38" s="11" customFormat="1" ht="15">
      <c r="A1253" s="209">
        <v>1244</v>
      </c>
      <c r="B1253" s="194" t="s">
        <v>154</v>
      </c>
      <c r="C1253" s="194" t="s">
        <v>645</v>
      </c>
      <c r="D1253" s="195">
        <v>40</v>
      </c>
      <c r="E1253" s="194" t="s">
        <v>163</v>
      </c>
      <c r="F1253" s="192">
        <v>7</v>
      </c>
      <c r="G1253" s="192">
        <v>280</v>
      </c>
      <c r="H1253" s="19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Z1253" s="128"/>
    </row>
    <row r="1254" spans="1:38" s="11" customFormat="1" ht="25.5">
      <c r="A1254" s="209">
        <v>1245</v>
      </c>
      <c r="B1254" s="191" t="s">
        <v>52</v>
      </c>
      <c r="C1254" s="191" t="s">
        <v>646</v>
      </c>
      <c r="D1254" s="191" t="s">
        <v>154</v>
      </c>
      <c r="E1254" s="191" t="s">
        <v>154</v>
      </c>
      <c r="F1254" s="191" t="s">
        <v>154</v>
      </c>
      <c r="G1254" s="192">
        <v>9600</v>
      </c>
      <c r="H1254" s="191" t="s">
        <v>51</v>
      </c>
      <c r="I1254" s="7">
        <v>1</v>
      </c>
      <c r="J1254" s="7">
        <v>1</v>
      </c>
      <c r="K1254" s="7">
        <v>1</v>
      </c>
      <c r="L1254" s="7">
        <v>1</v>
      </c>
      <c r="M1254" s="7">
        <v>1</v>
      </c>
      <c r="N1254" s="7">
        <v>1</v>
      </c>
      <c r="O1254" s="7">
        <v>1</v>
      </c>
      <c r="P1254" s="7">
        <v>1</v>
      </c>
      <c r="Q1254" s="7">
        <v>1</v>
      </c>
      <c r="R1254" s="7">
        <v>1</v>
      </c>
      <c r="S1254" s="7">
        <v>1</v>
      </c>
      <c r="T1254" s="7">
        <v>1</v>
      </c>
      <c r="U1254" s="9"/>
      <c r="V1254" s="9"/>
      <c r="W1254" s="9"/>
      <c r="X1254" s="9"/>
      <c r="Y1254" s="9"/>
      <c r="Z1254" s="127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</row>
    <row r="1255" spans="1:38" s="11" customFormat="1" ht="15">
      <c r="A1255" s="209">
        <v>1246</v>
      </c>
      <c r="B1255" s="194" t="s">
        <v>154</v>
      </c>
      <c r="C1255" s="194" t="s">
        <v>204</v>
      </c>
      <c r="D1255" s="195">
        <v>36</v>
      </c>
      <c r="E1255" s="194" t="s">
        <v>163</v>
      </c>
      <c r="F1255" s="192">
        <v>125</v>
      </c>
      <c r="G1255" s="192">
        <v>4500</v>
      </c>
      <c r="H1255" s="19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Z1255" s="128"/>
    </row>
    <row r="1256" spans="1:38" s="11" customFormat="1" ht="15">
      <c r="A1256" s="209">
        <v>1247</v>
      </c>
      <c r="B1256" s="194" t="s">
        <v>154</v>
      </c>
      <c r="C1256" s="194" t="s">
        <v>205</v>
      </c>
      <c r="D1256" s="195">
        <v>36</v>
      </c>
      <c r="E1256" s="194" t="s">
        <v>171</v>
      </c>
      <c r="F1256" s="192">
        <v>80</v>
      </c>
      <c r="G1256" s="192">
        <v>2880</v>
      </c>
      <c r="H1256" s="19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Z1256" s="128"/>
    </row>
    <row r="1257" spans="1:38" s="11" customFormat="1" ht="15">
      <c r="A1257" s="209">
        <v>1248</v>
      </c>
      <c r="B1257" s="194" t="s">
        <v>154</v>
      </c>
      <c r="C1257" s="194" t="s">
        <v>645</v>
      </c>
      <c r="D1257" s="195">
        <v>60</v>
      </c>
      <c r="E1257" s="194" t="s">
        <v>163</v>
      </c>
      <c r="F1257" s="192">
        <v>7</v>
      </c>
      <c r="G1257" s="192">
        <v>420</v>
      </c>
      <c r="H1257" s="19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Z1257" s="128"/>
    </row>
    <row r="1258" spans="1:38" s="11" customFormat="1" ht="15">
      <c r="A1258" s="209">
        <v>1249</v>
      </c>
      <c r="B1258" s="194" t="s">
        <v>154</v>
      </c>
      <c r="C1258" s="194" t="s">
        <v>647</v>
      </c>
      <c r="D1258" s="195">
        <v>36</v>
      </c>
      <c r="E1258" s="194" t="s">
        <v>163</v>
      </c>
      <c r="F1258" s="192">
        <v>50</v>
      </c>
      <c r="G1258" s="192">
        <v>1800</v>
      </c>
      <c r="H1258" s="19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Z1258" s="128"/>
    </row>
    <row r="1259" spans="1:38" s="11" customFormat="1" ht="25.5">
      <c r="A1259" s="209">
        <v>1250</v>
      </c>
      <c r="B1259" s="191" t="s">
        <v>52</v>
      </c>
      <c r="C1259" s="191" t="s">
        <v>523</v>
      </c>
      <c r="D1259" s="191" t="s">
        <v>154</v>
      </c>
      <c r="E1259" s="191" t="s">
        <v>154</v>
      </c>
      <c r="F1259" s="191" t="s">
        <v>154</v>
      </c>
      <c r="G1259" s="192">
        <v>300</v>
      </c>
      <c r="H1259" s="191" t="s">
        <v>51</v>
      </c>
      <c r="I1259" s="6"/>
      <c r="J1259" s="6"/>
      <c r="K1259" s="6"/>
      <c r="L1259" s="6"/>
      <c r="M1259" s="6"/>
      <c r="N1259" s="6"/>
      <c r="O1259" s="6"/>
      <c r="P1259" s="7">
        <v>1</v>
      </c>
      <c r="Q1259" s="6"/>
      <c r="R1259" s="6"/>
      <c r="S1259" s="6"/>
      <c r="T1259" s="6"/>
      <c r="U1259" s="9"/>
      <c r="V1259" s="9"/>
      <c r="W1259" s="9"/>
      <c r="X1259" s="9"/>
      <c r="Y1259" s="9"/>
      <c r="Z1259" s="127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</row>
    <row r="1260" spans="1:38" s="11" customFormat="1" ht="15">
      <c r="A1260" s="209">
        <v>1251</v>
      </c>
      <c r="B1260" s="194" t="s">
        <v>154</v>
      </c>
      <c r="C1260" s="194" t="s">
        <v>201</v>
      </c>
      <c r="D1260" s="195">
        <v>1</v>
      </c>
      <c r="E1260" s="194" t="s">
        <v>202</v>
      </c>
      <c r="F1260" s="192">
        <v>230</v>
      </c>
      <c r="G1260" s="192">
        <v>230</v>
      </c>
      <c r="H1260" s="19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Z1260" s="128"/>
    </row>
    <row r="1261" spans="1:38" s="11" customFormat="1" ht="15">
      <c r="A1261" s="209">
        <v>1252</v>
      </c>
      <c r="B1261" s="194" t="s">
        <v>154</v>
      </c>
      <c r="C1261" s="194" t="s">
        <v>637</v>
      </c>
      <c r="D1261" s="195">
        <v>5</v>
      </c>
      <c r="E1261" s="194" t="s">
        <v>163</v>
      </c>
      <c r="F1261" s="192">
        <v>12</v>
      </c>
      <c r="G1261" s="192">
        <v>60</v>
      </c>
      <c r="H1261" s="19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Z1261" s="128"/>
    </row>
    <row r="1262" spans="1:38" s="11" customFormat="1" ht="15">
      <c r="A1262" s="209">
        <v>1253</v>
      </c>
      <c r="B1262" s="194" t="s">
        <v>154</v>
      </c>
      <c r="C1262" s="194" t="s">
        <v>648</v>
      </c>
      <c r="D1262" s="195">
        <v>2</v>
      </c>
      <c r="E1262" s="194" t="s">
        <v>163</v>
      </c>
      <c r="F1262" s="192">
        <v>5</v>
      </c>
      <c r="G1262" s="192">
        <v>10</v>
      </c>
      <c r="H1262" s="19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Z1262" s="128"/>
    </row>
    <row r="1263" spans="1:38" s="11" customFormat="1" ht="25.5">
      <c r="A1263" s="209">
        <v>1254</v>
      </c>
      <c r="B1263" s="191" t="s">
        <v>52</v>
      </c>
      <c r="C1263" s="191" t="s">
        <v>520</v>
      </c>
      <c r="D1263" s="191" t="s">
        <v>154</v>
      </c>
      <c r="E1263" s="191" t="s">
        <v>154</v>
      </c>
      <c r="F1263" s="191" t="s">
        <v>154</v>
      </c>
      <c r="G1263" s="192">
        <v>18780</v>
      </c>
      <c r="H1263" s="191" t="s">
        <v>51</v>
      </c>
      <c r="I1263" s="6"/>
      <c r="J1263" s="6"/>
      <c r="K1263" s="7">
        <v>1</v>
      </c>
      <c r="L1263" s="6"/>
      <c r="M1263" s="6"/>
      <c r="N1263" s="6"/>
      <c r="O1263" s="6"/>
      <c r="P1263" s="6"/>
      <c r="Q1263" s="6"/>
      <c r="R1263" s="6"/>
      <c r="S1263" s="6"/>
      <c r="T1263" s="6"/>
      <c r="U1263" s="9"/>
      <c r="V1263" s="9"/>
      <c r="W1263" s="9"/>
      <c r="X1263" s="9"/>
      <c r="Y1263" s="9"/>
      <c r="Z1263" s="127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</row>
    <row r="1264" spans="1:38" s="11" customFormat="1" ht="15">
      <c r="A1264" s="209">
        <v>1255</v>
      </c>
      <c r="B1264" s="194" t="s">
        <v>154</v>
      </c>
      <c r="C1264" s="194" t="s">
        <v>201</v>
      </c>
      <c r="D1264" s="195">
        <v>21</v>
      </c>
      <c r="E1264" s="194" t="s">
        <v>202</v>
      </c>
      <c r="F1264" s="192">
        <v>230</v>
      </c>
      <c r="G1264" s="192">
        <v>4830</v>
      </c>
      <c r="H1264" s="19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Z1264" s="128"/>
    </row>
    <row r="1265" spans="1:38" s="11" customFormat="1" ht="15">
      <c r="A1265" s="209">
        <v>1256</v>
      </c>
      <c r="B1265" s="194" t="s">
        <v>154</v>
      </c>
      <c r="C1265" s="194" t="s">
        <v>649</v>
      </c>
      <c r="D1265" s="195">
        <v>16</v>
      </c>
      <c r="E1265" s="194" t="s">
        <v>163</v>
      </c>
      <c r="F1265" s="192">
        <v>10</v>
      </c>
      <c r="G1265" s="192">
        <v>160</v>
      </c>
      <c r="H1265" s="19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Z1265" s="128"/>
    </row>
    <row r="1266" spans="1:38" s="11" customFormat="1" ht="15">
      <c r="A1266" s="209">
        <v>1257</v>
      </c>
      <c r="B1266" s="194" t="s">
        <v>154</v>
      </c>
      <c r="C1266" s="194" t="s">
        <v>205</v>
      </c>
      <c r="D1266" s="195">
        <v>25</v>
      </c>
      <c r="E1266" s="194" t="s">
        <v>171</v>
      </c>
      <c r="F1266" s="192">
        <v>80</v>
      </c>
      <c r="G1266" s="192">
        <v>2000</v>
      </c>
      <c r="H1266" s="19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Z1266" s="128"/>
    </row>
    <row r="1267" spans="1:38" s="11" customFormat="1" ht="15">
      <c r="A1267" s="209">
        <v>1258</v>
      </c>
      <c r="B1267" s="194" t="s">
        <v>154</v>
      </c>
      <c r="C1267" s="194" t="s">
        <v>203</v>
      </c>
      <c r="D1267" s="195">
        <v>20</v>
      </c>
      <c r="E1267" s="194" t="s">
        <v>163</v>
      </c>
      <c r="F1267" s="192">
        <v>32</v>
      </c>
      <c r="G1267" s="192">
        <v>640</v>
      </c>
      <c r="H1267" s="19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Z1267" s="128"/>
    </row>
    <row r="1268" spans="1:38" s="11" customFormat="1" ht="15">
      <c r="A1268" s="209">
        <v>1259</v>
      </c>
      <c r="B1268" s="194" t="s">
        <v>154</v>
      </c>
      <c r="C1268" s="194" t="s">
        <v>204</v>
      </c>
      <c r="D1268" s="195">
        <v>50</v>
      </c>
      <c r="E1268" s="194" t="s">
        <v>163</v>
      </c>
      <c r="F1268" s="192">
        <v>125</v>
      </c>
      <c r="G1268" s="192">
        <v>6250</v>
      </c>
      <c r="H1268" s="19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Z1268" s="128"/>
    </row>
    <row r="1269" spans="1:38" s="12" customFormat="1" ht="15">
      <c r="A1269" s="209">
        <v>1260</v>
      </c>
      <c r="B1269" s="194" t="s">
        <v>154</v>
      </c>
      <c r="C1269" s="194" t="s">
        <v>638</v>
      </c>
      <c r="D1269" s="195">
        <v>20</v>
      </c>
      <c r="E1269" s="194" t="s">
        <v>202</v>
      </c>
      <c r="F1269" s="192">
        <v>245</v>
      </c>
      <c r="G1269" s="192">
        <v>4900</v>
      </c>
      <c r="H1269" s="19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Z1269" s="129"/>
    </row>
    <row r="1270" spans="1:38" s="11" customFormat="1" ht="15">
      <c r="A1270" s="209">
        <v>1261</v>
      </c>
      <c r="B1270" s="191" t="s">
        <v>52</v>
      </c>
      <c r="C1270" s="191" t="s">
        <v>517</v>
      </c>
      <c r="D1270" s="191" t="s">
        <v>154</v>
      </c>
      <c r="E1270" s="191" t="s">
        <v>154</v>
      </c>
      <c r="F1270" s="191" t="s">
        <v>154</v>
      </c>
      <c r="G1270" s="192">
        <v>14400</v>
      </c>
      <c r="H1270" s="191" t="s">
        <v>51</v>
      </c>
      <c r="I1270" s="6"/>
      <c r="J1270" s="6"/>
      <c r="K1270" s="7">
        <v>1</v>
      </c>
      <c r="L1270" s="6"/>
      <c r="M1270" s="6"/>
      <c r="N1270" s="6"/>
      <c r="O1270" s="6"/>
      <c r="P1270" s="6"/>
      <c r="Q1270" s="6"/>
      <c r="R1270" s="6"/>
      <c r="S1270" s="6"/>
      <c r="T1270" s="6"/>
      <c r="U1270" s="9"/>
      <c r="V1270" s="9"/>
      <c r="W1270" s="9"/>
      <c r="X1270" s="9"/>
      <c r="Y1270" s="9"/>
      <c r="Z1270" s="127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</row>
    <row r="1271" spans="1:38" s="11" customFormat="1" ht="15">
      <c r="A1271" s="209">
        <v>1262</v>
      </c>
      <c r="B1271" s="194" t="s">
        <v>154</v>
      </c>
      <c r="C1271" s="194" t="s">
        <v>638</v>
      </c>
      <c r="D1271" s="195">
        <v>10</v>
      </c>
      <c r="E1271" s="194" t="s">
        <v>202</v>
      </c>
      <c r="F1271" s="192">
        <v>245</v>
      </c>
      <c r="G1271" s="192">
        <v>2450</v>
      </c>
      <c r="H1271" s="19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Z1271" s="128"/>
    </row>
    <row r="1272" spans="1:38" s="12" customFormat="1" ht="15">
      <c r="A1272" s="209">
        <v>1263</v>
      </c>
      <c r="B1272" s="194" t="s">
        <v>154</v>
      </c>
      <c r="C1272" s="194" t="s">
        <v>205</v>
      </c>
      <c r="D1272" s="195">
        <v>20</v>
      </c>
      <c r="E1272" s="194" t="s">
        <v>171</v>
      </c>
      <c r="F1272" s="192">
        <v>80</v>
      </c>
      <c r="G1272" s="192">
        <v>1600</v>
      </c>
      <c r="H1272" s="19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Z1272" s="129"/>
    </row>
    <row r="1273" spans="1:38" s="11" customFormat="1" ht="15">
      <c r="A1273" s="209">
        <v>1264</v>
      </c>
      <c r="B1273" s="194" t="s">
        <v>154</v>
      </c>
      <c r="C1273" s="194" t="s">
        <v>204</v>
      </c>
      <c r="D1273" s="195">
        <v>26</v>
      </c>
      <c r="E1273" s="194" t="s">
        <v>163</v>
      </c>
      <c r="F1273" s="192">
        <v>125</v>
      </c>
      <c r="G1273" s="192">
        <v>3250</v>
      </c>
      <c r="H1273" s="19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Z1273" s="128"/>
    </row>
    <row r="1274" spans="1:38" s="11" customFormat="1" ht="15">
      <c r="A1274" s="209">
        <v>1265</v>
      </c>
      <c r="B1274" s="194" t="s">
        <v>154</v>
      </c>
      <c r="C1274" s="194" t="s">
        <v>648</v>
      </c>
      <c r="D1274" s="195">
        <v>60</v>
      </c>
      <c r="E1274" s="194" t="s">
        <v>163</v>
      </c>
      <c r="F1274" s="192">
        <v>5</v>
      </c>
      <c r="G1274" s="192">
        <v>300</v>
      </c>
      <c r="H1274" s="19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Z1274" s="128"/>
    </row>
    <row r="1275" spans="1:38" s="11" customFormat="1" ht="15">
      <c r="A1275" s="209">
        <v>1266</v>
      </c>
      <c r="B1275" s="194" t="s">
        <v>154</v>
      </c>
      <c r="C1275" s="194" t="s">
        <v>650</v>
      </c>
      <c r="D1275" s="195">
        <v>6</v>
      </c>
      <c r="E1275" s="194" t="s">
        <v>163</v>
      </c>
      <c r="F1275" s="192">
        <v>32</v>
      </c>
      <c r="G1275" s="192">
        <v>192</v>
      </c>
      <c r="H1275" s="19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Z1275" s="128"/>
    </row>
    <row r="1276" spans="1:38" s="11" customFormat="1" ht="15">
      <c r="A1276" s="209">
        <v>1267</v>
      </c>
      <c r="B1276" s="194" t="s">
        <v>154</v>
      </c>
      <c r="C1276" s="194" t="s">
        <v>203</v>
      </c>
      <c r="D1276" s="195">
        <v>4</v>
      </c>
      <c r="E1276" s="194" t="s">
        <v>163</v>
      </c>
      <c r="F1276" s="192">
        <v>32</v>
      </c>
      <c r="G1276" s="192">
        <v>128</v>
      </c>
      <c r="H1276" s="19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Z1276" s="128"/>
    </row>
    <row r="1277" spans="1:38" s="11" customFormat="1" ht="15">
      <c r="A1277" s="209">
        <v>1268</v>
      </c>
      <c r="B1277" s="194" t="s">
        <v>154</v>
      </c>
      <c r="C1277" s="194" t="s">
        <v>642</v>
      </c>
      <c r="D1277" s="195">
        <v>4</v>
      </c>
      <c r="E1277" s="194" t="s">
        <v>213</v>
      </c>
      <c r="F1277" s="192">
        <v>15</v>
      </c>
      <c r="G1277" s="192">
        <v>60</v>
      </c>
      <c r="H1277" s="19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Z1277" s="128"/>
    </row>
    <row r="1278" spans="1:38" s="11" customFormat="1" ht="15">
      <c r="A1278" s="209">
        <v>1269</v>
      </c>
      <c r="B1278" s="194" t="s">
        <v>154</v>
      </c>
      <c r="C1278" s="194" t="s">
        <v>643</v>
      </c>
      <c r="D1278" s="195">
        <v>6</v>
      </c>
      <c r="E1278" s="194" t="s">
        <v>163</v>
      </c>
      <c r="F1278" s="192">
        <v>60</v>
      </c>
      <c r="G1278" s="192">
        <v>360</v>
      </c>
      <c r="H1278" s="19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Z1278" s="128"/>
    </row>
    <row r="1279" spans="1:38" s="11" customFormat="1" ht="15">
      <c r="A1279" s="209">
        <v>1270</v>
      </c>
      <c r="B1279" s="194" t="s">
        <v>154</v>
      </c>
      <c r="C1279" s="194" t="s">
        <v>375</v>
      </c>
      <c r="D1279" s="195">
        <v>16</v>
      </c>
      <c r="E1279" s="194" t="s">
        <v>163</v>
      </c>
      <c r="F1279" s="192">
        <v>45</v>
      </c>
      <c r="G1279" s="192">
        <v>720</v>
      </c>
      <c r="H1279" s="19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Z1279" s="128"/>
    </row>
    <row r="1280" spans="1:38" s="11" customFormat="1" ht="15">
      <c r="A1280" s="209">
        <v>1271</v>
      </c>
      <c r="B1280" s="194" t="s">
        <v>154</v>
      </c>
      <c r="C1280" s="194" t="s">
        <v>644</v>
      </c>
      <c r="D1280" s="195">
        <v>16</v>
      </c>
      <c r="E1280" s="194" t="s">
        <v>163</v>
      </c>
      <c r="F1280" s="192">
        <v>190</v>
      </c>
      <c r="G1280" s="192">
        <v>3040</v>
      </c>
      <c r="H1280" s="19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Z1280" s="128"/>
    </row>
    <row r="1281" spans="1:38" s="11" customFormat="1" ht="15">
      <c r="A1281" s="209">
        <v>1272</v>
      </c>
      <c r="B1281" s="194" t="s">
        <v>154</v>
      </c>
      <c r="C1281" s="194" t="s">
        <v>201</v>
      </c>
      <c r="D1281" s="195">
        <v>10</v>
      </c>
      <c r="E1281" s="194" t="s">
        <v>202</v>
      </c>
      <c r="F1281" s="192">
        <v>230</v>
      </c>
      <c r="G1281" s="192">
        <v>2300</v>
      </c>
      <c r="H1281" s="19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Z1281" s="128"/>
    </row>
    <row r="1282" spans="1:38" s="11" customFormat="1" ht="25.5">
      <c r="A1282" s="209">
        <v>1273</v>
      </c>
      <c r="B1282" s="191" t="s">
        <v>52</v>
      </c>
      <c r="C1282" s="191" t="s">
        <v>651</v>
      </c>
      <c r="D1282" s="191" t="s">
        <v>154</v>
      </c>
      <c r="E1282" s="191" t="s">
        <v>154</v>
      </c>
      <c r="F1282" s="191" t="s">
        <v>154</v>
      </c>
      <c r="G1282" s="192">
        <v>1200</v>
      </c>
      <c r="H1282" s="191" t="s">
        <v>51</v>
      </c>
      <c r="I1282" s="6"/>
      <c r="J1282" s="6"/>
      <c r="K1282" s="6"/>
      <c r="L1282" s="6"/>
      <c r="M1282" s="6"/>
      <c r="N1282" s="6"/>
      <c r="O1282" s="7">
        <v>1</v>
      </c>
      <c r="P1282" s="6"/>
      <c r="Q1282" s="6"/>
      <c r="R1282" s="6"/>
      <c r="S1282" s="6"/>
      <c r="T1282" s="6"/>
      <c r="U1282" s="9"/>
      <c r="V1282" s="9"/>
      <c r="W1282" s="9"/>
      <c r="X1282" s="9"/>
      <c r="Y1282" s="9"/>
      <c r="Z1282" s="127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</row>
    <row r="1283" spans="1:38" s="11" customFormat="1" ht="15">
      <c r="A1283" s="209">
        <v>1274</v>
      </c>
      <c r="B1283" s="194" t="s">
        <v>154</v>
      </c>
      <c r="C1283" s="194" t="s">
        <v>636</v>
      </c>
      <c r="D1283" s="195">
        <v>1</v>
      </c>
      <c r="E1283" s="194" t="s">
        <v>202</v>
      </c>
      <c r="F1283" s="192">
        <v>230</v>
      </c>
      <c r="G1283" s="192">
        <v>230</v>
      </c>
      <c r="H1283" s="19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Z1283" s="128"/>
    </row>
    <row r="1284" spans="1:38" s="11" customFormat="1" ht="15">
      <c r="A1284" s="209">
        <v>1275</v>
      </c>
      <c r="B1284" s="194" t="s">
        <v>154</v>
      </c>
      <c r="C1284" s="194" t="s">
        <v>284</v>
      </c>
      <c r="D1284" s="195">
        <v>21</v>
      </c>
      <c r="E1284" s="194" t="s">
        <v>209</v>
      </c>
      <c r="F1284" s="192">
        <v>10</v>
      </c>
      <c r="G1284" s="192">
        <v>210</v>
      </c>
      <c r="H1284" s="19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Z1284" s="128"/>
    </row>
    <row r="1285" spans="1:38" s="11" customFormat="1" ht="15">
      <c r="A1285" s="209">
        <v>1276</v>
      </c>
      <c r="B1285" s="194" t="s">
        <v>154</v>
      </c>
      <c r="C1285" s="194" t="s">
        <v>512</v>
      </c>
      <c r="D1285" s="195">
        <v>1</v>
      </c>
      <c r="E1285" s="194" t="s">
        <v>510</v>
      </c>
      <c r="F1285" s="192">
        <v>350</v>
      </c>
      <c r="G1285" s="192">
        <v>350</v>
      </c>
      <c r="H1285" s="19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Z1285" s="128"/>
    </row>
    <row r="1286" spans="1:38" s="11" customFormat="1" ht="15">
      <c r="A1286" s="209">
        <v>1277</v>
      </c>
      <c r="B1286" s="194" t="s">
        <v>154</v>
      </c>
      <c r="C1286" s="194" t="s">
        <v>509</v>
      </c>
      <c r="D1286" s="195">
        <v>1</v>
      </c>
      <c r="E1286" s="194" t="s">
        <v>510</v>
      </c>
      <c r="F1286" s="192">
        <v>350</v>
      </c>
      <c r="G1286" s="192">
        <v>350</v>
      </c>
      <c r="H1286" s="19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Z1286" s="128"/>
    </row>
    <row r="1287" spans="1:38" s="11" customFormat="1" ht="15">
      <c r="A1287" s="209">
        <v>1278</v>
      </c>
      <c r="B1287" s="194" t="s">
        <v>154</v>
      </c>
      <c r="C1287" s="194" t="s">
        <v>637</v>
      </c>
      <c r="D1287" s="195">
        <v>5</v>
      </c>
      <c r="E1287" s="194" t="s">
        <v>163</v>
      </c>
      <c r="F1287" s="192">
        <v>12</v>
      </c>
      <c r="G1287" s="192">
        <v>60</v>
      </c>
      <c r="H1287" s="19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Z1287" s="128"/>
    </row>
    <row r="1288" spans="1:38" s="11" customFormat="1" ht="25.5">
      <c r="A1288" s="209">
        <v>1279</v>
      </c>
      <c r="B1288" s="191" t="s">
        <v>52</v>
      </c>
      <c r="C1288" s="191" t="s">
        <v>652</v>
      </c>
      <c r="D1288" s="191" t="s">
        <v>154</v>
      </c>
      <c r="E1288" s="191" t="s">
        <v>154</v>
      </c>
      <c r="F1288" s="191" t="s">
        <v>154</v>
      </c>
      <c r="G1288" s="192">
        <v>6000</v>
      </c>
      <c r="H1288" s="191" t="s">
        <v>51</v>
      </c>
      <c r="I1288" s="7">
        <v>1</v>
      </c>
      <c r="J1288" s="7">
        <v>1</v>
      </c>
      <c r="K1288" s="7">
        <v>1</v>
      </c>
      <c r="L1288" s="7">
        <v>1</v>
      </c>
      <c r="M1288" s="7">
        <v>1</v>
      </c>
      <c r="N1288" s="7">
        <v>1</v>
      </c>
      <c r="O1288" s="7">
        <v>1</v>
      </c>
      <c r="P1288" s="7">
        <v>1</v>
      </c>
      <c r="Q1288" s="7">
        <v>1</v>
      </c>
      <c r="R1288" s="7">
        <v>1</v>
      </c>
      <c r="S1288" s="7">
        <v>1</v>
      </c>
      <c r="T1288" s="7">
        <v>1</v>
      </c>
      <c r="U1288" s="9"/>
      <c r="V1288" s="9"/>
      <c r="W1288" s="9"/>
      <c r="X1288" s="9"/>
      <c r="Y1288" s="9"/>
      <c r="Z1288" s="127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</row>
    <row r="1289" spans="1:38" s="11" customFormat="1" ht="15">
      <c r="A1289" s="209">
        <v>1280</v>
      </c>
      <c r="B1289" s="194" t="s">
        <v>154</v>
      </c>
      <c r="C1289" s="194" t="s">
        <v>201</v>
      </c>
      <c r="D1289" s="195">
        <v>12</v>
      </c>
      <c r="E1289" s="194" t="s">
        <v>202</v>
      </c>
      <c r="F1289" s="192">
        <v>230</v>
      </c>
      <c r="G1289" s="192">
        <v>2760</v>
      </c>
      <c r="H1289" s="19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Z1289" s="128"/>
    </row>
    <row r="1290" spans="1:38" s="11" customFormat="1" ht="15">
      <c r="A1290" s="209">
        <v>1281</v>
      </c>
      <c r="B1290" s="194" t="s">
        <v>154</v>
      </c>
      <c r="C1290" s="194" t="s">
        <v>205</v>
      </c>
      <c r="D1290" s="195">
        <v>36</v>
      </c>
      <c r="E1290" s="194" t="s">
        <v>171</v>
      </c>
      <c r="F1290" s="192">
        <v>80</v>
      </c>
      <c r="G1290" s="192">
        <v>2880</v>
      </c>
      <c r="H1290" s="19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Z1290" s="128"/>
    </row>
    <row r="1291" spans="1:38" s="11" customFormat="1" ht="15">
      <c r="A1291" s="209">
        <v>1282</v>
      </c>
      <c r="B1291" s="194" t="s">
        <v>154</v>
      </c>
      <c r="C1291" s="194" t="s">
        <v>649</v>
      </c>
      <c r="D1291" s="195">
        <v>36</v>
      </c>
      <c r="E1291" s="194" t="s">
        <v>209</v>
      </c>
      <c r="F1291" s="192">
        <v>10</v>
      </c>
      <c r="G1291" s="192">
        <v>360</v>
      </c>
      <c r="H1291" s="19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Z1291" s="128"/>
    </row>
    <row r="1292" spans="1:38" s="11" customFormat="1" ht="15">
      <c r="A1292" s="209">
        <v>1283</v>
      </c>
      <c r="B1292" s="191" t="s">
        <v>52</v>
      </c>
      <c r="C1292" s="191" t="s">
        <v>653</v>
      </c>
      <c r="D1292" s="191" t="s">
        <v>154</v>
      </c>
      <c r="E1292" s="191" t="s">
        <v>154</v>
      </c>
      <c r="F1292" s="191" t="s">
        <v>154</v>
      </c>
      <c r="G1292" s="192">
        <v>4000</v>
      </c>
      <c r="H1292" s="191" t="s">
        <v>51</v>
      </c>
      <c r="I1292" s="6"/>
      <c r="J1292" s="6"/>
      <c r="K1292" s="7">
        <v>1</v>
      </c>
      <c r="L1292" s="6"/>
      <c r="M1292" s="6"/>
      <c r="N1292" s="7">
        <v>1</v>
      </c>
      <c r="O1292" s="6"/>
      <c r="P1292" s="6"/>
      <c r="Q1292" s="7">
        <v>1</v>
      </c>
      <c r="R1292" s="6"/>
      <c r="S1292" s="6"/>
      <c r="T1292" s="7">
        <v>1</v>
      </c>
      <c r="U1292" s="9"/>
      <c r="V1292" s="9"/>
      <c r="W1292" s="9"/>
      <c r="X1292" s="9"/>
      <c r="Y1292" s="9"/>
      <c r="Z1292" s="127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</row>
    <row r="1293" spans="1:38" s="11" customFormat="1" ht="15">
      <c r="A1293" s="209">
        <v>1284</v>
      </c>
      <c r="B1293" s="194" t="s">
        <v>154</v>
      </c>
      <c r="C1293" s="194" t="s">
        <v>201</v>
      </c>
      <c r="D1293" s="195">
        <v>4</v>
      </c>
      <c r="E1293" s="194" t="s">
        <v>202</v>
      </c>
      <c r="F1293" s="192">
        <v>230</v>
      </c>
      <c r="G1293" s="192">
        <v>920</v>
      </c>
      <c r="H1293" s="19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Z1293" s="128"/>
    </row>
    <row r="1294" spans="1:38" s="11" customFormat="1" ht="15">
      <c r="A1294" s="209">
        <v>1285</v>
      </c>
      <c r="B1294" s="194" t="s">
        <v>154</v>
      </c>
      <c r="C1294" s="194" t="s">
        <v>205</v>
      </c>
      <c r="D1294" s="195">
        <v>20</v>
      </c>
      <c r="E1294" s="194" t="s">
        <v>171</v>
      </c>
      <c r="F1294" s="192">
        <v>80</v>
      </c>
      <c r="G1294" s="192">
        <v>1600</v>
      </c>
      <c r="H1294" s="19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Z1294" s="128"/>
    </row>
    <row r="1295" spans="1:38" s="11" customFormat="1" ht="15">
      <c r="A1295" s="209">
        <v>1286</v>
      </c>
      <c r="B1295" s="194" t="s">
        <v>154</v>
      </c>
      <c r="C1295" s="194" t="s">
        <v>203</v>
      </c>
      <c r="D1295" s="195">
        <v>40</v>
      </c>
      <c r="E1295" s="194" t="s">
        <v>163</v>
      </c>
      <c r="F1295" s="192">
        <v>32</v>
      </c>
      <c r="G1295" s="192">
        <v>1280</v>
      </c>
      <c r="H1295" s="19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Z1295" s="128"/>
    </row>
    <row r="1296" spans="1:38" s="11" customFormat="1" ht="15">
      <c r="A1296" s="209">
        <v>1287</v>
      </c>
      <c r="B1296" s="194" t="s">
        <v>154</v>
      </c>
      <c r="C1296" s="194" t="s">
        <v>649</v>
      </c>
      <c r="D1296" s="195">
        <v>20</v>
      </c>
      <c r="E1296" s="194" t="s">
        <v>163</v>
      </c>
      <c r="F1296" s="192">
        <v>10</v>
      </c>
      <c r="G1296" s="192">
        <v>200</v>
      </c>
      <c r="H1296" s="19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Z1296" s="128"/>
    </row>
    <row r="1297" spans="1:38" s="11" customFormat="1" ht="15">
      <c r="A1297" s="209">
        <v>1288</v>
      </c>
      <c r="B1297" s="191" t="s">
        <v>52</v>
      </c>
      <c r="C1297" s="191" t="s">
        <v>513</v>
      </c>
      <c r="D1297" s="191" t="s">
        <v>154</v>
      </c>
      <c r="E1297" s="191" t="s">
        <v>154</v>
      </c>
      <c r="F1297" s="191" t="s">
        <v>154</v>
      </c>
      <c r="G1297" s="192">
        <v>600</v>
      </c>
      <c r="H1297" s="191" t="s">
        <v>51</v>
      </c>
      <c r="I1297" s="6"/>
      <c r="J1297" s="6"/>
      <c r="K1297" s="7">
        <v>1</v>
      </c>
      <c r="L1297" s="6"/>
      <c r="M1297" s="6"/>
      <c r="N1297" s="6"/>
      <c r="O1297" s="6"/>
      <c r="P1297" s="6"/>
      <c r="Q1297" s="6"/>
      <c r="R1297" s="6"/>
      <c r="S1297" s="6"/>
      <c r="T1297" s="6"/>
      <c r="U1297" s="9"/>
      <c r="V1297" s="9"/>
      <c r="W1297" s="9"/>
      <c r="X1297" s="9"/>
      <c r="Y1297" s="9"/>
      <c r="Z1297" s="127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</row>
    <row r="1298" spans="1:38" s="11" customFormat="1" ht="15">
      <c r="A1298" s="209">
        <v>1289</v>
      </c>
      <c r="B1298" s="194" t="s">
        <v>154</v>
      </c>
      <c r="C1298" s="194" t="s">
        <v>201</v>
      </c>
      <c r="D1298" s="195">
        <v>1</v>
      </c>
      <c r="E1298" s="194" t="s">
        <v>202</v>
      </c>
      <c r="F1298" s="192">
        <v>230</v>
      </c>
      <c r="G1298" s="192">
        <v>230</v>
      </c>
      <c r="H1298" s="19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Z1298" s="128"/>
    </row>
    <row r="1299" spans="1:38" s="11" customFormat="1" ht="15">
      <c r="A1299" s="209">
        <v>1290</v>
      </c>
      <c r="B1299" s="194" t="s">
        <v>154</v>
      </c>
      <c r="C1299" s="194" t="s">
        <v>637</v>
      </c>
      <c r="D1299" s="195">
        <v>5</v>
      </c>
      <c r="E1299" s="194" t="s">
        <v>163</v>
      </c>
      <c r="F1299" s="192">
        <v>12</v>
      </c>
      <c r="G1299" s="192">
        <v>60</v>
      </c>
      <c r="H1299" s="19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Z1299" s="128"/>
    </row>
    <row r="1300" spans="1:38" s="11" customFormat="1" ht="15">
      <c r="A1300" s="209">
        <v>1291</v>
      </c>
      <c r="B1300" s="194" t="s">
        <v>154</v>
      </c>
      <c r="C1300" s="194" t="s">
        <v>648</v>
      </c>
      <c r="D1300" s="195">
        <v>12</v>
      </c>
      <c r="E1300" s="194" t="s">
        <v>163</v>
      </c>
      <c r="F1300" s="192">
        <v>5</v>
      </c>
      <c r="G1300" s="192">
        <v>60</v>
      </c>
      <c r="H1300" s="19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Z1300" s="128"/>
    </row>
    <row r="1301" spans="1:38" s="11" customFormat="1" ht="15">
      <c r="A1301" s="209">
        <v>1292</v>
      </c>
      <c r="B1301" s="194" t="s">
        <v>154</v>
      </c>
      <c r="C1301" s="194" t="s">
        <v>641</v>
      </c>
      <c r="D1301" s="195">
        <v>5</v>
      </c>
      <c r="E1301" s="194" t="s">
        <v>163</v>
      </c>
      <c r="F1301" s="192">
        <v>40</v>
      </c>
      <c r="G1301" s="192">
        <v>200</v>
      </c>
      <c r="H1301" s="19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Z1301" s="128"/>
    </row>
    <row r="1302" spans="1:38" s="11" customFormat="1" ht="15">
      <c r="A1302" s="209">
        <v>1293</v>
      </c>
      <c r="B1302" s="194" t="s">
        <v>154</v>
      </c>
      <c r="C1302" s="194" t="s">
        <v>640</v>
      </c>
      <c r="D1302" s="195">
        <v>1</v>
      </c>
      <c r="E1302" s="194" t="s">
        <v>209</v>
      </c>
      <c r="F1302" s="192">
        <v>50</v>
      </c>
      <c r="G1302" s="192">
        <v>50</v>
      </c>
      <c r="H1302" s="19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Z1302" s="128"/>
    </row>
    <row r="1303" spans="1:38" s="11" customFormat="1" ht="25.5">
      <c r="A1303" s="209">
        <v>1294</v>
      </c>
      <c r="B1303" s="191" t="s">
        <v>52</v>
      </c>
      <c r="C1303" s="191" t="s">
        <v>508</v>
      </c>
      <c r="D1303" s="191" t="s">
        <v>154</v>
      </c>
      <c r="E1303" s="191" t="s">
        <v>154</v>
      </c>
      <c r="F1303" s="191" t="s">
        <v>154</v>
      </c>
      <c r="G1303" s="192">
        <v>10400</v>
      </c>
      <c r="H1303" s="191" t="s">
        <v>51</v>
      </c>
      <c r="I1303" s="6"/>
      <c r="J1303" s="6"/>
      <c r="K1303" s="7">
        <v>1</v>
      </c>
      <c r="L1303" s="6"/>
      <c r="M1303" s="6"/>
      <c r="N1303" s="7">
        <v>1</v>
      </c>
      <c r="O1303" s="6"/>
      <c r="P1303" s="6"/>
      <c r="Q1303" s="7">
        <v>1</v>
      </c>
      <c r="R1303" s="6"/>
      <c r="S1303" s="7">
        <v>1</v>
      </c>
      <c r="T1303" s="6"/>
      <c r="U1303" s="9"/>
      <c r="V1303" s="9"/>
      <c r="W1303" s="9"/>
      <c r="X1303" s="9"/>
      <c r="Y1303" s="9"/>
      <c r="Z1303" s="127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</row>
    <row r="1304" spans="1:38" s="11" customFormat="1" ht="15">
      <c r="A1304" s="209">
        <v>1295</v>
      </c>
      <c r="B1304" s="194" t="s">
        <v>154</v>
      </c>
      <c r="C1304" s="194" t="s">
        <v>204</v>
      </c>
      <c r="D1304" s="195">
        <v>64</v>
      </c>
      <c r="E1304" s="194" t="s">
        <v>163</v>
      </c>
      <c r="F1304" s="192">
        <v>125</v>
      </c>
      <c r="G1304" s="192">
        <v>8000</v>
      </c>
      <c r="H1304" s="19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Z1304" s="128"/>
    </row>
    <row r="1305" spans="1:38" s="11" customFormat="1" ht="15">
      <c r="A1305" s="209">
        <v>1296</v>
      </c>
      <c r="B1305" s="194" t="s">
        <v>154</v>
      </c>
      <c r="C1305" s="194" t="s">
        <v>645</v>
      </c>
      <c r="D1305" s="195">
        <v>160</v>
      </c>
      <c r="E1305" s="194" t="s">
        <v>163</v>
      </c>
      <c r="F1305" s="192">
        <v>7</v>
      </c>
      <c r="G1305" s="192">
        <v>1120</v>
      </c>
      <c r="H1305" s="19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Z1305" s="128"/>
    </row>
    <row r="1306" spans="1:38" s="11" customFormat="1" ht="15">
      <c r="A1306" s="209">
        <v>1297</v>
      </c>
      <c r="B1306" s="194" t="s">
        <v>154</v>
      </c>
      <c r="C1306" s="194" t="s">
        <v>205</v>
      </c>
      <c r="D1306" s="195">
        <v>16</v>
      </c>
      <c r="E1306" s="194" t="s">
        <v>159</v>
      </c>
      <c r="F1306" s="192">
        <v>80</v>
      </c>
      <c r="G1306" s="192">
        <v>1280</v>
      </c>
      <c r="H1306" s="19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Z1306" s="128"/>
    </row>
    <row r="1307" spans="1:38" s="11" customFormat="1" ht="25.5">
      <c r="A1307" s="209">
        <v>1298</v>
      </c>
      <c r="B1307" s="191" t="s">
        <v>52</v>
      </c>
      <c r="C1307" s="191" t="s">
        <v>522</v>
      </c>
      <c r="D1307" s="191" t="s">
        <v>154</v>
      </c>
      <c r="E1307" s="191" t="s">
        <v>154</v>
      </c>
      <c r="F1307" s="191" t="s">
        <v>154</v>
      </c>
      <c r="G1307" s="192">
        <v>1100</v>
      </c>
      <c r="H1307" s="191" t="s">
        <v>51</v>
      </c>
      <c r="I1307" s="6"/>
      <c r="J1307" s="6"/>
      <c r="K1307" s="6"/>
      <c r="L1307" s="6"/>
      <c r="M1307" s="6"/>
      <c r="N1307" s="6"/>
      <c r="O1307" s="7">
        <v>1</v>
      </c>
      <c r="P1307" s="6"/>
      <c r="Q1307" s="6"/>
      <c r="R1307" s="6"/>
      <c r="S1307" s="6"/>
      <c r="T1307" s="6"/>
      <c r="U1307" s="9"/>
      <c r="V1307" s="9"/>
      <c r="W1307" s="9"/>
      <c r="X1307" s="9"/>
      <c r="Y1307" s="9"/>
      <c r="Z1307" s="127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</row>
    <row r="1308" spans="1:38" s="11" customFormat="1" ht="15">
      <c r="A1308" s="209">
        <v>1299</v>
      </c>
      <c r="B1308" s="194" t="s">
        <v>154</v>
      </c>
      <c r="C1308" s="194" t="s">
        <v>201</v>
      </c>
      <c r="D1308" s="195">
        <v>3</v>
      </c>
      <c r="E1308" s="194" t="s">
        <v>202</v>
      </c>
      <c r="F1308" s="192">
        <v>230</v>
      </c>
      <c r="G1308" s="192">
        <v>690</v>
      </c>
      <c r="H1308" s="19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Z1308" s="128"/>
    </row>
    <row r="1309" spans="1:38" s="11" customFormat="1" ht="15">
      <c r="A1309" s="209">
        <v>1300</v>
      </c>
      <c r="B1309" s="194" t="s">
        <v>154</v>
      </c>
      <c r="C1309" s="194" t="s">
        <v>638</v>
      </c>
      <c r="D1309" s="195">
        <v>1</v>
      </c>
      <c r="E1309" s="194" t="s">
        <v>202</v>
      </c>
      <c r="F1309" s="192">
        <v>245</v>
      </c>
      <c r="G1309" s="192">
        <v>245</v>
      </c>
      <c r="H1309" s="19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Z1309" s="128"/>
    </row>
    <row r="1310" spans="1:38" s="11" customFormat="1" ht="15">
      <c r="A1310" s="209">
        <v>1301</v>
      </c>
      <c r="B1310" s="194" t="s">
        <v>154</v>
      </c>
      <c r="C1310" s="194" t="s">
        <v>639</v>
      </c>
      <c r="D1310" s="195">
        <v>9</v>
      </c>
      <c r="E1310" s="194" t="s">
        <v>163</v>
      </c>
      <c r="F1310" s="192">
        <v>10</v>
      </c>
      <c r="G1310" s="192">
        <v>90</v>
      </c>
      <c r="H1310" s="19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Z1310" s="128"/>
    </row>
    <row r="1311" spans="1:38" s="12" customFormat="1" ht="15">
      <c r="A1311" s="209">
        <v>1302</v>
      </c>
      <c r="B1311" s="194" t="s">
        <v>154</v>
      </c>
      <c r="C1311" s="194" t="s">
        <v>648</v>
      </c>
      <c r="D1311" s="195">
        <v>15</v>
      </c>
      <c r="E1311" s="194" t="s">
        <v>163</v>
      </c>
      <c r="F1311" s="192">
        <v>5</v>
      </c>
      <c r="G1311" s="192">
        <v>75</v>
      </c>
      <c r="H1311" s="19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Z1311" s="129"/>
    </row>
    <row r="1312" spans="1:38" s="11" customFormat="1" ht="25.5">
      <c r="A1312" s="209">
        <v>1303</v>
      </c>
      <c r="B1312" s="191" t="s">
        <v>52</v>
      </c>
      <c r="C1312" s="191" t="s">
        <v>518</v>
      </c>
      <c r="D1312" s="191" t="s">
        <v>154</v>
      </c>
      <c r="E1312" s="191" t="s">
        <v>154</v>
      </c>
      <c r="F1312" s="191" t="s">
        <v>154</v>
      </c>
      <c r="G1312" s="192">
        <v>700</v>
      </c>
      <c r="H1312" s="191" t="s">
        <v>51</v>
      </c>
      <c r="I1312" s="6"/>
      <c r="J1312" s="6"/>
      <c r="K1312" s="6"/>
      <c r="L1312" s="6"/>
      <c r="M1312" s="6"/>
      <c r="N1312" s="7">
        <v>1</v>
      </c>
      <c r="O1312" s="6"/>
      <c r="P1312" s="6"/>
      <c r="Q1312" s="6"/>
      <c r="R1312" s="6"/>
      <c r="S1312" s="6"/>
      <c r="T1312" s="6"/>
      <c r="U1312" s="9"/>
      <c r="V1312" s="9"/>
      <c r="W1312" s="9"/>
      <c r="X1312" s="9"/>
      <c r="Y1312" s="9"/>
      <c r="Z1312" s="127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</row>
    <row r="1313" spans="1:38" s="11" customFormat="1" ht="15">
      <c r="A1313" s="209">
        <v>1304</v>
      </c>
      <c r="B1313" s="194" t="s">
        <v>154</v>
      </c>
      <c r="C1313" s="194" t="s">
        <v>201</v>
      </c>
      <c r="D1313" s="195">
        <v>2</v>
      </c>
      <c r="E1313" s="194" t="s">
        <v>202</v>
      </c>
      <c r="F1313" s="192">
        <v>230</v>
      </c>
      <c r="G1313" s="192">
        <v>460</v>
      </c>
      <c r="H1313" s="19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Z1313" s="128"/>
    </row>
    <row r="1314" spans="1:38" s="11" customFormat="1" ht="15">
      <c r="A1314" s="209">
        <v>1305</v>
      </c>
      <c r="B1314" s="194" t="s">
        <v>154</v>
      </c>
      <c r="C1314" s="194" t="s">
        <v>645</v>
      </c>
      <c r="D1314" s="195">
        <v>24</v>
      </c>
      <c r="E1314" s="194" t="s">
        <v>163</v>
      </c>
      <c r="F1314" s="192">
        <v>10</v>
      </c>
      <c r="G1314" s="192">
        <v>240</v>
      </c>
      <c r="H1314" s="19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Z1314" s="128"/>
    </row>
    <row r="1315" spans="1:38" s="11" customFormat="1" ht="25.5">
      <c r="A1315" s="209">
        <v>1306</v>
      </c>
      <c r="B1315" s="191" t="s">
        <v>52</v>
      </c>
      <c r="C1315" s="191" t="s">
        <v>654</v>
      </c>
      <c r="D1315" s="191" t="s">
        <v>154</v>
      </c>
      <c r="E1315" s="191" t="s">
        <v>154</v>
      </c>
      <c r="F1315" s="191" t="s">
        <v>154</v>
      </c>
      <c r="G1315" s="192">
        <v>6000</v>
      </c>
      <c r="H1315" s="191" t="s">
        <v>51</v>
      </c>
      <c r="I1315" s="7">
        <v>1</v>
      </c>
      <c r="J1315" s="7">
        <v>1</v>
      </c>
      <c r="K1315" s="7">
        <v>1</v>
      </c>
      <c r="L1315" s="7">
        <v>1</v>
      </c>
      <c r="M1315" s="7">
        <v>1</v>
      </c>
      <c r="N1315" s="7">
        <v>1</v>
      </c>
      <c r="O1315" s="7">
        <v>1</v>
      </c>
      <c r="P1315" s="7">
        <v>1</v>
      </c>
      <c r="Q1315" s="7">
        <v>1</v>
      </c>
      <c r="R1315" s="7">
        <v>1</v>
      </c>
      <c r="S1315" s="7">
        <v>1</v>
      </c>
      <c r="T1315" s="7">
        <v>1</v>
      </c>
      <c r="U1315" s="9"/>
      <c r="V1315" s="9"/>
      <c r="W1315" s="9"/>
      <c r="X1315" s="9"/>
      <c r="Y1315" s="9"/>
      <c r="Z1315" s="127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</row>
    <row r="1316" spans="1:38" s="12" customFormat="1" ht="15">
      <c r="A1316" s="209">
        <v>1307</v>
      </c>
      <c r="B1316" s="194" t="s">
        <v>154</v>
      </c>
      <c r="C1316" s="194" t="s">
        <v>201</v>
      </c>
      <c r="D1316" s="195">
        <v>12</v>
      </c>
      <c r="E1316" s="194" t="s">
        <v>202</v>
      </c>
      <c r="F1316" s="192">
        <v>230</v>
      </c>
      <c r="G1316" s="192">
        <v>2760</v>
      </c>
      <c r="H1316" s="19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Z1316" s="129"/>
    </row>
    <row r="1317" spans="1:38" s="11" customFormat="1" ht="15">
      <c r="A1317" s="209">
        <v>1308</v>
      </c>
      <c r="B1317" s="194" t="s">
        <v>154</v>
      </c>
      <c r="C1317" s="194" t="s">
        <v>637</v>
      </c>
      <c r="D1317" s="195">
        <v>120</v>
      </c>
      <c r="E1317" s="194" t="s">
        <v>163</v>
      </c>
      <c r="F1317" s="192">
        <v>12</v>
      </c>
      <c r="G1317" s="192">
        <v>1440</v>
      </c>
      <c r="H1317" s="19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Z1317" s="128"/>
    </row>
    <row r="1318" spans="1:38" s="11" customFormat="1" ht="15">
      <c r="A1318" s="209">
        <v>1309</v>
      </c>
      <c r="B1318" s="194" t="s">
        <v>154</v>
      </c>
      <c r="C1318" s="194" t="s">
        <v>284</v>
      </c>
      <c r="D1318" s="195">
        <v>180</v>
      </c>
      <c r="E1318" s="194" t="s">
        <v>163</v>
      </c>
      <c r="F1318" s="192">
        <v>10</v>
      </c>
      <c r="G1318" s="192">
        <v>1800</v>
      </c>
      <c r="H1318" s="19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Z1318" s="128"/>
    </row>
    <row r="1319" spans="1:38" s="11" customFormat="1" ht="15">
      <c r="A1319" s="209">
        <v>1310</v>
      </c>
      <c r="B1319" s="191" t="s">
        <v>52</v>
      </c>
      <c r="C1319" s="191" t="s">
        <v>655</v>
      </c>
      <c r="D1319" s="191" t="s">
        <v>154</v>
      </c>
      <c r="E1319" s="191" t="s">
        <v>154</v>
      </c>
      <c r="F1319" s="191" t="s">
        <v>154</v>
      </c>
      <c r="G1319" s="192">
        <v>6000</v>
      </c>
      <c r="H1319" s="191" t="s">
        <v>51</v>
      </c>
      <c r="I1319" s="7">
        <v>1</v>
      </c>
      <c r="J1319" s="7">
        <v>1</v>
      </c>
      <c r="K1319" s="7">
        <v>1</v>
      </c>
      <c r="L1319" s="7">
        <v>1</v>
      </c>
      <c r="M1319" s="7">
        <v>1</v>
      </c>
      <c r="N1319" s="7">
        <v>1</v>
      </c>
      <c r="O1319" s="7">
        <v>1</v>
      </c>
      <c r="P1319" s="7">
        <v>1</v>
      </c>
      <c r="Q1319" s="7">
        <v>1</v>
      </c>
      <c r="R1319" s="7">
        <v>1</v>
      </c>
      <c r="S1319" s="7">
        <v>1</v>
      </c>
      <c r="T1319" s="7">
        <v>1</v>
      </c>
      <c r="U1319" s="9"/>
      <c r="V1319" s="9"/>
      <c r="W1319" s="9"/>
      <c r="X1319" s="9"/>
      <c r="Y1319" s="9"/>
      <c r="Z1319" s="127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</row>
    <row r="1320" spans="1:38" s="12" customFormat="1" ht="15">
      <c r="A1320" s="209">
        <v>1311</v>
      </c>
      <c r="B1320" s="194" t="s">
        <v>154</v>
      </c>
      <c r="C1320" s="194" t="s">
        <v>201</v>
      </c>
      <c r="D1320" s="195">
        <v>12</v>
      </c>
      <c r="E1320" s="194" t="s">
        <v>202</v>
      </c>
      <c r="F1320" s="192">
        <v>230</v>
      </c>
      <c r="G1320" s="192">
        <v>2760</v>
      </c>
      <c r="H1320" s="19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Z1320" s="129"/>
    </row>
    <row r="1321" spans="1:38" s="11" customFormat="1" ht="15">
      <c r="A1321" s="209">
        <v>1312</v>
      </c>
      <c r="B1321" s="194" t="s">
        <v>154</v>
      </c>
      <c r="C1321" s="194" t="s">
        <v>639</v>
      </c>
      <c r="D1321" s="195">
        <v>132</v>
      </c>
      <c r="E1321" s="194" t="s">
        <v>163</v>
      </c>
      <c r="F1321" s="192">
        <v>10</v>
      </c>
      <c r="G1321" s="192">
        <v>1320</v>
      </c>
      <c r="H1321" s="19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Z1321" s="128"/>
    </row>
    <row r="1322" spans="1:38" s="11" customFormat="1" ht="15">
      <c r="A1322" s="209">
        <v>1313</v>
      </c>
      <c r="B1322" s="194" t="s">
        <v>154</v>
      </c>
      <c r="C1322" s="194" t="s">
        <v>205</v>
      </c>
      <c r="D1322" s="195">
        <v>24</v>
      </c>
      <c r="E1322" s="194" t="s">
        <v>159</v>
      </c>
      <c r="F1322" s="192">
        <v>80</v>
      </c>
      <c r="G1322" s="192">
        <v>1920</v>
      </c>
      <c r="H1322" s="19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Z1322" s="128"/>
    </row>
    <row r="1323" spans="1:38" s="11" customFormat="1" ht="15">
      <c r="A1323" s="209">
        <v>1314</v>
      </c>
      <c r="B1323" s="191" t="s">
        <v>52</v>
      </c>
      <c r="C1323" s="191" t="s">
        <v>516</v>
      </c>
      <c r="D1323" s="191" t="s">
        <v>154</v>
      </c>
      <c r="E1323" s="191" t="s">
        <v>154</v>
      </c>
      <c r="F1323" s="191" t="s">
        <v>154</v>
      </c>
      <c r="G1323" s="192">
        <v>2600</v>
      </c>
      <c r="H1323" s="191" t="s">
        <v>51</v>
      </c>
      <c r="I1323" s="6"/>
      <c r="J1323" s="6"/>
      <c r="K1323" s="7">
        <v>1</v>
      </c>
      <c r="L1323" s="6"/>
      <c r="M1323" s="6"/>
      <c r="N1323" s="7">
        <v>1</v>
      </c>
      <c r="O1323" s="6"/>
      <c r="P1323" s="6"/>
      <c r="Q1323" s="7">
        <v>1</v>
      </c>
      <c r="R1323" s="6"/>
      <c r="S1323" s="6"/>
      <c r="T1323" s="7">
        <v>1</v>
      </c>
      <c r="U1323" s="9"/>
      <c r="V1323" s="9"/>
      <c r="W1323" s="9"/>
      <c r="X1323" s="9"/>
      <c r="Y1323" s="9"/>
      <c r="Z1323" s="127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</row>
    <row r="1324" spans="1:38" s="11" customFormat="1" ht="15">
      <c r="A1324" s="209">
        <v>1315</v>
      </c>
      <c r="B1324" s="194" t="s">
        <v>154</v>
      </c>
      <c r="C1324" s="194" t="s">
        <v>201</v>
      </c>
      <c r="D1324" s="195">
        <v>8</v>
      </c>
      <c r="E1324" s="194" t="s">
        <v>202</v>
      </c>
      <c r="F1324" s="192">
        <v>230</v>
      </c>
      <c r="G1324" s="192">
        <v>1840</v>
      </c>
      <c r="H1324" s="19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Z1324" s="128"/>
    </row>
    <row r="1325" spans="1:38" s="11" customFormat="1" ht="15">
      <c r="A1325" s="209">
        <v>1316</v>
      </c>
      <c r="B1325" s="194" t="s">
        <v>154</v>
      </c>
      <c r="C1325" s="194" t="s">
        <v>639</v>
      </c>
      <c r="D1325" s="195">
        <v>16</v>
      </c>
      <c r="E1325" s="194" t="s">
        <v>163</v>
      </c>
      <c r="F1325" s="192">
        <v>10</v>
      </c>
      <c r="G1325" s="192">
        <v>160</v>
      </c>
      <c r="H1325" s="19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Z1325" s="128"/>
    </row>
    <row r="1326" spans="1:38" s="11" customFormat="1" ht="15">
      <c r="A1326" s="209">
        <v>1317</v>
      </c>
      <c r="B1326" s="194" t="s">
        <v>154</v>
      </c>
      <c r="C1326" s="194" t="s">
        <v>640</v>
      </c>
      <c r="D1326" s="195">
        <v>12</v>
      </c>
      <c r="E1326" s="194" t="s">
        <v>209</v>
      </c>
      <c r="F1326" s="192">
        <v>50</v>
      </c>
      <c r="G1326" s="192">
        <v>600</v>
      </c>
      <c r="H1326" s="19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Z1326" s="128"/>
    </row>
    <row r="1327" spans="1:38" s="11" customFormat="1" ht="25.5">
      <c r="A1327" s="209">
        <v>1318</v>
      </c>
      <c r="B1327" s="191" t="s">
        <v>52</v>
      </c>
      <c r="C1327" s="191" t="s">
        <v>511</v>
      </c>
      <c r="D1327" s="191" t="s">
        <v>154</v>
      </c>
      <c r="E1327" s="191" t="s">
        <v>154</v>
      </c>
      <c r="F1327" s="191" t="s">
        <v>154</v>
      </c>
      <c r="G1327" s="192">
        <v>1200</v>
      </c>
      <c r="H1327" s="191" t="s">
        <v>51</v>
      </c>
      <c r="I1327" s="6"/>
      <c r="J1327" s="7">
        <v>1</v>
      </c>
      <c r="K1327" s="6"/>
      <c r="L1327" s="6"/>
      <c r="M1327" s="7">
        <v>1</v>
      </c>
      <c r="N1327" s="6"/>
      <c r="O1327" s="6"/>
      <c r="P1327" s="7">
        <v>1</v>
      </c>
      <c r="Q1327" s="6"/>
      <c r="R1327" s="6"/>
      <c r="S1327" s="7">
        <v>1</v>
      </c>
      <c r="T1327" s="6"/>
      <c r="U1327" s="9"/>
      <c r="V1327" s="9"/>
      <c r="W1327" s="9"/>
      <c r="X1327" s="9"/>
      <c r="Y1327" s="9"/>
      <c r="Z1327" s="127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</row>
    <row r="1328" spans="1:38" s="11" customFormat="1" ht="15">
      <c r="A1328" s="209">
        <v>1319</v>
      </c>
      <c r="B1328" s="194" t="s">
        <v>154</v>
      </c>
      <c r="C1328" s="194" t="s">
        <v>636</v>
      </c>
      <c r="D1328" s="195">
        <v>4</v>
      </c>
      <c r="E1328" s="194" t="s">
        <v>225</v>
      </c>
      <c r="F1328" s="192">
        <v>230</v>
      </c>
      <c r="G1328" s="192">
        <v>920</v>
      </c>
      <c r="H1328" s="19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Z1328" s="128"/>
    </row>
    <row r="1329" spans="1:38" s="11" customFormat="1" ht="15">
      <c r="A1329" s="209">
        <v>1320</v>
      </c>
      <c r="B1329" s="194" t="s">
        <v>154</v>
      </c>
      <c r="C1329" s="194" t="s">
        <v>284</v>
      </c>
      <c r="D1329" s="195">
        <v>4</v>
      </c>
      <c r="E1329" s="194" t="s">
        <v>163</v>
      </c>
      <c r="F1329" s="192">
        <v>10</v>
      </c>
      <c r="G1329" s="192">
        <v>40</v>
      </c>
      <c r="H1329" s="19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Z1329" s="128"/>
    </row>
    <row r="1330" spans="1:38" s="11" customFormat="1" ht="15">
      <c r="A1330" s="209">
        <v>1321</v>
      </c>
      <c r="B1330" s="194" t="s">
        <v>154</v>
      </c>
      <c r="C1330" s="194" t="s">
        <v>637</v>
      </c>
      <c r="D1330" s="195">
        <v>20</v>
      </c>
      <c r="E1330" s="194" t="s">
        <v>163</v>
      </c>
      <c r="F1330" s="192">
        <v>12</v>
      </c>
      <c r="G1330" s="192">
        <v>240</v>
      </c>
      <c r="H1330" s="19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Z1330" s="128"/>
    </row>
    <row r="1331" spans="1:38" s="11" customFormat="1" ht="15">
      <c r="A1331" s="209">
        <v>1322</v>
      </c>
      <c r="B1331" s="191" t="s">
        <v>52</v>
      </c>
      <c r="C1331" s="191" t="s">
        <v>656</v>
      </c>
      <c r="D1331" s="191" t="s">
        <v>154</v>
      </c>
      <c r="E1331" s="191" t="s">
        <v>154</v>
      </c>
      <c r="F1331" s="191" t="s">
        <v>154</v>
      </c>
      <c r="G1331" s="192">
        <v>18624</v>
      </c>
      <c r="H1331" s="191" t="s">
        <v>51</v>
      </c>
      <c r="I1331" s="6"/>
      <c r="J1331" s="6"/>
      <c r="K1331" s="6"/>
      <c r="L1331" s="6"/>
      <c r="M1331" s="6"/>
      <c r="N1331" s="6"/>
      <c r="O1331" s="7">
        <v>1</v>
      </c>
      <c r="P1331" s="6"/>
      <c r="Q1331" s="6"/>
      <c r="R1331" s="6"/>
      <c r="S1331" s="6"/>
      <c r="T1331" s="6"/>
      <c r="U1331" s="9"/>
      <c r="V1331" s="9"/>
      <c r="W1331" s="9"/>
      <c r="X1331" s="9"/>
      <c r="Y1331" s="9"/>
      <c r="Z1331" s="127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</row>
    <row r="1332" spans="1:38" s="11" customFormat="1" ht="15">
      <c r="A1332" s="209">
        <v>1323</v>
      </c>
      <c r="B1332" s="194" t="s">
        <v>154</v>
      </c>
      <c r="C1332" s="194" t="s">
        <v>514</v>
      </c>
      <c r="D1332" s="195">
        <v>10</v>
      </c>
      <c r="E1332" s="194" t="s">
        <v>510</v>
      </c>
      <c r="F1332" s="192">
        <v>387</v>
      </c>
      <c r="G1332" s="192">
        <v>3870</v>
      </c>
      <c r="H1332" s="19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Z1332" s="128"/>
    </row>
    <row r="1333" spans="1:38" s="11" customFormat="1" ht="15">
      <c r="A1333" s="209">
        <v>1324</v>
      </c>
      <c r="B1333" s="194" t="s">
        <v>154</v>
      </c>
      <c r="C1333" s="194" t="s">
        <v>512</v>
      </c>
      <c r="D1333" s="195">
        <v>10</v>
      </c>
      <c r="E1333" s="194" t="s">
        <v>510</v>
      </c>
      <c r="F1333" s="192">
        <v>387</v>
      </c>
      <c r="G1333" s="192">
        <v>3870</v>
      </c>
      <c r="H1333" s="19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Z1333" s="128"/>
    </row>
    <row r="1334" spans="1:38" s="12" customFormat="1" ht="15">
      <c r="A1334" s="209">
        <v>1325</v>
      </c>
      <c r="B1334" s="194" t="s">
        <v>154</v>
      </c>
      <c r="C1334" s="194" t="s">
        <v>515</v>
      </c>
      <c r="D1334" s="195">
        <v>10</v>
      </c>
      <c r="E1334" s="194" t="s">
        <v>510</v>
      </c>
      <c r="F1334" s="192">
        <v>387</v>
      </c>
      <c r="G1334" s="192">
        <v>3870</v>
      </c>
      <c r="H1334" s="19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Z1334" s="129"/>
    </row>
    <row r="1335" spans="1:38" s="11" customFormat="1" ht="15">
      <c r="A1335" s="209">
        <v>1326</v>
      </c>
      <c r="B1335" s="194" t="s">
        <v>154</v>
      </c>
      <c r="C1335" s="194" t="s">
        <v>509</v>
      </c>
      <c r="D1335" s="195">
        <v>10</v>
      </c>
      <c r="E1335" s="194" t="s">
        <v>510</v>
      </c>
      <c r="F1335" s="192">
        <v>375</v>
      </c>
      <c r="G1335" s="192">
        <v>3750</v>
      </c>
      <c r="H1335" s="19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Z1335" s="128"/>
    </row>
    <row r="1336" spans="1:38" s="11" customFormat="1" ht="15">
      <c r="A1336" s="209">
        <v>1327</v>
      </c>
      <c r="B1336" s="194" t="s">
        <v>154</v>
      </c>
      <c r="C1336" s="194" t="s">
        <v>260</v>
      </c>
      <c r="D1336" s="195">
        <v>12</v>
      </c>
      <c r="E1336" s="194" t="s">
        <v>170</v>
      </c>
      <c r="F1336" s="192">
        <v>272</v>
      </c>
      <c r="G1336" s="192">
        <v>3264</v>
      </c>
      <c r="H1336" s="19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Z1336" s="128"/>
    </row>
    <row r="1337" spans="1:38" s="12" customFormat="1" ht="15">
      <c r="A1337" s="209">
        <v>1328</v>
      </c>
      <c r="B1337" s="191" t="s">
        <v>52</v>
      </c>
      <c r="C1337" s="191" t="s">
        <v>657</v>
      </c>
      <c r="D1337" s="191" t="s">
        <v>154</v>
      </c>
      <c r="E1337" s="191" t="s">
        <v>154</v>
      </c>
      <c r="F1337" s="191" t="s">
        <v>154</v>
      </c>
      <c r="G1337" s="192">
        <v>1142</v>
      </c>
      <c r="H1337" s="191" t="s">
        <v>51</v>
      </c>
      <c r="I1337" s="6"/>
      <c r="J1337" s="6"/>
      <c r="K1337" s="6"/>
      <c r="L1337" s="6"/>
      <c r="M1337" s="6"/>
      <c r="N1337" s="6"/>
      <c r="O1337" s="7">
        <v>1</v>
      </c>
      <c r="P1337" s="6"/>
      <c r="Q1337" s="6"/>
      <c r="R1337" s="6"/>
      <c r="S1337" s="6"/>
      <c r="T1337" s="6"/>
      <c r="U1337" s="9"/>
      <c r="V1337" s="9"/>
      <c r="W1337" s="9"/>
      <c r="X1337" s="9"/>
      <c r="Y1337" s="9"/>
      <c r="Z1337" s="127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</row>
    <row r="1338" spans="1:38" s="11" customFormat="1" ht="15">
      <c r="A1338" s="209">
        <v>1329</v>
      </c>
      <c r="B1338" s="194" t="s">
        <v>154</v>
      </c>
      <c r="C1338" s="194" t="s">
        <v>658</v>
      </c>
      <c r="D1338" s="195">
        <v>1</v>
      </c>
      <c r="E1338" s="194" t="s">
        <v>159</v>
      </c>
      <c r="F1338" s="192">
        <v>42</v>
      </c>
      <c r="G1338" s="192">
        <v>42</v>
      </c>
      <c r="H1338" s="19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Z1338" s="128"/>
    </row>
    <row r="1339" spans="1:38" s="11" customFormat="1" ht="15">
      <c r="A1339" s="209">
        <v>1330</v>
      </c>
      <c r="B1339" s="194" t="s">
        <v>154</v>
      </c>
      <c r="C1339" s="194" t="s">
        <v>260</v>
      </c>
      <c r="D1339" s="195">
        <v>4</v>
      </c>
      <c r="E1339" s="194" t="s">
        <v>170</v>
      </c>
      <c r="F1339" s="192">
        <v>275</v>
      </c>
      <c r="G1339" s="192">
        <v>1100</v>
      </c>
      <c r="H1339" s="19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Z1339" s="128"/>
    </row>
    <row r="1340" spans="1:38" s="11" customFormat="1" ht="25.5">
      <c r="A1340" s="209">
        <v>1331</v>
      </c>
      <c r="B1340" s="191" t="s">
        <v>52</v>
      </c>
      <c r="C1340" s="191" t="s">
        <v>659</v>
      </c>
      <c r="D1340" s="191" t="s">
        <v>154</v>
      </c>
      <c r="E1340" s="191" t="s">
        <v>154</v>
      </c>
      <c r="F1340" s="191" t="s">
        <v>154</v>
      </c>
      <c r="G1340" s="192">
        <v>19501</v>
      </c>
      <c r="H1340" s="191" t="s">
        <v>51</v>
      </c>
      <c r="I1340" s="6"/>
      <c r="J1340" s="6"/>
      <c r="K1340" s="6"/>
      <c r="L1340" s="6"/>
      <c r="M1340" s="6"/>
      <c r="N1340" s="6"/>
      <c r="O1340" s="7">
        <v>1</v>
      </c>
      <c r="P1340" s="6"/>
      <c r="Q1340" s="6"/>
      <c r="R1340" s="6"/>
      <c r="S1340" s="6"/>
      <c r="T1340" s="6"/>
      <c r="U1340" s="9"/>
      <c r="V1340" s="9"/>
      <c r="W1340" s="9"/>
      <c r="X1340" s="9"/>
      <c r="Y1340" s="9"/>
      <c r="Z1340" s="127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</row>
    <row r="1341" spans="1:38" s="11" customFormat="1" ht="15">
      <c r="A1341" s="209">
        <v>1332</v>
      </c>
      <c r="B1341" s="194" t="s">
        <v>154</v>
      </c>
      <c r="C1341" s="194" t="s">
        <v>660</v>
      </c>
      <c r="D1341" s="195">
        <v>6</v>
      </c>
      <c r="E1341" s="194" t="s">
        <v>237</v>
      </c>
      <c r="F1341" s="192">
        <v>37</v>
      </c>
      <c r="G1341" s="192">
        <v>222</v>
      </c>
      <c r="H1341" s="19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Z1341" s="128"/>
    </row>
    <row r="1342" spans="1:38" s="11" customFormat="1" ht="15">
      <c r="A1342" s="209">
        <v>1333</v>
      </c>
      <c r="B1342" s="194" t="s">
        <v>154</v>
      </c>
      <c r="C1342" s="194" t="s">
        <v>661</v>
      </c>
      <c r="D1342" s="195">
        <v>3</v>
      </c>
      <c r="E1342" s="194" t="s">
        <v>163</v>
      </c>
      <c r="F1342" s="192">
        <v>541</v>
      </c>
      <c r="G1342" s="192">
        <v>1623</v>
      </c>
      <c r="H1342" s="19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Z1342" s="128"/>
    </row>
    <row r="1343" spans="1:38" s="11" customFormat="1" ht="15">
      <c r="A1343" s="209">
        <v>1334</v>
      </c>
      <c r="B1343" s="194" t="s">
        <v>154</v>
      </c>
      <c r="C1343" s="194" t="s">
        <v>514</v>
      </c>
      <c r="D1343" s="195">
        <v>10</v>
      </c>
      <c r="E1343" s="194" t="s">
        <v>510</v>
      </c>
      <c r="F1343" s="192">
        <v>387</v>
      </c>
      <c r="G1343" s="192">
        <v>3870</v>
      </c>
      <c r="H1343" s="19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Z1343" s="128"/>
    </row>
    <row r="1344" spans="1:38" s="11" customFormat="1" ht="15">
      <c r="A1344" s="209">
        <v>1335</v>
      </c>
      <c r="B1344" s="194" t="s">
        <v>154</v>
      </c>
      <c r="C1344" s="194" t="s">
        <v>512</v>
      </c>
      <c r="D1344" s="195">
        <v>10</v>
      </c>
      <c r="E1344" s="194" t="s">
        <v>510</v>
      </c>
      <c r="F1344" s="192">
        <v>387</v>
      </c>
      <c r="G1344" s="192">
        <v>3870</v>
      </c>
      <c r="H1344" s="19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Z1344" s="128"/>
    </row>
    <row r="1345" spans="1:38" s="11" customFormat="1" ht="15">
      <c r="A1345" s="209">
        <v>1336</v>
      </c>
      <c r="B1345" s="194" t="s">
        <v>154</v>
      </c>
      <c r="C1345" s="194" t="s">
        <v>515</v>
      </c>
      <c r="D1345" s="195">
        <v>10</v>
      </c>
      <c r="E1345" s="194" t="s">
        <v>510</v>
      </c>
      <c r="F1345" s="192">
        <v>387</v>
      </c>
      <c r="G1345" s="192">
        <v>3870</v>
      </c>
      <c r="H1345" s="19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Z1345" s="128"/>
    </row>
    <row r="1346" spans="1:38" s="11" customFormat="1" ht="15">
      <c r="A1346" s="209">
        <v>1337</v>
      </c>
      <c r="B1346" s="194" t="s">
        <v>154</v>
      </c>
      <c r="C1346" s="194" t="s">
        <v>509</v>
      </c>
      <c r="D1346" s="195">
        <v>10</v>
      </c>
      <c r="E1346" s="194" t="s">
        <v>510</v>
      </c>
      <c r="F1346" s="192">
        <v>387</v>
      </c>
      <c r="G1346" s="192">
        <v>3870</v>
      </c>
      <c r="H1346" s="19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Z1346" s="128"/>
    </row>
    <row r="1347" spans="1:38" s="11" customFormat="1" ht="15">
      <c r="A1347" s="209">
        <v>1338</v>
      </c>
      <c r="B1347" s="194" t="s">
        <v>154</v>
      </c>
      <c r="C1347" s="194" t="s">
        <v>260</v>
      </c>
      <c r="D1347" s="195">
        <v>8</v>
      </c>
      <c r="E1347" s="194" t="s">
        <v>170</v>
      </c>
      <c r="F1347" s="192">
        <v>272</v>
      </c>
      <c r="G1347" s="192">
        <v>2176</v>
      </c>
      <c r="H1347" s="19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Z1347" s="128"/>
    </row>
    <row r="1348" spans="1:38" s="11" customFormat="1" ht="15">
      <c r="A1348" s="209">
        <v>1339</v>
      </c>
      <c r="B1348" s="191" t="s">
        <v>52</v>
      </c>
      <c r="C1348" s="191" t="s">
        <v>662</v>
      </c>
      <c r="D1348" s="191" t="s">
        <v>154</v>
      </c>
      <c r="E1348" s="191" t="s">
        <v>154</v>
      </c>
      <c r="F1348" s="191" t="s">
        <v>154</v>
      </c>
      <c r="G1348" s="192">
        <v>18144</v>
      </c>
      <c r="H1348" s="191" t="s">
        <v>51</v>
      </c>
      <c r="I1348" s="7">
        <v>1</v>
      </c>
      <c r="J1348" s="7">
        <v>1</v>
      </c>
      <c r="K1348" s="7">
        <v>1</v>
      </c>
      <c r="L1348" s="7">
        <v>1</v>
      </c>
      <c r="M1348" s="7">
        <v>1</v>
      </c>
      <c r="N1348" s="7">
        <v>1</v>
      </c>
      <c r="O1348" s="7">
        <v>1</v>
      </c>
      <c r="P1348" s="7">
        <v>1</v>
      </c>
      <c r="Q1348" s="7">
        <v>1</v>
      </c>
      <c r="R1348" s="7">
        <v>1</v>
      </c>
      <c r="S1348" s="7">
        <v>1</v>
      </c>
      <c r="T1348" s="7">
        <v>1</v>
      </c>
      <c r="U1348" s="9"/>
      <c r="V1348" s="9"/>
      <c r="W1348" s="9"/>
      <c r="X1348" s="9"/>
      <c r="Y1348" s="9"/>
      <c r="Z1348" s="127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</row>
    <row r="1349" spans="1:38" s="11" customFormat="1" ht="15">
      <c r="A1349" s="209">
        <v>1340</v>
      </c>
      <c r="B1349" s="194" t="s">
        <v>154</v>
      </c>
      <c r="C1349" s="194" t="s">
        <v>658</v>
      </c>
      <c r="D1349" s="195">
        <v>36</v>
      </c>
      <c r="E1349" s="194" t="s">
        <v>163</v>
      </c>
      <c r="F1349" s="192">
        <v>42</v>
      </c>
      <c r="G1349" s="192">
        <v>1512</v>
      </c>
      <c r="H1349" s="19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Z1349" s="128"/>
    </row>
    <row r="1350" spans="1:38" s="11" customFormat="1" ht="15">
      <c r="A1350" s="209">
        <v>1341</v>
      </c>
      <c r="B1350" s="194" t="s">
        <v>154</v>
      </c>
      <c r="C1350" s="194" t="s">
        <v>260</v>
      </c>
      <c r="D1350" s="195">
        <v>48</v>
      </c>
      <c r="E1350" s="194" t="s">
        <v>157</v>
      </c>
      <c r="F1350" s="192">
        <v>270</v>
      </c>
      <c r="G1350" s="192">
        <v>12960</v>
      </c>
      <c r="H1350" s="19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Z1350" s="128"/>
    </row>
    <row r="1351" spans="1:38" s="11" customFormat="1" ht="15">
      <c r="A1351" s="209">
        <v>1342</v>
      </c>
      <c r="B1351" s="194" t="s">
        <v>154</v>
      </c>
      <c r="C1351" s="194" t="s">
        <v>284</v>
      </c>
      <c r="D1351" s="195">
        <v>36</v>
      </c>
      <c r="E1351" s="194" t="s">
        <v>237</v>
      </c>
      <c r="F1351" s="192">
        <v>102</v>
      </c>
      <c r="G1351" s="192">
        <v>3672</v>
      </c>
      <c r="H1351" s="19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Z1351" s="128"/>
    </row>
    <row r="1352" spans="1:38" s="12" customFormat="1" ht="38.25">
      <c r="A1352" s="209">
        <v>1343</v>
      </c>
      <c r="B1352" s="191" t="s">
        <v>52</v>
      </c>
      <c r="C1352" s="191" t="s">
        <v>663</v>
      </c>
      <c r="D1352" s="191" t="s">
        <v>154</v>
      </c>
      <c r="E1352" s="191" t="s">
        <v>154</v>
      </c>
      <c r="F1352" s="191" t="s">
        <v>154</v>
      </c>
      <c r="G1352" s="192">
        <v>8550</v>
      </c>
      <c r="H1352" s="191" t="s">
        <v>51</v>
      </c>
      <c r="I1352" s="6"/>
      <c r="J1352" s="6"/>
      <c r="K1352" s="6"/>
      <c r="L1352" s="6"/>
      <c r="M1352" s="7">
        <v>1</v>
      </c>
      <c r="N1352" s="6"/>
      <c r="O1352" s="6"/>
      <c r="P1352" s="6"/>
      <c r="Q1352" s="6"/>
      <c r="R1352" s="6"/>
      <c r="S1352" s="6"/>
      <c r="T1352" s="6"/>
      <c r="U1352" s="9"/>
      <c r="V1352" s="9"/>
      <c r="W1352" s="9"/>
      <c r="X1352" s="9"/>
      <c r="Y1352" s="9"/>
      <c r="Z1352" s="127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</row>
    <row r="1353" spans="1:38" s="11" customFormat="1" ht="15">
      <c r="A1353" s="209">
        <v>1344</v>
      </c>
      <c r="B1353" s="194" t="s">
        <v>154</v>
      </c>
      <c r="C1353" s="194" t="s">
        <v>664</v>
      </c>
      <c r="D1353" s="195">
        <v>25</v>
      </c>
      <c r="E1353" s="194" t="s">
        <v>159</v>
      </c>
      <c r="F1353" s="192">
        <v>67</v>
      </c>
      <c r="G1353" s="192">
        <v>1675</v>
      </c>
      <c r="H1353" s="19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Z1353" s="128"/>
    </row>
    <row r="1354" spans="1:38" s="11" customFormat="1" ht="15">
      <c r="A1354" s="209">
        <v>1345</v>
      </c>
      <c r="B1354" s="194" t="s">
        <v>154</v>
      </c>
      <c r="C1354" s="194" t="s">
        <v>260</v>
      </c>
      <c r="D1354" s="195">
        <v>25</v>
      </c>
      <c r="E1354" s="194" t="s">
        <v>170</v>
      </c>
      <c r="F1354" s="192">
        <v>275</v>
      </c>
      <c r="G1354" s="192">
        <v>6875</v>
      </c>
      <c r="H1354" s="19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Z1354" s="128"/>
    </row>
    <row r="1355" spans="1:38" s="11" customFormat="1" ht="25.5">
      <c r="A1355" s="209">
        <v>1346</v>
      </c>
      <c r="B1355" s="191" t="s">
        <v>52</v>
      </c>
      <c r="C1355" s="191" t="s">
        <v>665</v>
      </c>
      <c r="D1355" s="191" t="s">
        <v>154</v>
      </c>
      <c r="E1355" s="191" t="s">
        <v>154</v>
      </c>
      <c r="F1355" s="191" t="s">
        <v>154</v>
      </c>
      <c r="G1355" s="192">
        <v>11664</v>
      </c>
      <c r="H1355" s="191" t="s">
        <v>51</v>
      </c>
      <c r="I1355" s="7">
        <v>1</v>
      </c>
      <c r="J1355" s="7">
        <v>1</v>
      </c>
      <c r="K1355" s="7">
        <v>1</v>
      </c>
      <c r="L1355" s="7">
        <v>1</v>
      </c>
      <c r="M1355" s="7">
        <v>1</v>
      </c>
      <c r="N1355" s="7">
        <v>1</v>
      </c>
      <c r="O1355" s="7">
        <v>1</v>
      </c>
      <c r="P1355" s="7">
        <v>1</v>
      </c>
      <c r="Q1355" s="7">
        <v>1</v>
      </c>
      <c r="R1355" s="7">
        <v>1</v>
      </c>
      <c r="S1355" s="7">
        <v>1</v>
      </c>
      <c r="T1355" s="7">
        <v>1</v>
      </c>
      <c r="U1355" s="9"/>
      <c r="V1355" s="9"/>
      <c r="W1355" s="9"/>
      <c r="X1355" s="9"/>
      <c r="Y1355" s="9"/>
      <c r="Z1355" s="127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</row>
    <row r="1356" spans="1:38" s="11" customFormat="1" ht="15">
      <c r="A1356" s="209">
        <v>1347</v>
      </c>
      <c r="B1356" s="194" t="s">
        <v>154</v>
      </c>
      <c r="C1356" s="194" t="s">
        <v>658</v>
      </c>
      <c r="D1356" s="195">
        <v>36</v>
      </c>
      <c r="E1356" s="194" t="s">
        <v>163</v>
      </c>
      <c r="F1356" s="192">
        <v>42</v>
      </c>
      <c r="G1356" s="192">
        <v>1512</v>
      </c>
      <c r="H1356" s="19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Z1356" s="128"/>
    </row>
    <row r="1357" spans="1:38" s="11" customFormat="1" ht="15">
      <c r="A1357" s="209">
        <v>1348</v>
      </c>
      <c r="B1357" s="194" t="s">
        <v>154</v>
      </c>
      <c r="C1357" s="194" t="s">
        <v>260</v>
      </c>
      <c r="D1357" s="195">
        <v>24</v>
      </c>
      <c r="E1357" s="194" t="s">
        <v>157</v>
      </c>
      <c r="F1357" s="192">
        <v>270</v>
      </c>
      <c r="G1357" s="192">
        <v>6480</v>
      </c>
      <c r="H1357" s="19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Z1357" s="128"/>
    </row>
    <row r="1358" spans="1:38" s="11" customFormat="1" ht="15">
      <c r="A1358" s="209">
        <v>1349</v>
      </c>
      <c r="B1358" s="194" t="s">
        <v>154</v>
      </c>
      <c r="C1358" s="194" t="s">
        <v>284</v>
      </c>
      <c r="D1358" s="195">
        <v>36</v>
      </c>
      <c r="E1358" s="194" t="s">
        <v>237</v>
      </c>
      <c r="F1358" s="192">
        <v>102</v>
      </c>
      <c r="G1358" s="192">
        <v>3672</v>
      </c>
      <c r="H1358" s="19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Z1358" s="128"/>
    </row>
    <row r="1359" spans="1:38" s="12" customFormat="1" ht="25.5">
      <c r="A1359" s="209">
        <v>1350</v>
      </c>
      <c r="B1359" s="191" t="s">
        <v>52</v>
      </c>
      <c r="C1359" s="191" t="s">
        <v>666</v>
      </c>
      <c r="D1359" s="191" t="s">
        <v>154</v>
      </c>
      <c r="E1359" s="191" t="s">
        <v>154</v>
      </c>
      <c r="F1359" s="191" t="s">
        <v>154</v>
      </c>
      <c r="G1359" s="192">
        <v>40720</v>
      </c>
      <c r="H1359" s="191" t="s">
        <v>51</v>
      </c>
      <c r="I1359" s="6"/>
      <c r="J1359" s="6"/>
      <c r="K1359" s="7">
        <v>1</v>
      </c>
      <c r="L1359" s="6"/>
      <c r="M1359" s="6"/>
      <c r="N1359" s="6"/>
      <c r="O1359" s="6"/>
      <c r="P1359" s="6"/>
      <c r="Q1359" s="6"/>
      <c r="R1359" s="6"/>
      <c r="S1359" s="6"/>
      <c r="T1359" s="6"/>
      <c r="U1359" s="9"/>
      <c r="V1359" s="9"/>
      <c r="W1359" s="9"/>
      <c r="X1359" s="9"/>
      <c r="Y1359" s="9"/>
      <c r="Z1359" s="127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</row>
    <row r="1360" spans="1:38" s="11" customFormat="1" ht="15">
      <c r="A1360" s="209">
        <v>1351</v>
      </c>
      <c r="B1360" s="194" t="s">
        <v>154</v>
      </c>
      <c r="C1360" s="194" t="s">
        <v>514</v>
      </c>
      <c r="D1360" s="195">
        <v>20</v>
      </c>
      <c r="E1360" s="194" t="s">
        <v>510</v>
      </c>
      <c r="F1360" s="192">
        <v>385</v>
      </c>
      <c r="G1360" s="192">
        <v>7700</v>
      </c>
      <c r="H1360" s="19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Z1360" s="128"/>
    </row>
    <row r="1361" spans="1:38" s="12" customFormat="1" ht="15">
      <c r="A1361" s="209">
        <v>1352</v>
      </c>
      <c r="B1361" s="194" t="s">
        <v>154</v>
      </c>
      <c r="C1361" s="194" t="s">
        <v>512</v>
      </c>
      <c r="D1361" s="195">
        <v>20</v>
      </c>
      <c r="E1361" s="194" t="s">
        <v>510</v>
      </c>
      <c r="F1361" s="192">
        <v>385</v>
      </c>
      <c r="G1361" s="192">
        <v>7700</v>
      </c>
      <c r="H1361" s="19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Z1361" s="129"/>
    </row>
    <row r="1362" spans="1:38" s="11" customFormat="1" ht="15">
      <c r="A1362" s="209">
        <v>1353</v>
      </c>
      <c r="B1362" s="194" t="s">
        <v>154</v>
      </c>
      <c r="C1362" s="194" t="s">
        <v>515</v>
      </c>
      <c r="D1362" s="195">
        <v>20</v>
      </c>
      <c r="E1362" s="194" t="s">
        <v>510</v>
      </c>
      <c r="F1362" s="192">
        <v>385</v>
      </c>
      <c r="G1362" s="192">
        <v>7700</v>
      </c>
      <c r="H1362" s="19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Z1362" s="128"/>
    </row>
    <row r="1363" spans="1:38" s="11" customFormat="1" ht="15">
      <c r="A1363" s="209">
        <v>1354</v>
      </c>
      <c r="B1363" s="194" t="s">
        <v>154</v>
      </c>
      <c r="C1363" s="194" t="s">
        <v>509</v>
      </c>
      <c r="D1363" s="195">
        <v>20</v>
      </c>
      <c r="E1363" s="194" t="s">
        <v>510</v>
      </c>
      <c r="F1363" s="192">
        <v>385</v>
      </c>
      <c r="G1363" s="192">
        <v>7700</v>
      </c>
      <c r="H1363" s="19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Z1363" s="128"/>
    </row>
    <row r="1364" spans="1:38" s="11" customFormat="1" ht="15">
      <c r="A1364" s="209">
        <v>1355</v>
      </c>
      <c r="B1364" s="194" t="s">
        <v>154</v>
      </c>
      <c r="C1364" s="194" t="s">
        <v>667</v>
      </c>
      <c r="D1364" s="195">
        <v>20</v>
      </c>
      <c r="E1364" s="194" t="s">
        <v>237</v>
      </c>
      <c r="F1364" s="192">
        <v>88</v>
      </c>
      <c r="G1364" s="192">
        <v>1760</v>
      </c>
      <c r="H1364" s="19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Z1364" s="128"/>
    </row>
    <row r="1365" spans="1:38" s="11" customFormat="1" ht="15">
      <c r="A1365" s="209">
        <v>1356</v>
      </c>
      <c r="B1365" s="194" t="s">
        <v>154</v>
      </c>
      <c r="C1365" s="194" t="s">
        <v>260</v>
      </c>
      <c r="D1365" s="195">
        <v>30</v>
      </c>
      <c r="E1365" s="194" t="s">
        <v>170</v>
      </c>
      <c r="F1365" s="192">
        <v>272</v>
      </c>
      <c r="G1365" s="192">
        <v>8160</v>
      </c>
      <c r="H1365" s="19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Z1365" s="128"/>
    </row>
    <row r="1366" spans="1:38" s="11" customFormat="1" ht="15">
      <c r="A1366" s="209">
        <v>1357</v>
      </c>
      <c r="B1366" s="191" t="s">
        <v>52</v>
      </c>
      <c r="C1366" s="191" t="s">
        <v>668</v>
      </c>
      <c r="D1366" s="191" t="s">
        <v>154</v>
      </c>
      <c r="E1366" s="191" t="s">
        <v>154</v>
      </c>
      <c r="F1366" s="191" t="s">
        <v>154</v>
      </c>
      <c r="G1366" s="192">
        <v>17424</v>
      </c>
      <c r="H1366" s="191" t="s">
        <v>51</v>
      </c>
      <c r="I1366" s="6"/>
      <c r="J1366" s="6"/>
      <c r="K1366" s="6"/>
      <c r="L1366" s="6"/>
      <c r="M1366" s="6"/>
      <c r="N1366" s="6"/>
      <c r="O1366" s="6"/>
      <c r="P1366" s="7">
        <v>1</v>
      </c>
      <c r="Q1366" s="6"/>
      <c r="R1366" s="6"/>
      <c r="S1366" s="6"/>
      <c r="T1366" s="6"/>
      <c r="U1366" s="9"/>
      <c r="V1366" s="9"/>
      <c r="W1366" s="9"/>
      <c r="X1366" s="9"/>
      <c r="Y1366" s="9"/>
      <c r="Z1366" s="127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</row>
    <row r="1367" spans="1:38" s="11" customFormat="1" ht="15">
      <c r="A1367" s="209">
        <v>1358</v>
      </c>
      <c r="B1367" s="194" t="s">
        <v>154</v>
      </c>
      <c r="C1367" s="194" t="s">
        <v>260</v>
      </c>
      <c r="D1367" s="195">
        <v>48</v>
      </c>
      <c r="E1367" s="194" t="s">
        <v>170</v>
      </c>
      <c r="F1367" s="192">
        <v>275</v>
      </c>
      <c r="G1367" s="192">
        <v>13200</v>
      </c>
      <c r="H1367" s="19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Z1367" s="128"/>
    </row>
    <row r="1368" spans="1:38" s="11" customFormat="1" ht="15">
      <c r="A1368" s="209">
        <v>1359</v>
      </c>
      <c r="B1368" s="194" t="s">
        <v>154</v>
      </c>
      <c r="C1368" s="194" t="s">
        <v>236</v>
      </c>
      <c r="D1368" s="195">
        <v>48</v>
      </c>
      <c r="E1368" s="194" t="s">
        <v>237</v>
      </c>
      <c r="F1368" s="192">
        <v>88</v>
      </c>
      <c r="G1368" s="192">
        <v>4224</v>
      </c>
      <c r="H1368" s="19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Z1368" s="128"/>
    </row>
    <row r="1369" spans="1:38" s="11" customFormat="1" ht="15">
      <c r="A1369" s="209">
        <v>1360</v>
      </c>
      <c r="B1369" s="191" t="s">
        <v>52</v>
      </c>
      <c r="C1369" s="191" t="s">
        <v>669</v>
      </c>
      <c r="D1369" s="191" t="s">
        <v>154</v>
      </c>
      <c r="E1369" s="191" t="s">
        <v>154</v>
      </c>
      <c r="F1369" s="191" t="s">
        <v>154</v>
      </c>
      <c r="G1369" s="192">
        <v>11750</v>
      </c>
      <c r="H1369" s="191" t="s">
        <v>51</v>
      </c>
      <c r="I1369" s="6"/>
      <c r="J1369" s="6"/>
      <c r="K1369" s="6"/>
      <c r="L1369" s="6"/>
      <c r="M1369" s="6"/>
      <c r="N1369" s="6"/>
      <c r="O1369" s="6"/>
      <c r="P1369" s="7">
        <v>1</v>
      </c>
      <c r="Q1369" s="6"/>
      <c r="R1369" s="6"/>
      <c r="S1369" s="6"/>
      <c r="T1369" s="6"/>
      <c r="U1369" s="9"/>
      <c r="V1369" s="9"/>
      <c r="W1369" s="9"/>
      <c r="X1369" s="9"/>
      <c r="Y1369" s="9"/>
      <c r="Z1369" s="127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</row>
    <row r="1370" spans="1:38" s="11" customFormat="1" ht="15">
      <c r="A1370" s="209">
        <v>1361</v>
      </c>
      <c r="B1370" s="194" t="s">
        <v>154</v>
      </c>
      <c r="C1370" s="194" t="s">
        <v>670</v>
      </c>
      <c r="D1370" s="195">
        <v>35</v>
      </c>
      <c r="E1370" s="194" t="s">
        <v>159</v>
      </c>
      <c r="F1370" s="192">
        <v>100</v>
      </c>
      <c r="G1370" s="192">
        <v>3500</v>
      </c>
      <c r="H1370" s="19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Z1370" s="128"/>
    </row>
    <row r="1371" spans="1:38" s="11" customFormat="1" ht="15">
      <c r="A1371" s="209">
        <v>1362</v>
      </c>
      <c r="B1371" s="194" t="s">
        <v>154</v>
      </c>
      <c r="C1371" s="194" t="s">
        <v>671</v>
      </c>
      <c r="D1371" s="195">
        <v>150</v>
      </c>
      <c r="E1371" s="194" t="s">
        <v>672</v>
      </c>
      <c r="F1371" s="192">
        <v>55</v>
      </c>
      <c r="G1371" s="192">
        <v>8250</v>
      </c>
      <c r="H1371" s="19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Z1371" s="128"/>
    </row>
    <row r="1372" spans="1:38" s="11" customFormat="1" ht="15">
      <c r="A1372" s="209">
        <v>1363</v>
      </c>
      <c r="B1372" s="191" t="s">
        <v>52</v>
      </c>
      <c r="C1372" s="191" t="s">
        <v>673</v>
      </c>
      <c r="D1372" s="191" t="s">
        <v>154</v>
      </c>
      <c r="E1372" s="191" t="s">
        <v>154</v>
      </c>
      <c r="F1372" s="191" t="s">
        <v>154</v>
      </c>
      <c r="G1372" s="192">
        <v>5254</v>
      </c>
      <c r="H1372" s="191" t="s">
        <v>51</v>
      </c>
      <c r="I1372" s="6"/>
      <c r="J1372" s="6"/>
      <c r="K1372" s="6"/>
      <c r="L1372" s="6"/>
      <c r="M1372" s="6"/>
      <c r="N1372" s="6"/>
      <c r="O1372" s="6"/>
      <c r="P1372" s="6"/>
      <c r="Q1372" s="7">
        <v>1</v>
      </c>
      <c r="R1372" s="6"/>
      <c r="S1372" s="6"/>
      <c r="T1372" s="6"/>
      <c r="U1372" s="9"/>
      <c r="V1372" s="9"/>
      <c r="W1372" s="9"/>
      <c r="X1372" s="9"/>
      <c r="Y1372" s="9"/>
      <c r="Z1372" s="127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</row>
    <row r="1373" spans="1:38" s="11" customFormat="1" ht="15">
      <c r="A1373" s="209">
        <v>1364</v>
      </c>
      <c r="B1373" s="194" t="s">
        <v>154</v>
      </c>
      <c r="C1373" s="194" t="s">
        <v>304</v>
      </c>
      <c r="D1373" s="195">
        <v>8</v>
      </c>
      <c r="E1373" s="194" t="s">
        <v>163</v>
      </c>
      <c r="F1373" s="192">
        <v>63</v>
      </c>
      <c r="G1373" s="192">
        <v>504</v>
      </c>
      <c r="H1373" s="19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Z1373" s="128"/>
    </row>
    <row r="1374" spans="1:38" s="11" customFormat="1" ht="15">
      <c r="A1374" s="209">
        <v>1365</v>
      </c>
      <c r="B1374" s="194" t="s">
        <v>154</v>
      </c>
      <c r="C1374" s="194" t="s">
        <v>284</v>
      </c>
      <c r="D1374" s="195">
        <v>5</v>
      </c>
      <c r="E1374" s="194" t="s">
        <v>237</v>
      </c>
      <c r="F1374" s="192">
        <v>102</v>
      </c>
      <c r="G1374" s="192">
        <v>510</v>
      </c>
      <c r="H1374" s="19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Z1374" s="128"/>
    </row>
    <row r="1375" spans="1:38" s="11" customFormat="1" ht="15">
      <c r="A1375" s="209">
        <v>1366</v>
      </c>
      <c r="B1375" s="194" t="s">
        <v>154</v>
      </c>
      <c r="C1375" s="194" t="s">
        <v>260</v>
      </c>
      <c r="D1375" s="195">
        <v>8</v>
      </c>
      <c r="E1375" s="194" t="s">
        <v>170</v>
      </c>
      <c r="F1375" s="192">
        <v>270</v>
      </c>
      <c r="G1375" s="192">
        <v>2160</v>
      </c>
      <c r="H1375" s="19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Z1375" s="128"/>
    </row>
    <row r="1376" spans="1:38" s="11" customFormat="1" ht="15">
      <c r="A1376" s="209">
        <v>1367</v>
      </c>
      <c r="B1376" s="194" t="s">
        <v>154</v>
      </c>
      <c r="C1376" s="194" t="s">
        <v>233</v>
      </c>
      <c r="D1376" s="195">
        <v>8</v>
      </c>
      <c r="E1376" s="194" t="s">
        <v>163</v>
      </c>
      <c r="F1376" s="192">
        <v>170</v>
      </c>
      <c r="G1376" s="192">
        <v>1360</v>
      </c>
      <c r="H1376" s="19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Z1376" s="128"/>
    </row>
    <row r="1377" spans="1:38" s="11" customFormat="1" ht="15">
      <c r="A1377" s="209">
        <v>1368</v>
      </c>
      <c r="B1377" s="194" t="s">
        <v>154</v>
      </c>
      <c r="C1377" s="194" t="s">
        <v>205</v>
      </c>
      <c r="D1377" s="195">
        <v>8</v>
      </c>
      <c r="E1377" s="194" t="s">
        <v>159</v>
      </c>
      <c r="F1377" s="192">
        <v>90</v>
      </c>
      <c r="G1377" s="192">
        <v>720</v>
      </c>
      <c r="H1377" s="19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Z1377" s="128"/>
    </row>
    <row r="1378" spans="1:38" s="11" customFormat="1" ht="15">
      <c r="A1378" s="209">
        <v>1369</v>
      </c>
      <c r="B1378" s="191" t="s">
        <v>52</v>
      </c>
      <c r="C1378" s="191" t="s">
        <v>674</v>
      </c>
      <c r="D1378" s="191" t="s">
        <v>154</v>
      </c>
      <c r="E1378" s="191" t="s">
        <v>154</v>
      </c>
      <c r="F1378" s="191" t="s">
        <v>154</v>
      </c>
      <c r="G1378" s="192">
        <v>6600</v>
      </c>
      <c r="H1378" s="191" t="s">
        <v>51</v>
      </c>
      <c r="I1378" s="7">
        <v>1</v>
      </c>
      <c r="J1378" s="7">
        <v>1</v>
      </c>
      <c r="K1378" s="7">
        <v>1</v>
      </c>
      <c r="L1378" s="7">
        <v>1</v>
      </c>
      <c r="M1378" s="7">
        <v>1</v>
      </c>
      <c r="N1378" s="7">
        <v>1</v>
      </c>
      <c r="O1378" s="7">
        <v>1</v>
      </c>
      <c r="P1378" s="7">
        <v>1</v>
      </c>
      <c r="Q1378" s="7">
        <v>1</v>
      </c>
      <c r="R1378" s="7">
        <v>1</v>
      </c>
      <c r="S1378" s="7">
        <v>1</v>
      </c>
      <c r="T1378" s="7">
        <v>1</v>
      </c>
      <c r="U1378" s="9"/>
      <c r="V1378" s="9"/>
      <c r="W1378" s="9"/>
      <c r="X1378" s="9"/>
      <c r="Y1378" s="9"/>
      <c r="Z1378" s="127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</row>
    <row r="1379" spans="1:38" s="11" customFormat="1" ht="15">
      <c r="A1379" s="209">
        <v>1370</v>
      </c>
      <c r="B1379" s="194" t="s">
        <v>154</v>
      </c>
      <c r="C1379" s="194" t="s">
        <v>260</v>
      </c>
      <c r="D1379" s="195">
        <v>24</v>
      </c>
      <c r="E1379" s="194" t="s">
        <v>157</v>
      </c>
      <c r="F1379" s="192">
        <v>275</v>
      </c>
      <c r="G1379" s="192">
        <v>6600</v>
      </c>
      <c r="H1379" s="19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Z1379" s="128"/>
    </row>
    <row r="1380" spans="1:38" s="11" customFormat="1" ht="15">
      <c r="A1380" s="209">
        <v>1371</v>
      </c>
      <c r="B1380" s="191" t="s">
        <v>52</v>
      </c>
      <c r="C1380" s="191" t="s">
        <v>675</v>
      </c>
      <c r="D1380" s="191" t="s">
        <v>154</v>
      </c>
      <c r="E1380" s="191" t="s">
        <v>154</v>
      </c>
      <c r="F1380" s="191" t="s">
        <v>154</v>
      </c>
      <c r="G1380" s="192">
        <v>5808</v>
      </c>
      <c r="H1380" s="191" t="s">
        <v>51</v>
      </c>
      <c r="I1380" s="6"/>
      <c r="J1380" s="7">
        <v>1</v>
      </c>
      <c r="K1380" s="6"/>
      <c r="L1380" s="7">
        <v>1</v>
      </c>
      <c r="M1380" s="6"/>
      <c r="N1380" s="6"/>
      <c r="O1380" s="7">
        <v>1</v>
      </c>
      <c r="P1380" s="6"/>
      <c r="Q1380" s="6"/>
      <c r="R1380" s="7">
        <v>1</v>
      </c>
      <c r="S1380" s="6"/>
      <c r="T1380" s="6"/>
      <c r="U1380" s="9"/>
      <c r="V1380" s="9"/>
      <c r="W1380" s="9"/>
      <c r="X1380" s="9"/>
      <c r="Y1380" s="9"/>
      <c r="Z1380" s="127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</row>
    <row r="1381" spans="1:38" s="11" customFormat="1" ht="15">
      <c r="A1381" s="209">
        <v>1372</v>
      </c>
      <c r="B1381" s="194" t="s">
        <v>154</v>
      </c>
      <c r="C1381" s="194" t="s">
        <v>236</v>
      </c>
      <c r="D1381" s="195">
        <v>16</v>
      </c>
      <c r="E1381" s="194" t="s">
        <v>237</v>
      </c>
      <c r="F1381" s="192">
        <v>88</v>
      </c>
      <c r="G1381" s="192">
        <v>1408</v>
      </c>
      <c r="H1381" s="19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Z1381" s="128"/>
    </row>
    <row r="1382" spans="1:38" s="11" customFormat="1" ht="15">
      <c r="A1382" s="209">
        <v>1373</v>
      </c>
      <c r="B1382" s="194" t="s">
        <v>154</v>
      </c>
      <c r="C1382" s="194" t="s">
        <v>260</v>
      </c>
      <c r="D1382" s="195">
        <v>16</v>
      </c>
      <c r="E1382" s="194" t="s">
        <v>170</v>
      </c>
      <c r="F1382" s="192">
        <v>275</v>
      </c>
      <c r="G1382" s="192">
        <v>4400</v>
      </c>
      <c r="H1382" s="19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Z1382" s="128"/>
    </row>
    <row r="1383" spans="1:38" s="12" customFormat="1" ht="38.25">
      <c r="A1383" s="209">
        <v>1374</v>
      </c>
      <c r="B1383" s="191" t="s">
        <v>52</v>
      </c>
      <c r="C1383" s="191" t="s">
        <v>676</v>
      </c>
      <c r="D1383" s="191" t="s">
        <v>154</v>
      </c>
      <c r="E1383" s="191" t="s">
        <v>154</v>
      </c>
      <c r="F1383" s="191" t="s">
        <v>154</v>
      </c>
      <c r="G1383" s="192">
        <v>27025</v>
      </c>
      <c r="H1383" s="191" t="s">
        <v>51</v>
      </c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7">
        <v>1</v>
      </c>
      <c r="T1383" s="6"/>
      <c r="U1383" s="9"/>
      <c r="V1383" s="9"/>
      <c r="W1383" s="9"/>
      <c r="X1383" s="9"/>
      <c r="Y1383" s="9"/>
      <c r="Z1383" s="127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</row>
    <row r="1384" spans="1:38" s="11" customFormat="1" ht="15">
      <c r="A1384" s="209">
        <v>1375</v>
      </c>
      <c r="B1384" s="194" t="s">
        <v>154</v>
      </c>
      <c r="C1384" s="194" t="s">
        <v>514</v>
      </c>
      <c r="D1384" s="195">
        <v>10</v>
      </c>
      <c r="E1384" s="194" t="s">
        <v>510</v>
      </c>
      <c r="F1384" s="192">
        <v>385</v>
      </c>
      <c r="G1384" s="192">
        <v>3850</v>
      </c>
      <c r="H1384" s="19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Z1384" s="128"/>
    </row>
    <row r="1385" spans="1:38" s="11" customFormat="1" ht="15">
      <c r="A1385" s="209">
        <v>1376</v>
      </c>
      <c r="B1385" s="194" t="s">
        <v>154</v>
      </c>
      <c r="C1385" s="194" t="s">
        <v>512</v>
      </c>
      <c r="D1385" s="195">
        <v>10</v>
      </c>
      <c r="E1385" s="194" t="s">
        <v>510</v>
      </c>
      <c r="F1385" s="192">
        <v>385</v>
      </c>
      <c r="G1385" s="192">
        <v>3850</v>
      </c>
      <c r="H1385" s="19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Z1385" s="128"/>
    </row>
    <row r="1386" spans="1:38" s="11" customFormat="1" ht="15">
      <c r="A1386" s="209">
        <v>1377</v>
      </c>
      <c r="B1386" s="194" t="s">
        <v>154</v>
      </c>
      <c r="C1386" s="194" t="s">
        <v>515</v>
      </c>
      <c r="D1386" s="195">
        <v>10</v>
      </c>
      <c r="E1386" s="194" t="s">
        <v>510</v>
      </c>
      <c r="F1386" s="192">
        <v>385</v>
      </c>
      <c r="G1386" s="192">
        <v>3850</v>
      </c>
      <c r="H1386" s="19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Z1386" s="128"/>
    </row>
    <row r="1387" spans="1:38" s="11" customFormat="1" ht="15">
      <c r="A1387" s="209">
        <v>1378</v>
      </c>
      <c r="B1387" s="194" t="s">
        <v>154</v>
      </c>
      <c r="C1387" s="194" t="s">
        <v>509</v>
      </c>
      <c r="D1387" s="195">
        <v>10</v>
      </c>
      <c r="E1387" s="194" t="s">
        <v>510</v>
      </c>
      <c r="F1387" s="192">
        <v>385</v>
      </c>
      <c r="G1387" s="192">
        <v>3850</v>
      </c>
      <c r="H1387" s="19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Z1387" s="128"/>
    </row>
    <row r="1388" spans="1:38" s="11" customFormat="1" ht="15">
      <c r="A1388" s="209">
        <v>1379</v>
      </c>
      <c r="B1388" s="194" t="s">
        <v>154</v>
      </c>
      <c r="C1388" s="194" t="s">
        <v>284</v>
      </c>
      <c r="D1388" s="195">
        <v>10</v>
      </c>
      <c r="E1388" s="194" t="s">
        <v>237</v>
      </c>
      <c r="F1388" s="192">
        <v>88</v>
      </c>
      <c r="G1388" s="192">
        <v>880</v>
      </c>
      <c r="H1388" s="19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Z1388" s="128"/>
    </row>
    <row r="1389" spans="1:38" s="11" customFormat="1" ht="15">
      <c r="A1389" s="209">
        <v>1380</v>
      </c>
      <c r="B1389" s="194" t="s">
        <v>154</v>
      </c>
      <c r="C1389" s="194" t="s">
        <v>260</v>
      </c>
      <c r="D1389" s="195">
        <v>20</v>
      </c>
      <c r="E1389" s="194" t="s">
        <v>170</v>
      </c>
      <c r="F1389" s="192">
        <v>275</v>
      </c>
      <c r="G1389" s="192">
        <v>5500</v>
      </c>
      <c r="H1389" s="19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Z1389" s="128"/>
    </row>
    <row r="1390" spans="1:38" s="11" customFormat="1" ht="15">
      <c r="A1390" s="209">
        <v>1381</v>
      </c>
      <c r="B1390" s="194" t="s">
        <v>154</v>
      </c>
      <c r="C1390" s="194" t="s">
        <v>205</v>
      </c>
      <c r="D1390" s="195">
        <v>10</v>
      </c>
      <c r="E1390" s="194" t="s">
        <v>159</v>
      </c>
      <c r="F1390" s="192">
        <v>67</v>
      </c>
      <c r="G1390" s="192">
        <v>670</v>
      </c>
      <c r="H1390" s="19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Z1390" s="128"/>
    </row>
    <row r="1391" spans="1:38" s="11" customFormat="1" ht="15">
      <c r="A1391" s="209">
        <v>1382</v>
      </c>
      <c r="B1391" s="194" t="s">
        <v>154</v>
      </c>
      <c r="C1391" s="194" t="s">
        <v>677</v>
      </c>
      <c r="D1391" s="195">
        <v>5</v>
      </c>
      <c r="E1391" s="194" t="s">
        <v>157</v>
      </c>
      <c r="F1391" s="192">
        <v>575</v>
      </c>
      <c r="G1391" s="192">
        <v>2875</v>
      </c>
      <c r="H1391" s="19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Z1391" s="128"/>
    </row>
    <row r="1392" spans="1:38" s="12" customFormat="1" ht="15">
      <c r="A1392" s="209">
        <v>1383</v>
      </c>
      <c r="B1392" s="194" t="s">
        <v>154</v>
      </c>
      <c r="C1392" s="194" t="s">
        <v>247</v>
      </c>
      <c r="D1392" s="195">
        <v>10</v>
      </c>
      <c r="E1392" s="194" t="s">
        <v>163</v>
      </c>
      <c r="F1392" s="192">
        <v>170</v>
      </c>
      <c r="G1392" s="192">
        <v>1700</v>
      </c>
      <c r="H1392" s="19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Z1392" s="129"/>
    </row>
    <row r="1393" spans="1:38" s="11" customFormat="1" ht="25.5">
      <c r="A1393" s="209">
        <v>1384</v>
      </c>
      <c r="B1393" s="191" t="s">
        <v>52</v>
      </c>
      <c r="C1393" s="191" t="s">
        <v>678</v>
      </c>
      <c r="D1393" s="191" t="s">
        <v>154</v>
      </c>
      <c r="E1393" s="191" t="s">
        <v>154</v>
      </c>
      <c r="F1393" s="191" t="s">
        <v>154</v>
      </c>
      <c r="G1393" s="192">
        <v>5472</v>
      </c>
      <c r="H1393" s="191" t="s">
        <v>51</v>
      </c>
      <c r="I1393" s="6"/>
      <c r="J1393" s="7">
        <v>1</v>
      </c>
      <c r="K1393" s="6"/>
      <c r="L1393" s="6"/>
      <c r="M1393" s="6"/>
      <c r="N1393" s="6"/>
      <c r="O1393" s="6"/>
      <c r="P1393" s="7">
        <v>1</v>
      </c>
      <c r="Q1393" s="6"/>
      <c r="R1393" s="6"/>
      <c r="S1393" s="6"/>
      <c r="T1393" s="6"/>
      <c r="U1393" s="9"/>
      <c r="V1393" s="9"/>
      <c r="W1393" s="9"/>
      <c r="X1393" s="9"/>
      <c r="Y1393" s="9"/>
      <c r="Z1393" s="127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</row>
    <row r="1394" spans="1:38" s="11" customFormat="1" ht="15">
      <c r="A1394" s="209">
        <v>1385</v>
      </c>
      <c r="B1394" s="194" t="s">
        <v>154</v>
      </c>
      <c r="C1394" s="194" t="s">
        <v>260</v>
      </c>
      <c r="D1394" s="195">
        <v>16</v>
      </c>
      <c r="E1394" s="194" t="s">
        <v>170</v>
      </c>
      <c r="F1394" s="192">
        <v>275</v>
      </c>
      <c r="G1394" s="192">
        <v>4400</v>
      </c>
      <c r="H1394" s="19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Z1394" s="128"/>
    </row>
    <row r="1395" spans="1:38" s="11" customFormat="1" ht="15">
      <c r="A1395" s="209">
        <v>1386</v>
      </c>
      <c r="B1395" s="194" t="s">
        <v>154</v>
      </c>
      <c r="C1395" s="194" t="s">
        <v>679</v>
      </c>
      <c r="D1395" s="195">
        <v>16</v>
      </c>
      <c r="E1395" s="194" t="s">
        <v>159</v>
      </c>
      <c r="F1395" s="192">
        <v>67</v>
      </c>
      <c r="G1395" s="192">
        <v>1072</v>
      </c>
      <c r="H1395" s="19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Z1395" s="128"/>
    </row>
    <row r="1396" spans="1:38" s="11" customFormat="1" ht="15">
      <c r="A1396" s="209">
        <v>1387</v>
      </c>
      <c r="B1396" s="191" t="s">
        <v>52</v>
      </c>
      <c r="C1396" s="191" t="s">
        <v>680</v>
      </c>
      <c r="D1396" s="191" t="s">
        <v>154</v>
      </c>
      <c r="E1396" s="191" t="s">
        <v>154</v>
      </c>
      <c r="F1396" s="191" t="s">
        <v>154</v>
      </c>
      <c r="G1396" s="192">
        <v>2552</v>
      </c>
      <c r="H1396" s="191" t="s">
        <v>51</v>
      </c>
      <c r="I1396" s="6"/>
      <c r="J1396" s="6"/>
      <c r="K1396" s="6"/>
      <c r="L1396" s="7">
        <v>1</v>
      </c>
      <c r="M1396" s="6"/>
      <c r="N1396" s="6"/>
      <c r="O1396" s="6"/>
      <c r="P1396" s="6"/>
      <c r="Q1396" s="6"/>
      <c r="R1396" s="7">
        <v>1</v>
      </c>
      <c r="S1396" s="6"/>
      <c r="T1396" s="6"/>
      <c r="U1396" s="9"/>
      <c r="V1396" s="9"/>
      <c r="W1396" s="9"/>
      <c r="X1396" s="9"/>
      <c r="Y1396" s="9"/>
      <c r="Z1396" s="127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</row>
    <row r="1397" spans="1:38" s="11" customFormat="1" ht="15">
      <c r="A1397" s="209">
        <v>1388</v>
      </c>
      <c r="B1397" s="194" t="s">
        <v>154</v>
      </c>
      <c r="C1397" s="194" t="s">
        <v>236</v>
      </c>
      <c r="D1397" s="195">
        <v>4</v>
      </c>
      <c r="E1397" s="194" t="s">
        <v>237</v>
      </c>
      <c r="F1397" s="192">
        <v>88</v>
      </c>
      <c r="G1397" s="192">
        <v>352</v>
      </c>
      <c r="H1397" s="19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Z1397" s="128"/>
    </row>
    <row r="1398" spans="1:38" s="11" customFormat="1" ht="15">
      <c r="A1398" s="209">
        <v>1389</v>
      </c>
      <c r="B1398" s="194" t="s">
        <v>154</v>
      </c>
      <c r="C1398" s="194" t="s">
        <v>260</v>
      </c>
      <c r="D1398" s="195">
        <v>8</v>
      </c>
      <c r="E1398" s="194" t="s">
        <v>170</v>
      </c>
      <c r="F1398" s="192">
        <v>275</v>
      </c>
      <c r="G1398" s="192">
        <v>2200</v>
      </c>
      <c r="H1398" s="19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Z1398" s="128"/>
    </row>
    <row r="1399" spans="1:38" s="11" customFormat="1" ht="15">
      <c r="A1399" s="209">
        <v>1390</v>
      </c>
      <c r="B1399" s="191" t="s">
        <v>52</v>
      </c>
      <c r="C1399" s="191" t="s">
        <v>681</v>
      </c>
      <c r="D1399" s="191" t="s">
        <v>154</v>
      </c>
      <c r="E1399" s="191" t="s">
        <v>154</v>
      </c>
      <c r="F1399" s="191" t="s">
        <v>154</v>
      </c>
      <c r="G1399" s="192">
        <v>13225</v>
      </c>
      <c r="H1399" s="191" t="s">
        <v>51</v>
      </c>
      <c r="I1399" s="6"/>
      <c r="J1399" s="6"/>
      <c r="K1399" s="6"/>
      <c r="L1399" s="6"/>
      <c r="M1399" s="6"/>
      <c r="N1399" s="6"/>
      <c r="O1399" s="6"/>
      <c r="P1399" s="6"/>
      <c r="Q1399" s="6"/>
      <c r="R1399" s="7">
        <v>1</v>
      </c>
      <c r="S1399" s="6"/>
      <c r="T1399" s="6"/>
      <c r="U1399" s="9"/>
      <c r="V1399" s="9"/>
      <c r="W1399" s="9"/>
      <c r="X1399" s="9"/>
      <c r="Y1399" s="9"/>
      <c r="Z1399" s="127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</row>
    <row r="1400" spans="1:38" s="11" customFormat="1" ht="15">
      <c r="A1400" s="209">
        <v>1391</v>
      </c>
      <c r="B1400" s="194" t="s">
        <v>154</v>
      </c>
      <c r="C1400" s="194" t="s">
        <v>284</v>
      </c>
      <c r="D1400" s="195">
        <v>10</v>
      </c>
      <c r="E1400" s="194" t="s">
        <v>213</v>
      </c>
      <c r="F1400" s="192">
        <v>88</v>
      </c>
      <c r="G1400" s="192">
        <v>880</v>
      </c>
      <c r="H1400" s="19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Z1400" s="128"/>
    </row>
    <row r="1401" spans="1:38" s="11" customFormat="1" ht="15">
      <c r="A1401" s="209">
        <v>1392</v>
      </c>
      <c r="B1401" s="194" t="s">
        <v>154</v>
      </c>
      <c r="C1401" s="194" t="s">
        <v>468</v>
      </c>
      <c r="D1401" s="195">
        <v>3</v>
      </c>
      <c r="E1401" s="194" t="s">
        <v>213</v>
      </c>
      <c r="F1401" s="192">
        <v>150</v>
      </c>
      <c r="G1401" s="192">
        <v>450</v>
      </c>
      <c r="H1401" s="19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Z1401" s="128"/>
    </row>
    <row r="1402" spans="1:38" s="11" customFormat="1" ht="15">
      <c r="A1402" s="209">
        <v>1393</v>
      </c>
      <c r="B1402" s="194" t="s">
        <v>154</v>
      </c>
      <c r="C1402" s="194" t="s">
        <v>260</v>
      </c>
      <c r="D1402" s="195">
        <v>20</v>
      </c>
      <c r="E1402" s="194" t="s">
        <v>157</v>
      </c>
      <c r="F1402" s="192">
        <v>275</v>
      </c>
      <c r="G1402" s="192">
        <v>5500</v>
      </c>
      <c r="H1402" s="19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Z1402" s="128"/>
    </row>
    <row r="1403" spans="1:38" s="11" customFormat="1" ht="15">
      <c r="A1403" s="209">
        <v>1394</v>
      </c>
      <c r="B1403" s="194" t="s">
        <v>154</v>
      </c>
      <c r="C1403" s="194" t="s">
        <v>205</v>
      </c>
      <c r="D1403" s="195">
        <v>10</v>
      </c>
      <c r="E1403" s="194" t="s">
        <v>171</v>
      </c>
      <c r="F1403" s="192">
        <v>67</v>
      </c>
      <c r="G1403" s="192">
        <v>670</v>
      </c>
      <c r="H1403" s="19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Z1403" s="128"/>
    </row>
    <row r="1404" spans="1:38" s="12" customFormat="1" ht="15">
      <c r="A1404" s="209">
        <v>1395</v>
      </c>
      <c r="B1404" s="194" t="s">
        <v>154</v>
      </c>
      <c r="C1404" s="194" t="s">
        <v>677</v>
      </c>
      <c r="D1404" s="195">
        <v>7</v>
      </c>
      <c r="E1404" s="194" t="s">
        <v>213</v>
      </c>
      <c r="F1404" s="192">
        <v>575</v>
      </c>
      <c r="G1404" s="192">
        <v>4025</v>
      </c>
      <c r="H1404" s="19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Z1404" s="129"/>
    </row>
    <row r="1405" spans="1:38" s="11" customFormat="1" ht="15">
      <c r="A1405" s="209">
        <v>1396</v>
      </c>
      <c r="B1405" s="194" t="s">
        <v>154</v>
      </c>
      <c r="C1405" s="194" t="s">
        <v>247</v>
      </c>
      <c r="D1405" s="195">
        <v>10</v>
      </c>
      <c r="E1405" s="194" t="s">
        <v>163</v>
      </c>
      <c r="F1405" s="192">
        <v>170</v>
      </c>
      <c r="G1405" s="192">
        <v>1700</v>
      </c>
      <c r="H1405" s="19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Z1405" s="128"/>
    </row>
    <row r="1406" spans="1:38" s="11" customFormat="1" ht="25.5">
      <c r="A1406" s="209">
        <v>1397</v>
      </c>
      <c r="B1406" s="191" t="s">
        <v>52</v>
      </c>
      <c r="C1406" s="191" t="s">
        <v>682</v>
      </c>
      <c r="D1406" s="191" t="s">
        <v>154</v>
      </c>
      <c r="E1406" s="191" t="s">
        <v>154</v>
      </c>
      <c r="F1406" s="191" t="s">
        <v>154</v>
      </c>
      <c r="G1406" s="192">
        <v>6760</v>
      </c>
      <c r="H1406" s="191" t="s">
        <v>51</v>
      </c>
      <c r="I1406" s="6"/>
      <c r="J1406" s="6"/>
      <c r="K1406" s="6"/>
      <c r="L1406" s="6"/>
      <c r="M1406" s="6"/>
      <c r="N1406" s="6"/>
      <c r="O1406" s="6"/>
      <c r="P1406" s="6"/>
      <c r="Q1406" s="6"/>
      <c r="R1406" s="14">
        <v>1</v>
      </c>
      <c r="S1406" s="6"/>
      <c r="T1406" s="6"/>
      <c r="U1406" s="9"/>
      <c r="V1406" s="9"/>
      <c r="W1406" s="9"/>
      <c r="X1406" s="9"/>
      <c r="Y1406" s="9"/>
      <c r="Z1406" s="127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</row>
    <row r="1407" spans="1:38" s="11" customFormat="1" ht="15">
      <c r="A1407" s="209">
        <v>1398</v>
      </c>
      <c r="B1407" s="194" t="s">
        <v>154</v>
      </c>
      <c r="C1407" s="194" t="s">
        <v>667</v>
      </c>
      <c r="D1407" s="195">
        <v>15</v>
      </c>
      <c r="E1407" s="194" t="s">
        <v>237</v>
      </c>
      <c r="F1407" s="192">
        <v>88</v>
      </c>
      <c r="G1407" s="192">
        <v>1320</v>
      </c>
      <c r="H1407" s="19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Z1407" s="128"/>
    </row>
    <row r="1408" spans="1:38" s="11" customFormat="1" ht="15">
      <c r="A1408" s="209">
        <v>1399</v>
      </c>
      <c r="B1408" s="194" t="s">
        <v>154</v>
      </c>
      <c r="C1408" s="194" t="s">
        <v>260</v>
      </c>
      <c r="D1408" s="195">
        <v>20</v>
      </c>
      <c r="E1408" s="194" t="s">
        <v>170</v>
      </c>
      <c r="F1408" s="192">
        <v>272</v>
      </c>
      <c r="G1408" s="192">
        <v>5440</v>
      </c>
      <c r="H1408" s="19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Z1408" s="128"/>
    </row>
    <row r="1409" spans="1:38" s="11" customFormat="1" ht="38.25">
      <c r="A1409" s="209">
        <v>1400</v>
      </c>
      <c r="B1409" s="191" t="s">
        <v>52</v>
      </c>
      <c r="C1409" s="191" t="s">
        <v>683</v>
      </c>
      <c r="D1409" s="191" t="s">
        <v>154</v>
      </c>
      <c r="E1409" s="191" t="s">
        <v>154</v>
      </c>
      <c r="F1409" s="191" t="s">
        <v>154</v>
      </c>
      <c r="G1409" s="192">
        <v>40000</v>
      </c>
      <c r="H1409" s="191" t="s">
        <v>51</v>
      </c>
      <c r="I1409" s="6"/>
      <c r="J1409" s="6"/>
      <c r="K1409" s="7">
        <v>1</v>
      </c>
      <c r="L1409" s="6"/>
      <c r="M1409" s="6"/>
      <c r="N1409" s="6"/>
      <c r="O1409" s="6"/>
      <c r="P1409" s="6"/>
      <c r="Q1409" s="6"/>
      <c r="R1409" s="6"/>
      <c r="S1409" s="6"/>
      <c r="T1409" s="6"/>
      <c r="U1409" s="9"/>
      <c r="V1409" s="9"/>
      <c r="W1409" s="9"/>
      <c r="X1409" s="9"/>
      <c r="Y1409" s="9"/>
      <c r="Z1409" s="127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</row>
    <row r="1410" spans="1:38" s="11" customFormat="1" ht="15">
      <c r="A1410" s="209">
        <v>1401</v>
      </c>
      <c r="B1410" s="194" t="s">
        <v>154</v>
      </c>
      <c r="C1410" s="194" t="s">
        <v>684</v>
      </c>
      <c r="D1410" s="195">
        <v>30</v>
      </c>
      <c r="E1410" s="194" t="s">
        <v>163</v>
      </c>
      <c r="F1410" s="192">
        <v>350</v>
      </c>
      <c r="G1410" s="192">
        <v>10500</v>
      </c>
      <c r="H1410" s="19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Z1410" s="128"/>
    </row>
    <row r="1411" spans="1:38" s="11" customFormat="1" ht="15">
      <c r="A1411" s="209">
        <v>1402</v>
      </c>
      <c r="B1411" s="194" t="s">
        <v>154</v>
      </c>
      <c r="C1411" s="194" t="s">
        <v>685</v>
      </c>
      <c r="D1411" s="195">
        <v>5</v>
      </c>
      <c r="E1411" s="194" t="s">
        <v>163</v>
      </c>
      <c r="F1411" s="192">
        <v>800</v>
      </c>
      <c r="G1411" s="192">
        <v>4000</v>
      </c>
      <c r="H1411" s="19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Z1411" s="128"/>
    </row>
    <row r="1412" spans="1:38" s="11" customFormat="1" ht="15">
      <c r="A1412" s="209">
        <v>1403</v>
      </c>
      <c r="B1412" s="194" t="s">
        <v>154</v>
      </c>
      <c r="C1412" s="194" t="s">
        <v>333</v>
      </c>
      <c r="D1412" s="195">
        <v>20</v>
      </c>
      <c r="E1412" s="194" t="s">
        <v>163</v>
      </c>
      <c r="F1412" s="192">
        <v>10</v>
      </c>
      <c r="G1412" s="192">
        <v>200</v>
      </c>
      <c r="H1412" s="19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Z1412" s="128"/>
    </row>
    <row r="1413" spans="1:38" s="12" customFormat="1" ht="15">
      <c r="A1413" s="209">
        <v>1404</v>
      </c>
      <c r="B1413" s="194" t="s">
        <v>154</v>
      </c>
      <c r="C1413" s="194" t="s">
        <v>686</v>
      </c>
      <c r="D1413" s="195">
        <v>10</v>
      </c>
      <c r="E1413" s="194" t="s">
        <v>296</v>
      </c>
      <c r="F1413" s="192">
        <v>200</v>
      </c>
      <c r="G1413" s="192">
        <v>2000</v>
      </c>
      <c r="H1413" s="19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Z1413" s="129"/>
    </row>
    <row r="1414" spans="1:38" s="11" customFormat="1" ht="15">
      <c r="A1414" s="209">
        <v>1405</v>
      </c>
      <c r="B1414" s="194" t="s">
        <v>154</v>
      </c>
      <c r="C1414" s="194" t="s">
        <v>687</v>
      </c>
      <c r="D1414" s="195">
        <v>10</v>
      </c>
      <c r="E1414" s="194" t="s">
        <v>296</v>
      </c>
      <c r="F1414" s="192">
        <v>150</v>
      </c>
      <c r="G1414" s="192">
        <v>1500</v>
      </c>
      <c r="H1414" s="19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Z1414" s="128"/>
    </row>
    <row r="1415" spans="1:38" s="12" customFormat="1" ht="15">
      <c r="A1415" s="209">
        <v>1406</v>
      </c>
      <c r="B1415" s="194" t="s">
        <v>154</v>
      </c>
      <c r="C1415" s="194" t="s">
        <v>688</v>
      </c>
      <c r="D1415" s="195">
        <v>10</v>
      </c>
      <c r="E1415" s="194" t="s">
        <v>296</v>
      </c>
      <c r="F1415" s="192">
        <v>150</v>
      </c>
      <c r="G1415" s="192">
        <v>1500</v>
      </c>
      <c r="H1415" s="19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Z1415" s="129"/>
    </row>
    <row r="1416" spans="1:38" s="11" customFormat="1" ht="15">
      <c r="A1416" s="209">
        <v>1407</v>
      </c>
      <c r="B1416" s="194" t="s">
        <v>154</v>
      </c>
      <c r="C1416" s="194" t="s">
        <v>689</v>
      </c>
      <c r="D1416" s="195">
        <v>5</v>
      </c>
      <c r="E1416" s="194" t="s">
        <v>296</v>
      </c>
      <c r="F1416" s="192">
        <v>130</v>
      </c>
      <c r="G1416" s="192">
        <v>650</v>
      </c>
      <c r="H1416" s="19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Z1416" s="128"/>
    </row>
    <row r="1417" spans="1:38" s="11" customFormat="1" ht="15">
      <c r="A1417" s="209">
        <v>1408</v>
      </c>
      <c r="B1417" s="194" t="s">
        <v>154</v>
      </c>
      <c r="C1417" s="194" t="s">
        <v>690</v>
      </c>
      <c r="D1417" s="195">
        <v>5</v>
      </c>
      <c r="E1417" s="194" t="s">
        <v>296</v>
      </c>
      <c r="F1417" s="192">
        <v>130</v>
      </c>
      <c r="G1417" s="192">
        <v>650</v>
      </c>
      <c r="H1417" s="19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Z1417" s="128"/>
    </row>
    <row r="1418" spans="1:38" s="12" customFormat="1" ht="15">
      <c r="A1418" s="209">
        <v>1409</v>
      </c>
      <c r="B1418" s="194" t="s">
        <v>154</v>
      </c>
      <c r="C1418" s="194" t="s">
        <v>691</v>
      </c>
      <c r="D1418" s="195">
        <v>10</v>
      </c>
      <c r="E1418" s="194" t="s">
        <v>296</v>
      </c>
      <c r="F1418" s="192">
        <v>100</v>
      </c>
      <c r="G1418" s="192">
        <v>1000</v>
      </c>
      <c r="H1418" s="19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Z1418" s="129"/>
    </row>
    <row r="1419" spans="1:38" s="11" customFormat="1" ht="15">
      <c r="A1419" s="209">
        <v>1410</v>
      </c>
      <c r="B1419" s="194" t="s">
        <v>154</v>
      </c>
      <c r="C1419" s="194" t="s">
        <v>692</v>
      </c>
      <c r="D1419" s="195">
        <v>15</v>
      </c>
      <c r="E1419" s="194" t="s">
        <v>163</v>
      </c>
      <c r="F1419" s="192">
        <v>250</v>
      </c>
      <c r="G1419" s="192">
        <v>3750</v>
      </c>
      <c r="H1419" s="19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Z1419" s="128"/>
    </row>
    <row r="1420" spans="1:38" s="11" customFormat="1" ht="15">
      <c r="A1420" s="209">
        <v>1411</v>
      </c>
      <c r="B1420" s="194" t="s">
        <v>154</v>
      </c>
      <c r="C1420" s="194" t="s">
        <v>693</v>
      </c>
      <c r="D1420" s="195">
        <v>15</v>
      </c>
      <c r="E1420" s="194" t="s">
        <v>163</v>
      </c>
      <c r="F1420" s="192">
        <v>80</v>
      </c>
      <c r="G1420" s="192">
        <v>1200</v>
      </c>
      <c r="H1420" s="19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Z1420" s="128"/>
    </row>
    <row r="1421" spans="1:38" s="11" customFormat="1" ht="15">
      <c r="A1421" s="209">
        <v>1412</v>
      </c>
      <c r="B1421" s="194" t="s">
        <v>154</v>
      </c>
      <c r="C1421" s="194" t="s">
        <v>301</v>
      </c>
      <c r="D1421" s="195">
        <v>15</v>
      </c>
      <c r="E1421" s="194" t="s">
        <v>163</v>
      </c>
      <c r="F1421" s="192">
        <v>130</v>
      </c>
      <c r="G1421" s="192">
        <v>1950</v>
      </c>
      <c r="H1421" s="19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Z1421" s="128"/>
    </row>
    <row r="1422" spans="1:38" s="11" customFormat="1" ht="15">
      <c r="A1422" s="209">
        <v>1413</v>
      </c>
      <c r="B1422" s="194" t="s">
        <v>154</v>
      </c>
      <c r="C1422" s="194" t="s">
        <v>694</v>
      </c>
      <c r="D1422" s="195">
        <v>10</v>
      </c>
      <c r="E1422" s="194" t="s">
        <v>296</v>
      </c>
      <c r="F1422" s="192">
        <v>100</v>
      </c>
      <c r="G1422" s="192">
        <v>1000</v>
      </c>
      <c r="H1422" s="19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Z1422" s="128"/>
    </row>
    <row r="1423" spans="1:38" s="11" customFormat="1" ht="15">
      <c r="A1423" s="209">
        <v>1414</v>
      </c>
      <c r="B1423" s="194" t="s">
        <v>154</v>
      </c>
      <c r="C1423" s="194" t="s">
        <v>695</v>
      </c>
      <c r="D1423" s="195">
        <v>10</v>
      </c>
      <c r="E1423" s="194" t="s">
        <v>170</v>
      </c>
      <c r="F1423" s="192">
        <v>250</v>
      </c>
      <c r="G1423" s="192">
        <v>2500</v>
      </c>
      <c r="H1423" s="19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Z1423" s="128"/>
    </row>
    <row r="1424" spans="1:38" s="11" customFormat="1" ht="15">
      <c r="A1424" s="209">
        <v>1415</v>
      </c>
      <c r="B1424" s="194" t="s">
        <v>154</v>
      </c>
      <c r="C1424" s="194" t="s">
        <v>696</v>
      </c>
      <c r="D1424" s="195">
        <v>10</v>
      </c>
      <c r="E1424" s="194" t="s">
        <v>296</v>
      </c>
      <c r="F1424" s="192">
        <v>150</v>
      </c>
      <c r="G1424" s="192">
        <v>1500</v>
      </c>
      <c r="H1424" s="19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Z1424" s="128"/>
    </row>
    <row r="1425" spans="1:38" s="11" customFormat="1" ht="15">
      <c r="A1425" s="209">
        <v>1416</v>
      </c>
      <c r="B1425" s="194" t="s">
        <v>154</v>
      </c>
      <c r="C1425" s="194" t="s">
        <v>697</v>
      </c>
      <c r="D1425" s="195">
        <v>11</v>
      </c>
      <c r="E1425" s="194" t="s">
        <v>296</v>
      </c>
      <c r="F1425" s="192">
        <v>300</v>
      </c>
      <c r="G1425" s="192">
        <v>3300</v>
      </c>
      <c r="H1425" s="19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Z1425" s="128"/>
    </row>
    <row r="1426" spans="1:38" s="11" customFormat="1" ht="15">
      <c r="A1426" s="209">
        <v>1417</v>
      </c>
      <c r="B1426" s="194" t="s">
        <v>154</v>
      </c>
      <c r="C1426" s="194" t="s">
        <v>493</v>
      </c>
      <c r="D1426" s="195">
        <v>10</v>
      </c>
      <c r="E1426" s="194" t="s">
        <v>296</v>
      </c>
      <c r="F1426" s="192">
        <v>250</v>
      </c>
      <c r="G1426" s="192">
        <v>2500</v>
      </c>
      <c r="H1426" s="19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Z1426" s="128"/>
    </row>
    <row r="1427" spans="1:38" s="11" customFormat="1" ht="15">
      <c r="A1427" s="209">
        <v>1418</v>
      </c>
      <c r="B1427" s="194" t="s">
        <v>154</v>
      </c>
      <c r="C1427" s="194" t="s">
        <v>698</v>
      </c>
      <c r="D1427" s="195">
        <v>2</v>
      </c>
      <c r="E1427" s="194" t="s">
        <v>296</v>
      </c>
      <c r="F1427" s="192">
        <v>150</v>
      </c>
      <c r="G1427" s="192">
        <v>300</v>
      </c>
      <c r="H1427" s="19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Z1427" s="128"/>
    </row>
    <row r="1428" spans="1:38" s="11" customFormat="1" ht="15">
      <c r="A1428" s="209">
        <v>1419</v>
      </c>
      <c r="B1428" s="191" t="s">
        <v>52</v>
      </c>
      <c r="C1428" s="191" t="s">
        <v>699</v>
      </c>
      <c r="D1428" s="191" t="s">
        <v>154</v>
      </c>
      <c r="E1428" s="191" t="s">
        <v>154</v>
      </c>
      <c r="F1428" s="191" t="s">
        <v>154</v>
      </c>
      <c r="G1428" s="192">
        <v>10000</v>
      </c>
      <c r="H1428" s="191" t="s">
        <v>51</v>
      </c>
      <c r="I1428" s="6"/>
      <c r="J1428" s="6"/>
      <c r="K1428" s="6"/>
      <c r="L1428" s="6"/>
      <c r="M1428" s="7">
        <v>1</v>
      </c>
      <c r="N1428" s="6"/>
      <c r="O1428" s="6"/>
      <c r="P1428" s="6"/>
      <c r="Q1428" s="6"/>
      <c r="R1428" s="6"/>
      <c r="S1428" s="6"/>
      <c r="T1428" s="6"/>
      <c r="U1428" s="9"/>
      <c r="V1428" s="9"/>
      <c r="W1428" s="9"/>
      <c r="X1428" s="9"/>
      <c r="Y1428" s="9"/>
      <c r="Z1428" s="127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</row>
    <row r="1429" spans="1:38" s="11" customFormat="1" ht="15">
      <c r="A1429" s="209">
        <v>1420</v>
      </c>
      <c r="B1429" s="194" t="s">
        <v>154</v>
      </c>
      <c r="C1429" s="194" t="s">
        <v>700</v>
      </c>
      <c r="D1429" s="195">
        <v>5</v>
      </c>
      <c r="E1429" s="194" t="s">
        <v>163</v>
      </c>
      <c r="F1429" s="192">
        <v>149</v>
      </c>
      <c r="G1429" s="192">
        <v>745</v>
      </c>
      <c r="H1429" s="19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Z1429" s="128"/>
    </row>
    <row r="1430" spans="1:38" s="11" customFormat="1" ht="15">
      <c r="A1430" s="209">
        <v>1421</v>
      </c>
      <c r="B1430" s="194" t="s">
        <v>154</v>
      </c>
      <c r="C1430" s="194" t="s">
        <v>697</v>
      </c>
      <c r="D1430" s="195">
        <v>5</v>
      </c>
      <c r="E1430" s="194" t="s">
        <v>237</v>
      </c>
      <c r="F1430" s="192">
        <v>750</v>
      </c>
      <c r="G1430" s="192">
        <v>3750</v>
      </c>
      <c r="H1430" s="19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Z1430" s="128"/>
    </row>
    <row r="1431" spans="1:38" s="11" customFormat="1" ht="15">
      <c r="A1431" s="209">
        <v>1422</v>
      </c>
      <c r="B1431" s="194" t="s">
        <v>154</v>
      </c>
      <c r="C1431" s="194" t="s">
        <v>226</v>
      </c>
      <c r="D1431" s="195">
        <v>9</v>
      </c>
      <c r="E1431" s="194" t="s">
        <v>296</v>
      </c>
      <c r="F1431" s="192">
        <v>80</v>
      </c>
      <c r="G1431" s="192">
        <v>720</v>
      </c>
      <c r="H1431" s="19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Z1431" s="128"/>
    </row>
    <row r="1432" spans="1:38" s="12" customFormat="1" ht="15">
      <c r="A1432" s="209">
        <v>1423</v>
      </c>
      <c r="B1432" s="194" t="s">
        <v>154</v>
      </c>
      <c r="C1432" s="194" t="s">
        <v>701</v>
      </c>
      <c r="D1432" s="195">
        <v>3</v>
      </c>
      <c r="E1432" s="194" t="s">
        <v>237</v>
      </c>
      <c r="F1432" s="192">
        <v>1200</v>
      </c>
      <c r="G1432" s="192">
        <v>3600</v>
      </c>
      <c r="H1432" s="19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Z1432" s="129"/>
    </row>
    <row r="1433" spans="1:38" s="11" customFormat="1" ht="15">
      <c r="A1433" s="209">
        <v>1424</v>
      </c>
      <c r="B1433" s="194" t="s">
        <v>154</v>
      </c>
      <c r="C1433" s="194" t="s">
        <v>702</v>
      </c>
      <c r="D1433" s="195">
        <v>9</v>
      </c>
      <c r="E1433" s="194" t="s">
        <v>296</v>
      </c>
      <c r="F1433" s="192">
        <v>65</v>
      </c>
      <c r="G1433" s="192">
        <v>585</v>
      </c>
      <c r="H1433" s="19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Z1433" s="128"/>
    </row>
    <row r="1434" spans="1:38" s="12" customFormat="1" ht="15">
      <c r="A1434" s="209">
        <v>1425</v>
      </c>
      <c r="B1434" s="194" t="s">
        <v>154</v>
      </c>
      <c r="C1434" s="194" t="s">
        <v>703</v>
      </c>
      <c r="D1434" s="195">
        <v>10</v>
      </c>
      <c r="E1434" s="194" t="s">
        <v>296</v>
      </c>
      <c r="F1434" s="192">
        <v>60</v>
      </c>
      <c r="G1434" s="192">
        <v>600</v>
      </c>
      <c r="H1434" s="19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Z1434" s="129"/>
    </row>
    <row r="1435" spans="1:38" s="11" customFormat="1" ht="25.5">
      <c r="A1435" s="209">
        <v>1426</v>
      </c>
      <c r="B1435" s="191" t="s">
        <v>52</v>
      </c>
      <c r="C1435" s="191" t="s">
        <v>704</v>
      </c>
      <c r="D1435" s="191" t="s">
        <v>154</v>
      </c>
      <c r="E1435" s="191" t="s">
        <v>154</v>
      </c>
      <c r="F1435" s="191" t="s">
        <v>154</v>
      </c>
      <c r="G1435" s="192">
        <v>12000</v>
      </c>
      <c r="H1435" s="191" t="s">
        <v>51</v>
      </c>
      <c r="I1435" s="6"/>
      <c r="J1435" s="7">
        <v>1</v>
      </c>
      <c r="K1435" s="6"/>
      <c r="L1435" s="6"/>
      <c r="M1435" s="7">
        <v>1</v>
      </c>
      <c r="N1435" s="6"/>
      <c r="O1435" s="6"/>
      <c r="P1435" s="7">
        <v>1</v>
      </c>
      <c r="Q1435" s="6"/>
      <c r="R1435" s="6"/>
      <c r="S1435" s="7">
        <v>1</v>
      </c>
      <c r="T1435" s="6"/>
      <c r="U1435" s="9"/>
      <c r="V1435" s="9"/>
      <c r="W1435" s="9"/>
      <c r="X1435" s="9"/>
      <c r="Y1435" s="9"/>
      <c r="Z1435" s="127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</row>
    <row r="1436" spans="1:38" s="11" customFormat="1" ht="15">
      <c r="A1436" s="209">
        <v>1427</v>
      </c>
      <c r="B1436" s="194" t="s">
        <v>154</v>
      </c>
      <c r="C1436" s="194" t="s">
        <v>700</v>
      </c>
      <c r="D1436" s="195">
        <v>12</v>
      </c>
      <c r="E1436" s="194" t="s">
        <v>163</v>
      </c>
      <c r="F1436" s="192">
        <v>150</v>
      </c>
      <c r="G1436" s="192">
        <v>1800</v>
      </c>
      <c r="H1436" s="19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Z1436" s="128"/>
    </row>
    <row r="1437" spans="1:38" s="11" customFormat="1" ht="15">
      <c r="A1437" s="209">
        <v>1428</v>
      </c>
      <c r="B1437" s="194" t="s">
        <v>154</v>
      </c>
      <c r="C1437" s="194" t="s">
        <v>697</v>
      </c>
      <c r="D1437" s="195">
        <v>4</v>
      </c>
      <c r="E1437" s="194" t="s">
        <v>213</v>
      </c>
      <c r="F1437" s="192">
        <v>750</v>
      </c>
      <c r="G1437" s="192">
        <v>3000</v>
      </c>
      <c r="H1437" s="19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Z1437" s="128"/>
    </row>
    <row r="1438" spans="1:38" s="12" customFormat="1" ht="15">
      <c r="A1438" s="209">
        <v>1429</v>
      </c>
      <c r="B1438" s="194" t="s">
        <v>154</v>
      </c>
      <c r="C1438" s="194" t="s">
        <v>226</v>
      </c>
      <c r="D1438" s="195">
        <v>8</v>
      </c>
      <c r="E1438" s="194" t="s">
        <v>296</v>
      </c>
      <c r="F1438" s="192">
        <v>80</v>
      </c>
      <c r="G1438" s="192">
        <v>640</v>
      </c>
      <c r="H1438" s="19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Z1438" s="129"/>
    </row>
    <row r="1439" spans="1:38" s="11" customFormat="1" ht="15">
      <c r="A1439" s="209">
        <v>1430</v>
      </c>
      <c r="B1439" s="194" t="s">
        <v>154</v>
      </c>
      <c r="C1439" s="194" t="s">
        <v>701</v>
      </c>
      <c r="D1439" s="195">
        <v>4</v>
      </c>
      <c r="E1439" s="194" t="s">
        <v>213</v>
      </c>
      <c r="F1439" s="192">
        <v>1200</v>
      </c>
      <c r="G1439" s="192">
        <v>4800</v>
      </c>
      <c r="H1439" s="19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Z1439" s="128"/>
    </row>
    <row r="1440" spans="1:38" s="11" customFormat="1" ht="15">
      <c r="A1440" s="209">
        <v>1431</v>
      </c>
      <c r="B1440" s="194" t="s">
        <v>154</v>
      </c>
      <c r="C1440" s="194" t="s">
        <v>702</v>
      </c>
      <c r="D1440" s="195">
        <v>16</v>
      </c>
      <c r="E1440" s="194" t="s">
        <v>296</v>
      </c>
      <c r="F1440" s="192">
        <v>65</v>
      </c>
      <c r="G1440" s="192">
        <v>1040</v>
      </c>
      <c r="H1440" s="19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Z1440" s="128"/>
    </row>
    <row r="1441" spans="1:38" s="12" customFormat="1" ht="15">
      <c r="A1441" s="209">
        <v>1432</v>
      </c>
      <c r="B1441" s="194" t="s">
        <v>154</v>
      </c>
      <c r="C1441" s="194" t="s">
        <v>703</v>
      </c>
      <c r="D1441" s="195">
        <v>12</v>
      </c>
      <c r="E1441" s="194" t="s">
        <v>296</v>
      </c>
      <c r="F1441" s="192">
        <v>60</v>
      </c>
      <c r="G1441" s="192">
        <v>720</v>
      </c>
      <c r="H1441" s="19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Z1441" s="129"/>
    </row>
    <row r="1442" spans="1:38" s="11" customFormat="1" ht="25.5">
      <c r="A1442" s="209">
        <v>1433</v>
      </c>
      <c r="B1442" s="191" t="s">
        <v>52</v>
      </c>
      <c r="C1442" s="191" t="s">
        <v>705</v>
      </c>
      <c r="D1442" s="191" t="s">
        <v>154</v>
      </c>
      <c r="E1442" s="191" t="s">
        <v>154</v>
      </c>
      <c r="F1442" s="191" t="s">
        <v>154</v>
      </c>
      <c r="G1442" s="192">
        <v>44800</v>
      </c>
      <c r="H1442" s="191" t="s">
        <v>51</v>
      </c>
      <c r="I1442" s="6"/>
      <c r="J1442" s="6"/>
      <c r="K1442" s="6"/>
      <c r="L1442" s="6"/>
      <c r="M1442" s="6"/>
      <c r="N1442" s="6"/>
      <c r="O1442" s="6"/>
      <c r="P1442" s="6"/>
      <c r="Q1442" s="7">
        <v>1</v>
      </c>
      <c r="R1442" s="6"/>
      <c r="S1442" s="6"/>
      <c r="T1442" s="6"/>
      <c r="U1442" s="9"/>
      <c r="V1442" s="9"/>
      <c r="W1442" s="9"/>
      <c r="X1442" s="9"/>
      <c r="Y1442" s="9"/>
      <c r="Z1442" s="127"/>
      <c r="AA1442" s="10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 s="10"/>
    </row>
    <row r="1443" spans="1:38" s="11" customFormat="1" ht="15">
      <c r="A1443" s="209">
        <v>1434</v>
      </c>
      <c r="B1443" s="194" t="s">
        <v>154</v>
      </c>
      <c r="C1443" s="194" t="s">
        <v>706</v>
      </c>
      <c r="D1443" s="195">
        <v>3</v>
      </c>
      <c r="E1443" s="194" t="s">
        <v>707</v>
      </c>
      <c r="F1443" s="192">
        <v>2000</v>
      </c>
      <c r="G1443" s="192">
        <v>6000</v>
      </c>
      <c r="H1443" s="19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Z1443" s="128"/>
    </row>
    <row r="1444" spans="1:38" s="11" customFormat="1" ht="15">
      <c r="A1444" s="209">
        <v>1435</v>
      </c>
      <c r="B1444" s="194" t="s">
        <v>154</v>
      </c>
      <c r="C1444" s="194" t="s">
        <v>708</v>
      </c>
      <c r="D1444" s="195">
        <v>2</v>
      </c>
      <c r="E1444" s="194" t="s">
        <v>707</v>
      </c>
      <c r="F1444" s="192">
        <v>3500</v>
      </c>
      <c r="G1444" s="192">
        <v>7000</v>
      </c>
      <c r="H1444" s="19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Z1444" s="128"/>
    </row>
    <row r="1445" spans="1:38" s="11" customFormat="1" ht="15">
      <c r="A1445" s="209">
        <v>1436</v>
      </c>
      <c r="B1445" s="194" t="s">
        <v>154</v>
      </c>
      <c r="C1445" s="194" t="s">
        <v>695</v>
      </c>
      <c r="D1445" s="195">
        <v>2</v>
      </c>
      <c r="E1445" s="194" t="s">
        <v>170</v>
      </c>
      <c r="F1445" s="192">
        <v>250</v>
      </c>
      <c r="G1445" s="192">
        <v>500</v>
      </c>
      <c r="H1445" s="19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Z1445" s="128"/>
    </row>
    <row r="1446" spans="1:38" s="11" customFormat="1" ht="15">
      <c r="A1446" s="209">
        <v>1437</v>
      </c>
      <c r="B1446" s="194" t="s">
        <v>154</v>
      </c>
      <c r="C1446" s="194" t="s">
        <v>284</v>
      </c>
      <c r="D1446" s="195">
        <v>2</v>
      </c>
      <c r="E1446" s="194" t="s">
        <v>213</v>
      </c>
      <c r="F1446" s="192">
        <v>150</v>
      </c>
      <c r="G1446" s="192">
        <v>300</v>
      </c>
      <c r="H1446" s="19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Z1446" s="128"/>
    </row>
    <row r="1447" spans="1:38" s="11" customFormat="1" ht="15">
      <c r="A1447" s="209">
        <v>1438</v>
      </c>
      <c r="B1447" s="194" t="s">
        <v>154</v>
      </c>
      <c r="C1447" s="194" t="s">
        <v>709</v>
      </c>
      <c r="D1447" s="195">
        <v>10</v>
      </c>
      <c r="E1447" s="194" t="s">
        <v>163</v>
      </c>
      <c r="F1447" s="192">
        <v>15</v>
      </c>
      <c r="G1447" s="192">
        <v>150</v>
      </c>
      <c r="H1447" s="19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Z1447" s="128"/>
    </row>
    <row r="1448" spans="1:38" s="12" customFormat="1" ht="15">
      <c r="A1448" s="209">
        <v>1439</v>
      </c>
      <c r="B1448" s="194" t="s">
        <v>154</v>
      </c>
      <c r="C1448" s="194" t="s">
        <v>710</v>
      </c>
      <c r="D1448" s="195">
        <v>10</v>
      </c>
      <c r="E1448" s="194" t="s">
        <v>163</v>
      </c>
      <c r="F1448" s="192">
        <v>13</v>
      </c>
      <c r="G1448" s="192">
        <v>130</v>
      </c>
      <c r="H1448" s="19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Z1448" s="129"/>
    </row>
    <row r="1449" spans="1:38" s="11" customFormat="1" ht="15">
      <c r="A1449" s="209">
        <v>1440</v>
      </c>
      <c r="B1449" s="194" t="s">
        <v>154</v>
      </c>
      <c r="C1449" s="194" t="s">
        <v>711</v>
      </c>
      <c r="D1449" s="195">
        <v>4</v>
      </c>
      <c r="E1449" s="194" t="s">
        <v>161</v>
      </c>
      <c r="F1449" s="192">
        <v>250</v>
      </c>
      <c r="G1449" s="192">
        <v>1000</v>
      </c>
      <c r="H1449" s="19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Z1449" s="128"/>
    </row>
    <row r="1450" spans="1:38" s="11" customFormat="1" ht="15">
      <c r="A1450" s="209">
        <v>1441</v>
      </c>
      <c r="B1450" s="194" t="s">
        <v>154</v>
      </c>
      <c r="C1450" s="194" t="s">
        <v>712</v>
      </c>
      <c r="D1450" s="195">
        <v>4</v>
      </c>
      <c r="E1450" s="194" t="s">
        <v>713</v>
      </c>
      <c r="F1450" s="192">
        <v>300</v>
      </c>
      <c r="G1450" s="192">
        <v>1200</v>
      </c>
      <c r="H1450" s="19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Z1450" s="128"/>
    </row>
    <row r="1451" spans="1:38" s="11" customFormat="1" ht="15">
      <c r="A1451" s="209">
        <v>1442</v>
      </c>
      <c r="B1451" s="194" t="s">
        <v>154</v>
      </c>
      <c r="C1451" s="194" t="s">
        <v>714</v>
      </c>
      <c r="D1451" s="195">
        <v>3</v>
      </c>
      <c r="E1451" s="194" t="s">
        <v>713</v>
      </c>
      <c r="F1451" s="192">
        <v>300</v>
      </c>
      <c r="G1451" s="192">
        <v>900</v>
      </c>
      <c r="H1451" s="19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Z1451" s="128"/>
    </row>
    <row r="1452" spans="1:38" s="11" customFormat="1" ht="15">
      <c r="A1452" s="209">
        <v>1443</v>
      </c>
      <c r="B1452" s="194" t="s">
        <v>154</v>
      </c>
      <c r="C1452" s="194" t="s">
        <v>715</v>
      </c>
      <c r="D1452" s="195">
        <v>2</v>
      </c>
      <c r="E1452" s="194" t="s">
        <v>163</v>
      </c>
      <c r="F1452" s="192">
        <v>60</v>
      </c>
      <c r="G1452" s="192">
        <v>120</v>
      </c>
      <c r="H1452" s="19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Z1452" s="128"/>
    </row>
    <row r="1453" spans="1:38" s="11" customFormat="1" ht="15">
      <c r="A1453" s="209">
        <v>1444</v>
      </c>
      <c r="B1453" s="194" t="s">
        <v>154</v>
      </c>
      <c r="C1453" s="194" t="s">
        <v>716</v>
      </c>
      <c r="D1453" s="195">
        <v>2</v>
      </c>
      <c r="E1453" s="194" t="s">
        <v>672</v>
      </c>
      <c r="F1453" s="192">
        <v>100</v>
      </c>
      <c r="G1453" s="192">
        <v>200</v>
      </c>
      <c r="H1453" s="19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Z1453" s="128"/>
    </row>
    <row r="1454" spans="1:38" s="12" customFormat="1" ht="15">
      <c r="A1454" s="209">
        <v>1445</v>
      </c>
      <c r="B1454" s="194" t="s">
        <v>154</v>
      </c>
      <c r="C1454" s="194" t="s">
        <v>717</v>
      </c>
      <c r="D1454" s="195">
        <v>1</v>
      </c>
      <c r="E1454" s="194" t="s">
        <v>209</v>
      </c>
      <c r="F1454" s="192">
        <v>800</v>
      </c>
      <c r="G1454" s="192">
        <v>800</v>
      </c>
      <c r="H1454" s="19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Z1454" s="129"/>
    </row>
    <row r="1455" spans="1:38" s="11" customFormat="1" ht="15">
      <c r="A1455" s="209">
        <v>1446</v>
      </c>
      <c r="B1455" s="194" t="s">
        <v>154</v>
      </c>
      <c r="C1455" s="194" t="s">
        <v>718</v>
      </c>
      <c r="D1455" s="195">
        <v>1</v>
      </c>
      <c r="E1455" s="194" t="s">
        <v>209</v>
      </c>
      <c r="F1455" s="192">
        <v>350</v>
      </c>
      <c r="G1455" s="192">
        <v>350</v>
      </c>
      <c r="H1455" s="19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Z1455" s="128"/>
    </row>
    <row r="1456" spans="1:38" s="11" customFormat="1" ht="15">
      <c r="A1456" s="209">
        <v>1447</v>
      </c>
      <c r="B1456" s="194" t="s">
        <v>154</v>
      </c>
      <c r="C1456" s="194" t="s">
        <v>719</v>
      </c>
      <c r="D1456" s="195">
        <v>1</v>
      </c>
      <c r="E1456" s="194" t="s">
        <v>209</v>
      </c>
      <c r="F1456" s="192">
        <v>250</v>
      </c>
      <c r="G1456" s="192">
        <v>250</v>
      </c>
      <c r="H1456" s="19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Z1456" s="128"/>
    </row>
    <row r="1457" spans="1:38" s="11" customFormat="1" ht="15">
      <c r="A1457" s="209">
        <v>1448</v>
      </c>
      <c r="B1457" s="194" t="s">
        <v>154</v>
      </c>
      <c r="C1457" s="194" t="s">
        <v>720</v>
      </c>
      <c r="D1457" s="195">
        <v>2</v>
      </c>
      <c r="E1457" s="194" t="s">
        <v>163</v>
      </c>
      <c r="F1457" s="192">
        <v>50</v>
      </c>
      <c r="G1457" s="192">
        <v>100</v>
      </c>
      <c r="H1457" s="19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Z1457" s="128"/>
    </row>
    <row r="1458" spans="1:38" s="11" customFormat="1" ht="15">
      <c r="A1458" s="209">
        <v>1449</v>
      </c>
      <c r="B1458" s="194" t="s">
        <v>154</v>
      </c>
      <c r="C1458" s="194" t="s">
        <v>721</v>
      </c>
      <c r="D1458" s="195">
        <v>1</v>
      </c>
      <c r="E1458" s="194" t="s">
        <v>209</v>
      </c>
      <c r="F1458" s="192">
        <v>25800</v>
      </c>
      <c r="G1458" s="192">
        <v>25800</v>
      </c>
      <c r="H1458" s="19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Z1458" s="128"/>
    </row>
    <row r="1459" spans="1:38" s="11" customFormat="1" ht="15">
      <c r="A1459" s="209">
        <v>1450</v>
      </c>
      <c r="B1459" s="191" t="s">
        <v>52</v>
      </c>
      <c r="C1459" s="191" t="s">
        <v>722</v>
      </c>
      <c r="D1459" s="191" t="s">
        <v>154</v>
      </c>
      <c r="E1459" s="191" t="s">
        <v>154</v>
      </c>
      <c r="F1459" s="191" t="s">
        <v>154</v>
      </c>
      <c r="G1459" s="192">
        <v>36000</v>
      </c>
      <c r="H1459" s="191" t="s">
        <v>51</v>
      </c>
      <c r="I1459" s="7">
        <v>1</v>
      </c>
      <c r="J1459" s="6"/>
      <c r="K1459" s="6"/>
      <c r="L1459" s="7">
        <v>1</v>
      </c>
      <c r="M1459" s="6"/>
      <c r="N1459" s="6"/>
      <c r="O1459" s="7">
        <v>1</v>
      </c>
      <c r="P1459" s="6"/>
      <c r="Q1459" s="6"/>
      <c r="R1459" s="7">
        <v>1</v>
      </c>
      <c r="S1459" s="6"/>
      <c r="T1459" s="6"/>
      <c r="U1459" s="9"/>
      <c r="V1459" s="9"/>
      <c r="W1459" s="9"/>
      <c r="X1459" s="9"/>
      <c r="Y1459" s="9"/>
      <c r="Z1459" s="127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</row>
    <row r="1460" spans="1:38" s="12" customFormat="1" ht="15">
      <c r="A1460" s="209">
        <v>1451</v>
      </c>
      <c r="B1460" s="194" t="s">
        <v>154</v>
      </c>
      <c r="C1460" s="194" t="s">
        <v>287</v>
      </c>
      <c r="D1460" s="195">
        <v>24</v>
      </c>
      <c r="E1460" s="194" t="s">
        <v>161</v>
      </c>
      <c r="F1460" s="192">
        <v>300</v>
      </c>
      <c r="G1460" s="192">
        <v>7200</v>
      </c>
      <c r="H1460" s="19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Z1460" s="129"/>
    </row>
    <row r="1461" spans="1:38" s="11" customFormat="1" ht="15">
      <c r="A1461" s="209">
        <v>1452</v>
      </c>
      <c r="B1461" s="194" t="s">
        <v>154</v>
      </c>
      <c r="C1461" s="194" t="s">
        <v>288</v>
      </c>
      <c r="D1461" s="195">
        <v>24</v>
      </c>
      <c r="E1461" s="194" t="s">
        <v>161</v>
      </c>
      <c r="F1461" s="192">
        <v>300</v>
      </c>
      <c r="G1461" s="192">
        <v>7200</v>
      </c>
      <c r="H1461" s="19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Z1461" s="128"/>
    </row>
    <row r="1462" spans="1:38" s="12" customFormat="1" ht="15">
      <c r="A1462" s="209">
        <v>1453</v>
      </c>
      <c r="B1462" s="194" t="s">
        <v>154</v>
      </c>
      <c r="C1462" s="194" t="s">
        <v>289</v>
      </c>
      <c r="D1462" s="195">
        <v>36</v>
      </c>
      <c r="E1462" s="194" t="s">
        <v>161</v>
      </c>
      <c r="F1462" s="192">
        <v>300</v>
      </c>
      <c r="G1462" s="192">
        <v>10800</v>
      </c>
      <c r="H1462" s="19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Z1462" s="129"/>
    </row>
    <row r="1463" spans="1:38" s="12" customFormat="1" ht="15">
      <c r="A1463" s="209">
        <v>1454</v>
      </c>
      <c r="B1463" s="194" t="s">
        <v>154</v>
      </c>
      <c r="C1463" s="194" t="s">
        <v>290</v>
      </c>
      <c r="D1463" s="195">
        <v>36</v>
      </c>
      <c r="E1463" s="194" t="s">
        <v>161</v>
      </c>
      <c r="F1463" s="192">
        <v>300</v>
      </c>
      <c r="G1463" s="192">
        <v>10800</v>
      </c>
      <c r="H1463" s="19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Z1463" s="129"/>
    </row>
    <row r="1464" spans="1:38" s="12" customFormat="1" ht="15">
      <c r="A1464" s="209">
        <v>1455</v>
      </c>
      <c r="B1464" s="191" t="s">
        <v>52</v>
      </c>
      <c r="C1464" s="191" t="s">
        <v>723</v>
      </c>
      <c r="D1464" s="191" t="s">
        <v>154</v>
      </c>
      <c r="E1464" s="191" t="s">
        <v>154</v>
      </c>
      <c r="F1464" s="191" t="s">
        <v>154</v>
      </c>
      <c r="G1464" s="192">
        <v>20000</v>
      </c>
      <c r="H1464" s="191" t="s">
        <v>51</v>
      </c>
      <c r="I1464" s="6"/>
      <c r="J1464" s="6"/>
      <c r="K1464" s="6"/>
      <c r="L1464" s="6"/>
      <c r="M1464" s="7">
        <v>1</v>
      </c>
      <c r="N1464" s="6"/>
      <c r="O1464" s="6"/>
      <c r="P1464" s="6"/>
      <c r="Q1464" s="6"/>
      <c r="R1464" s="6"/>
      <c r="S1464" s="6"/>
      <c r="T1464" s="6"/>
      <c r="U1464" s="9"/>
      <c r="V1464" s="9"/>
      <c r="W1464" s="9"/>
      <c r="X1464" s="9"/>
      <c r="Y1464" s="9"/>
      <c r="Z1464" s="127"/>
      <c r="AA1464" s="10"/>
      <c r="AB1464" s="10"/>
      <c r="AC1464" s="10"/>
      <c r="AD1464" s="10"/>
      <c r="AE1464" s="10"/>
      <c r="AF1464" s="10"/>
      <c r="AG1464" s="10"/>
      <c r="AH1464" s="10"/>
      <c r="AI1464" s="10"/>
      <c r="AJ1464" s="10"/>
      <c r="AK1464" s="10"/>
      <c r="AL1464" s="10"/>
    </row>
    <row r="1465" spans="1:38" s="12" customFormat="1" ht="15">
      <c r="A1465" s="209">
        <v>1456</v>
      </c>
      <c r="B1465" s="194" t="s">
        <v>154</v>
      </c>
      <c r="C1465" s="194" t="s">
        <v>302</v>
      </c>
      <c r="D1465" s="195">
        <v>20</v>
      </c>
      <c r="E1465" s="194" t="s">
        <v>170</v>
      </c>
      <c r="F1465" s="192">
        <v>180</v>
      </c>
      <c r="G1465" s="192">
        <v>3600</v>
      </c>
      <c r="H1465" s="19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Z1465" s="129"/>
    </row>
    <row r="1466" spans="1:38" s="12" customFormat="1" ht="15">
      <c r="A1466" s="209">
        <v>1457</v>
      </c>
      <c r="B1466" s="194" t="s">
        <v>154</v>
      </c>
      <c r="C1466" s="194" t="s">
        <v>724</v>
      </c>
      <c r="D1466" s="195">
        <v>23</v>
      </c>
      <c r="E1466" s="194" t="s">
        <v>161</v>
      </c>
      <c r="F1466" s="192">
        <v>300</v>
      </c>
      <c r="G1466" s="192">
        <v>6900</v>
      </c>
      <c r="H1466" s="19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Z1466" s="129"/>
    </row>
    <row r="1467" spans="1:38" s="12" customFormat="1" ht="15">
      <c r="A1467" s="209">
        <v>1458</v>
      </c>
      <c r="B1467" s="194" t="s">
        <v>154</v>
      </c>
      <c r="C1467" s="194" t="s">
        <v>725</v>
      </c>
      <c r="D1467" s="195">
        <v>19</v>
      </c>
      <c r="E1467" s="194" t="s">
        <v>163</v>
      </c>
      <c r="F1467" s="192">
        <v>10</v>
      </c>
      <c r="G1467" s="192">
        <v>190</v>
      </c>
      <c r="H1467" s="19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Z1467" s="129"/>
    </row>
    <row r="1468" spans="1:38" s="12" customFormat="1" ht="15">
      <c r="A1468" s="209">
        <v>1459</v>
      </c>
      <c r="B1468" s="194" t="s">
        <v>154</v>
      </c>
      <c r="C1468" s="194" t="s">
        <v>303</v>
      </c>
      <c r="D1468" s="195">
        <v>52</v>
      </c>
      <c r="E1468" s="194" t="s">
        <v>163</v>
      </c>
      <c r="F1468" s="192">
        <v>40</v>
      </c>
      <c r="G1468" s="192">
        <v>2080</v>
      </c>
      <c r="H1468" s="19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Z1468" s="129"/>
    </row>
    <row r="1469" spans="1:38" s="12" customFormat="1" ht="15">
      <c r="A1469" s="209">
        <v>1460</v>
      </c>
      <c r="B1469" s="194" t="s">
        <v>154</v>
      </c>
      <c r="C1469" s="194" t="s">
        <v>304</v>
      </c>
      <c r="D1469" s="195">
        <v>53</v>
      </c>
      <c r="E1469" s="194" t="s">
        <v>163</v>
      </c>
      <c r="F1469" s="192">
        <v>40</v>
      </c>
      <c r="G1469" s="192">
        <v>2120</v>
      </c>
      <c r="H1469" s="19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Z1469" s="129"/>
    </row>
    <row r="1470" spans="1:38" s="11" customFormat="1" ht="15">
      <c r="A1470" s="209">
        <v>1461</v>
      </c>
      <c r="B1470" s="194" t="s">
        <v>154</v>
      </c>
      <c r="C1470" s="194" t="s">
        <v>301</v>
      </c>
      <c r="D1470" s="195">
        <v>40</v>
      </c>
      <c r="E1470" s="194" t="s">
        <v>163</v>
      </c>
      <c r="F1470" s="192">
        <v>70</v>
      </c>
      <c r="G1470" s="192">
        <v>2800</v>
      </c>
      <c r="H1470" s="19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Z1470" s="128"/>
    </row>
    <row r="1471" spans="1:38" s="12" customFormat="1" ht="15">
      <c r="A1471" s="209">
        <v>1462</v>
      </c>
      <c r="B1471" s="194" t="s">
        <v>154</v>
      </c>
      <c r="C1471" s="194" t="s">
        <v>726</v>
      </c>
      <c r="D1471" s="195">
        <v>40</v>
      </c>
      <c r="E1471" s="194" t="s">
        <v>163</v>
      </c>
      <c r="F1471" s="192">
        <v>12</v>
      </c>
      <c r="G1471" s="192">
        <v>480</v>
      </c>
      <c r="H1471" s="19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Z1471" s="129"/>
    </row>
    <row r="1472" spans="1:38" s="12" customFormat="1" ht="15">
      <c r="A1472" s="209">
        <v>1463</v>
      </c>
      <c r="B1472" s="194" t="s">
        <v>154</v>
      </c>
      <c r="C1472" s="194" t="s">
        <v>727</v>
      </c>
      <c r="D1472" s="195">
        <v>40</v>
      </c>
      <c r="E1472" s="194" t="s">
        <v>163</v>
      </c>
      <c r="F1472" s="192">
        <v>15</v>
      </c>
      <c r="G1472" s="192">
        <v>600</v>
      </c>
      <c r="H1472" s="19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Z1472" s="129"/>
    </row>
    <row r="1473" spans="1:38" s="12" customFormat="1" ht="15">
      <c r="A1473" s="209">
        <v>1464</v>
      </c>
      <c r="B1473" s="194" t="s">
        <v>154</v>
      </c>
      <c r="C1473" s="194" t="s">
        <v>455</v>
      </c>
      <c r="D1473" s="195">
        <v>22</v>
      </c>
      <c r="E1473" s="194" t="s">
        <v>163</v>
      </c>
      <c r="F1473" s="192">
        <v>45</v>
      </c>
      <c r="G1473" s="192">
        <v>990</v>
      </c>
      <c r="H1473" s="19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Z1473" s="129"/>
    </row>
    <row r="1474" spans="1:38" s="11" customFormat="1" ht="15">
      <c r="A1474" s="209">
        <v>1465</v>
      </c>
      <c r="B1474" s="194" t="s">
        <v>154</v>
      </c>
      <c r="C1474" s="194" t="s">
        <v>284</v>
      </c>
      <c r="D1474" s="195">
        <v>20</v>
      </c>
      <c r="E1474" s="194" t="s">
        <v>163</v>
      </c>
      <c r="F1474" s="192">
        <v>12</v>
      </c>
      <c r="G1474" s="192">
        <v>240</v>
      </c>
      <c r="H1474" s="19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Z1474" s="128"/>
    </row>
    <row r="1475" spans="1:38" s="12" customFormat="1" ht="38.25">
      <c r="A1475" s="209">
        <v>1466</v>
      </c>
      <c r="B1475" s="191" t="s">
        <v>52</v>
      </c>
      <c r="C1475" s="191" t="s">
        <v>728</v>
      </c>
      <c r="D1475" s="191" t="s">
        <v>154</v>
      </c>
      <c r="E1475" s="191" t="s">
        <v>154</v>
      </c>
      <c r="F1475" s="191" t="s">
        <v>154</v>
      </c>
      <c r="G1475" s="192">
        <v>20000</v>
      </c>
      <c r="H1475" s="191" t="s">
        <v>51</v>
      </c>
      <c r="I1475" s="6"/>
      <c r="J1475" s="6"/>
      <c r="K1475" s="6"/>
      <c r="L1475" s="6"/>
      <c r="M1475" s="6"/>
      <c r="N1475" s="6"/>
      <c r="O1475" s="6"/>
      <c r="P1475" s="6"/>
      <c r="Q1475" s="6"/>
      <c r="R1475" s="7">
        <v>1</v>
      </c>
      <c r="S1475" s="6"/>
      <c r="T1475" s="6"/>
      <c r="U1475" s="9"/>
      <c r="V1475" s="9"/>
      <c r="W1475" s="9"/>
      <c r="X1475" s="9"/>
      <c r="Y1475" s="9"/>
      <c r="Z1475" s="127"/>
      <c r="AA1475" s="10"/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 s="10"/>
    </row>
    <row r="1476" spans="1:38" s="12" customFormat="1" ht="15">
      <c r="A1476" s="209">
        <v>1467</v>
      </c>
      <c r="B1476" s="194" t="s">
        <v>154</v>
      </c>
      <c r="C1476" s="194" t="s">
        <v>695</v>
      </c>
      <c r="D1476" s="195">
        <v>5</v>
      </c>
      <c r="E1476" s="194" t="s">
        <v>170</v>
      </c>
      <c r="F1476" s="192">
        <v>250</v>
      </c>
      <c r="G1476" s="192">
        <v>1250</v>
      </c>
      <c r="H1476" s="19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Z1476" s="129"/>
    </row>
    <row r="1477" spans="1:38" s="11" customFormat="1" ht="15">
      <c r="A1477" s="209">
        <v>1468</v>
      </c>
      <c r="B1477" s="194" t="s">
        <v>154</v>
      </c>
      <c r="C1477" s="194" t="s">
        <v>301</v>
      </c>
      <c r="D1477" s="195">
        <v>5</v>
      </c>
      <c r="E1477" s="194" t="s">
        <v>163</v>
      </c>
      <c r="F1477" s="192">
        <v>130</v>
      </c>
      <c r="G1477" s="192">
        <v>650</v>
      </c>
      <c r="H1477" s="19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Z1477" s="128"/>
    </row>
    <row r="1478" spans="1:38" s="12" customFormat="1" ht="15">
      <c r="A1478" s="209">
        <v>1469</v>
      </c>
      <c r="B1478" s="194" t="s">
        <v>154</v>
      </c>
      <c r="C1478" s="194" t="s">
        <v>694</v>
      </c>
      <c r="D1478" s="195">
        <v>10</v>
      </c>
      <c r="E1478" s="194" t="s">
        <v>296</v>
      </c>
      <c r="F1478" s="192">
        <v>100</v>
      </c>
      <c r="G1478" s="192">
        <v>1000</v>
      </c>
      <c r="H1478" s="19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Z1478" s="129"/>
    </row>
    <row r="1479" spans="1:38" s="12" customFormat="1" ht="15">
      <c r="A1479" s="209">
        <v>1470</v>
      </c>
      <c r="B1479" s="194" t="s">
        <v>154</v>
      </c>
      <c r="C1479" s="194" t="s">
        <v>284</v>
      </c>
      <c r="D1479" s="195">
        <v>3</v>
      </c>
      <c r="E1479" s="194" t="s">
        <v>213</v>
      </c>
      <c r="F1479" s="192">
        <v>150</v>
      </c>
      <c r="G1479" s="192">
        <v>450</v>
      </c>
      <c r="H1479" s="19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Z1479" s="129"/>
    </row>
    <row r="1480" spans="1:38" s="11" customFormat="1" ht="15">
      <c r="A1480" s="209">
        <v>1471</v>
      </c>
      <c r="B1480" s="194" t="s">
        <v>154</v>
      </c>
      <c r="C1480" s="194" t="s">
        <v>711</v>
      </c>
      <c r="D1480" s="195">
        <v>4</v>
      </c>
      <c r="E1480" s="194" t="s">
        <v>161</v>
      </c>
      <c r="F1480" s="192">
        <v>300</v>
      </c>
      <c r="G1480" s="192">
        <v>1200</v>
      </c>
      <c r="H1480" s="19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Z1480" s="128"/>
    </row>
    <row r="1481" spans="1:38" s="12" customFormat="1" ht="15">
      <c r="A1481" s="209">
        <v>1472</v>
      </c>
      <c r="B1481" s="194" t="s">
        <v>154</v>
      </c>
      <c r="C1481" s="194" t="s">
        <v>550</v>
      </c>
      <c r="D1481" s="195">
        <v>4</v>
      </c>
      <c r="E1481" s="194" t="s">
        <v>161</v>
      </c>
      <c r="F1481" s="192">
        <v>300</v>
      </c>
      <c r="G1481" s="192">
        <v>1200</v>
      </c>
      <c r="H1481" s="19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Z1481" s="129"/>
    </row>
    <row r="1482" spans="1:38" s="12" customFormat="1" ht="15">
      <c r="A1482" s="209">
        <v>1473</v>
      </c>
      <c r="B1482" s="194" t="s">
        <v>154</v>
      </c>
      <c r="C1482" s="194" t="s">
        <v>552</v>
      </c>
      <c r="D1482" s="195">
        <v>5</v>
      </c>
      <c r="E1482" s="194" t="s">
        <v>161</v>
      </c>
      <c r="F1482" s="192">
        <v>300</v>
      </c>
      <c r="G1482" s="192">
        <v>1500</v>
      </c>
      <c r="H1482" s="19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Z1482" s="129"/>
    </row>
    <row r="1483" spans="1:38" s="12" customFormat="1" ht="15">
      <c r="A1483" s="209">
        <v>1474</v>
      </c>
      <c r="B1483" s="194" t="s">
        <v>154</v>
      </c>
      <c r="C1483" s="194" t="s">
        <v>551</v>
      </c>
      <c r="D1483" s="195">
        <v>3</v>
      </c>
      <c r="E1483" s="194" t="s">
        <v>385</v>
      </c>
      <c r="F1483" s="192">
        <v>300</v>
      </c>
      <c r="G1483" s="192">
        <v>900</v>
      </c>
      <c r="H1483" s="19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Z1483" s="129"/>
    </row>
    <row r="1484" spans="1:38" s="12" customFormat="1" ht="15">
      <c r="A1484" s="209">
        <v>1475</v>
      </c>
      <c r="B1484" s="194" t="s">
        <v>154</v>
      </c>
      <c r="C1484" s="194" t="s">
        <v>729</v>
      </c>
      <c r="D1484" s="195">
        <v>10</v>
      </c>
      <c r="E1484" s="194" t="s">
        <v>163</v>
      </c>
      <c r="F1484" s="192">
        <v>15</v>
      </c>
      <c r="G1484" s="192">
        <v>150</v>
      </c>
      <c r="H1484" s="19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Z1484" s="129"/>
    </row>
    <row r="1485" spans="1:38" s="12" customFormat="1" ht="15">
      <c r="A1485" s="209">
        <v>1476</v>
      </c>
      <c r="B1485" s="194" t="s">
        <v>154</v>
      </c>
      <c r="C1485" s="194" t="s">
        <v>333</v>
      </c>
      <c r="D1485" s="195">
        <v>20</v>
      </c>
      <c r="E1485" s="194" t="s">
        <v>163</v>
      </c>
      <c r="F1485" s="192">
        <v>10</v>
      </c>
      <c r="G1485" s="192">
        <v>200</v>
      </c>
      <c r="H1485" s="19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Z1485" s="129"/>
    </row>
    <row r="1486" spans="1:38" s="12" customFormat="1" ht="15">
      <c r="A1486" s="209">
        <v>1477</v>
      </c>
      <c r="B1486" s="194" t="s">
        <v>154</v>
      </c>
      <c r="C1486" s="194" t="s">
        <v>720</v>
      </c>
      <c r="D1486" s="195">
        <v>2</v>
      </c>
      <c r="E1486" s="194" t="s">
        <v>163</v>
      </c>
      <c r="F1486" s="192">
        <v>50</v>
      </c>
      <c r="G1486" s="192">
        <v>100</v>
      </c>
      <c r="H1486" s="19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Z1486" s="129"/>
    </row>
    <row r="1487" spans="1:38" s="11" customFormat="1" ht="15">
      <c r="A1487" s="209">
        <v>1478</v>
      </c>
      <c r="B1487" s="194" t="s">
        <v>154</v>
      </c>
      <c r="C1487" s="194" t="s">
        <v>730</v>
      </c>
      <c r="D1487" s="195">
        <v>5</v>
      </c>
      <c r="E1487" s="194" t="s">
        <v>163</v>
      </c>
      <c r="F1487" s="192">
        <v>120</v>
      </c>
      <c r="G1487" s="192">
        <v>600</v>
      </c>
      <c r="H1487" s="19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Z1487" s="128"/>
    </row>
    <row r="1488" spans="1:38" s="12" customFormat="1" ht="15">
      <c r="A1488" s="209">
        <v>1479</v>
      </c>
      <c r="B1488" s="194" t="s">
        <v>154</v>
      </c>
      <c r="C1488" s="194" t="s">
        <v>731</v>
      </c>
      <c r="D1488" s="195">
        <v>5</v>
      </c>
      <c r="E1488" s="194" t="s">
        <v>163</v>
      </c>
      <c r="F1488" s="192">
        <v>135</v>
      </c>
      <c r="G1488" s="192">
        <v>675</v>
      </c>
      <c r="H1488" s="19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Z1488" s="129"/>
    </row>
    <row r="1489" spans="1:38" s="12" customFormat="1" ht="15">
      <c r="A1489" s="209">
        <v>1480</v>
      </c>
      <c r="B1489" s="194" t="s">
        <v>154</v>
      </c>
      <c r="C1489" s="194" t="s">
        <v>732</v>
      </c>
      <c r="D1489" s="195">
        <v>27</v>
      </c>
      <c r="E1489" s="194" t="s">
        <v>163</v>
      </c>
      <c r="F1489" s="192">
        <v>200</v>
      </c>
      <c r="G1489" s="192">
        <v>5400</v>
      </c>
      <c r="H1489" s="19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Z1489" s="129"/>
    </row>
    <row r="1490" spans="1:38" s="12" customFormat="1" ht="15">
      <c r="A1490" s="209">
        <v>1481</v>
      </c>
      <c r="B1490" s="194" t="s">
        <v>154</v>
      </c>
      <c r="C1490" s="194" t="s">
        <v>696</v>
      </c>
      <c r="D1490" s="195">
        <v>5</v>
      </c>
      <c r="E1490" s="194" t="s">
        <v>296</v>
      </c>
      <c r="F1490" s="192">
        <v>250</v>
      </c>
      <c r="G1490" s="192">
        <v>1250</v>
      </c>
      <c r="H1490" s="19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Z1490" s="129"/>
    </row>
    <row r="1491" spans="1:38" s="12" customFormat="1" ht="15">
      <c r="A1491" s="209">
        <v>1482</v>
      </c>
      <c r="B1491" s="194" t="s">
        <v>154</v>
      </c>
      <c r="C1491" s="194" t="s">
        <v>733</v>
      </c>
      <c r="D1491" s="195">
        <v>20</v>
      </c>
      <c r="E1491" s="194" t="s">
        <v>296</v>
      </c>
      <c r="F1491" s="192">
        <v>100</v>
      </c>
      <c r="G1491" s="192">
        <v>2000</v>
      </c>
      <c r="H1491" s="19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Z1491" s="129"/>
    </row>
    <row r="1492" spans="1:38" s="12" customFormat="1" ht="15">
      <c r="A1492" s="209">
        <v>1483</v>
      </c>
      <c r="B1492" s="194" t="s">
        <v>154</v>
      </c>
      <c r="C1492" s="194" t="s">
        <v>734</v>
      </c>
      <c r="D1492" s="195">
        <v>3</v>
      </c>
      <c r="E1492" s="194" t="s">
        <v>213</v>
      </c>
      <c r="F1492" s="192">
        <v>125</v>
      </c>
      <c r="G1492" s="192">
        <v>375</v>
      </c>
      <c r="H1492" s="19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Z1492" s="129"/>
    </row>
    <row r="1493" spans="1:38" s="11" customFormat="1" ht="15">
      <c r="A1493" s="209">
        <v>1484</v>
      </c>
      <c r="B1493" s="194" t="s">
        <v>154</v>
      </c>
      <c r="C1493" s="194" t="s">
        <v>697</v>
      </c>
      <c r="D1493" s="195">
        <v>2</v>
      </c>
      <c r="E1493" s="194" t="s">
        <v>381</v>
      </c>
      <c r="F1493" s="192">
        <v>300</v>
      </c>
      <c r="G1493" s="192">
        <v>600</v>
      </c>
      <c r="H1493" s="19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Z1493" s="128"/>
    </row>
    <row r="1494" spans="1:38" s="12" customFormat="1" ht="15">
      <c r="A1494" s="209">
        <v>1485</v>
      </c>
      <c r="B1494" s="194" t="s">
        <v>154</v>
      </c>
      <c r="C1494" s="194" t="s">
        <v>493</v>
      </c>
      <c r="D1494" s="195">
        <v>2</v>
      </c>
      <c r="E1494" s="194" t="s">
        <v>381</v>
      </c>
      <c r="F1494" s="192">
        <v>250</v>
      </c>
      <c r="G1494" s="192">
        <v>500</v>
      </c>
      <c r="H1494" s="19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Z1494" s="129"/>
    </row>
    <row r="1495" spans="1:38" s="12" customFormat="1" ht="25.5">
      <c r="A1495" s="209">
        <v>1486</v>
      </c>
      <c r="B1495" s="191" t="s">
        <v>52</v>
      </c>
      <c r="C1495" s="191" t="s">
        <v>735</v>
      </c>
      <c r="D1495" s="191" t="s">
        <v>154</v>
      </c>
      <c r="E1495" s="191" t="s">
        <v>154</v>
      </c>
      <c r="F1495" s="191" t="s">
        <v>154</v>
      </c>
      <c r="G1495" s="192">
        <v>20000</v>
      </c>
      <c r="H1495" s="191" t="s">
        <v>51</v>
      </c>
      <c r="I1495" s="6"/>
      <c r="J1495" s="7">
        <v>1</v>
      </c>
      <c r="K1495" s="6"/>
      <c r="L1495" s="6"/>
      <c r="M1495" s="7">
        <v>1</v>
      </c>
      <c r="N1495" s="6"/>
      <c r="O1495" s="6"/>
      <c r="P1495" s="7">
        <v>1</v>
      </c>
      <c r="Q1495" s="6"/>
      <c r="R1495" s="6"/>
      <c r="S1495" s="7">
        <v>1</v>
      </c>
      <c r="T1495" s="6"/>
      <c r="U1495" s="9"/>
      <c r="V1495" s="9"/>
      <c r="W1495" s="9"/>
      <c r="X1495" s="9"/>
      <c r="Y1495" s="9"/>
      <c r="Z1495" s="127"/>
      <c r="AA1495" s="10"/>
      <c r="AB1495" s="10"/>
      <c r="AC1495" s="10"/>
      <c r="AD1495" s="10"/>
      <c r="AE1495" s="10"/>
      <c r="AF1495" s="10"/>
      <c r="AG1495" s="10"/>
      <c r="AH1495" s="10"/>
      <c r="AI1495" s="10"/>
      <c r="AJ1495" s="10"/>
      <c r="AK1495" s="10"/>
      <c r="AL1495" s="10"/>
    </row>
    <row r="1496" spans="1:38" s="12" customFormat="1" ht="15">
      <c r="A1496" s="209">
        <v>1487</v>
      </c>
      <c r="B1496" s="194" t="s">
        <v>154</v>
      </c>
      <c r="C1496" s="194" t="s">
        <v>301</v>
      </c>
      <c r="D1496" s="195">
        <v>20</v>
      </c>
      <c r="E1496" s="194" t="s">
        <v>163</v>
      </c>
      <c r="F1496" s="192">
        <v>130</v>
      </c>
      <c r="G1496" s="192">
        <v>2600</v>
      </c>
      <c r="H1496" s="19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Z1496" s="129"/>
    </row>
    <row r="1497" spans="1:38" s="12" customFormat="1" ht="15">
      <c r="A1497" s="209">
        <v>1488</v>
      </c>
      <c r="B1497" s="194" t="s">
        <v>154</v>
      </c>
      <c r="C1497" s="194" t="s">
        <v>694</v>
      </c>
      <c r="D1497" s="195">
        <v>8</v>
      </c>
      <c r="E1497" s="194" t="s">
        <v>296</v>
      </c>
      <c r="F1497" s="192">
        <v>100</v>
      </c>
      <c r="G1497" s="192">
        <v>800</v>
      </c>
      <c r="H1497" s="19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Z1497" s="129"/>
    </row>
    <row r="1498" spans="1:38" s="12" customFormat="1" ht="15">
      <c r="A1498" s="209">
        <v>1489</v>
      </c>
      <c r="B1498" s="194" t="s">
        <v>154</v>
      </c>
      <c r="C1498" s="194" t="s">
        <v>695</v>
      </c>
      <c r="D1498" s="195">
        <v>8</v>
      </c>
      <c r="E1498" s="194" t="s">
        <v>170</v>
      </c>
      <c r="F1498" s="192">
        <v>250</v>
      </c>
      <c r="G1498" s="192">
        <v>2000</v>
      </c>
      <c r="H1498" s="19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Z1498" s="129"/>
    </row>
    <row r="1499" spans="1:38" s="12" customFormat="1" ht="15">
      <c r="A1499" s="209">
        <v>1490</v>
      </c>
      <c r="B1499" s="194" t="s">
        <v>154</v>
      </c>
      <c r="C1499" s="194" t="s">
        <v>729</v>
      </c>
      <c r="D1499" s="195">
        <v>100</v>
      </c>
      <c r="E1499" s="194" t="s">
        <v>163</v>
      </c>
      <c r="F1499" s="192">
        <v>15</v>
      </c>
      <c r="G1499" s="192">
        <v>1500</v>
      </c>
      <c r="H1499" s="19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Z1499" s="129"/>
    </row>
    <row r="1500" spans="1:38" s="12" customFormat="1" ht="15">
      <c r="A1500" s="209">
        <v>1491</v>
      </c>
      <c r="B1500" s="194" t="s">
        <v>154</v>
      </c>
      <c r="C1500" s="194" t="s">
        <v>469</v>
      </c>
      <c r="D1500" s="195">
        <v>20</v>
      </c>
      <c r="E1500" s="194" t="s">
        <v>163</v>
      </c>
      <c r="F1500" s="192">
        <v>70</v>
      </c>
      <c r="G1500" s="192">
        <v>1400</v>
      </c>
      <c r="H1500" s="19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Z1500" s="129"/>
    </row>
    <row r="1501" spans="1:38" s="12" customFormat="1" ht="15">
      <c r="A1501" s="209">
        <v>1492</v>
      </c>
      <c r="B1501" s="194" t="s">
        <v>154</v>
      </c>
      <c r="C1501" s="194" t="s">
        <v>468</v>
      </c>
      <c r="D1501" s="195">
        <v>8</v>
      </c>
      <c r="E1501" s="194" t="s">
        <v>213</v>
      </c>
      <c r="F1501" s="192">
        <v>100</v>
      </c>
      <c r="G1501" s="192">
        <v>800</v>
      </c>
      <c r="H1501" s="19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Z1501" s="129"/>
    </row>
    <row r="1502" spans="1:38" s="12" customFormat="1" ht="15">
      <c r="A1502" s="209">
        <v>1493</v>
      </c>
      <c r="B1502" s="194" t="s">
        <v>154</v>
      </c>
      <c r="C1502" s="194" t="s">
        <v>284</v>
      </c>
      <c r="D1502" s="195">
        <v>8</v>
      </c>
      <c r="E1502" s="194" t="s">
        <v>213</v>
      </c>
      <c r="F1502" s="192">
        <v>150</v>
      </c>
      <c r="G1502" s="192">
        <v>1200</v>
      </c>
      <c r="H1502" s="19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Z1502" s="129"/>
    </row>
    <row r="1503" spans="1:38" s="12" customFormat="1" ht="15">
      <c r="A1503" s="209">
        <v>1494</v>
      </c>
      <c r="B1503" s="194" t="s">
        <v>154</v>
      </c>
      <c r="C1503" s="194" t="s">
        <v>730</v>
      </c>
      <c r="D1503" s="195">
        <v>20</v>
      </c>
      <c r="E1503" s="194" t="s">
        <v>163</v>
      </c>
      <c r="F1503" s="192">
        <v>120</v>
      </c>
      <c r="G1503" s="192">
        <v>2400</v>
      </c>
      <c r="H1503" s="19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Z1503" s="129"/>
    </row>
    <row r="1504" spans="1:38" s="12" customFormat="1" ht="15">
      <c r="A1504" s="209">
        <v>1495</v>
      </c>
      <c r="B1504" s="194" t="s">
        <v>154</v>
      </c>
      <c r="C1504" s="194" t="s">
        <v>725</v>
      </c>
      <c r="D1504" s="195">
        <v>20</v>
      </c>
      <c r="E1504" s="194" t="s">
        <v>163</v>
      </c>
      <c r="F1504" s="192">
        <v>60</v>
      </c>
      <c r="G1504" s="192">
        <v>1200</v>
      </c>
      <c r="H1504" s="19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Z1504" s="129"/>
    </row>
    <row r="1505" spans="1:38" s="12" customFormat="1" ht="15">
      <c r="A1505" s="209">
        <v>1496</v>
      </c>
      <c r="B1505" s="194" t="s">
        <v>154</v>
      </c>
      <c r="C1505" s="194" t="s">
        <v>693</v>
      </c>
      <c r="D1505" s="195">
        <v>20</v>
      </c>
      <c r="E1505" s="194" t="s">
        <v>163</v>
      </c>
      <c r="F1505" s="192">
        <v>80</v>
      </c>
      <c r="G1505" s="192">
        <v>1600</v>
      </c>
      <c r="H1505" s="19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Z1505" s="129"/>
    </row>
    <row r="1506" spans="1:38" s="12" customFormat="1" ht="15">
      <c r="A1506" s="209">
        <v>1497</v>
      </c>
      <c r="B1506" s="194" t="s">
        <v>154</v>
      </c>
      <c r="C1506" s="194" t="s">
        <v>736</v>
      </c>
      <c r="D1506" s="195">
        <v>20</v>
      </c>
      <c r="E1506" s="194" t="s">
        <v>296</v>
      </c>
      <c r="F1506" s="192">
        <v>150</v>
      </c>
      <c r="G1506" s="192">
        <v>3000</v>
      </c>
      <c r="H1506" s="19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Z1506" s="129"/>
    </row>
    <row r="1507" spans="1:38" s="12" customFormat="1" ht="15">
      <c r="A1507" s="209">
        <v>1498</v>
      </c>
      <c r="B1507" s="194" t="s">
        <v>154</v>
      </c>
      <c r="C1507" s="194" t="s">
        <v>734</v>
      </c>
      <c r="D1507" s="195">
        <v>12</v>
      </c>
      <c r="E1507" s="194" t="s">
        <v>213</v>
      </c>
      <c r="F1507" s="192">
        <v>125</v>
      </c>
      <c r="G1507" s="192">
        <v>1500</v>
      </c>
      <c r="H1507" s="19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Z1507" s="129"/>
    </row>
    <row r="1508" spans="1:38" s="12" customFormat="1" ht="15">
      <c r="A1508" s="209">
        <v>1499</v>
      </c>
      <c r="B1508" s="191" t="s">
        <v>52</v>
      </c>
      <c r="C1508" s="191" t="s">
        <v>737</v>
      </c>
      <c r="D1508" s="191" t="s">
        <v>154</v>
      </c>
      <c r="E1508" s="191" t="s">
        <v>154</v>
      </c>
      <c r="F1508" s="191" t="s">
        <v>154</v>
      </c>
      <c r="G1508" s="192">
        <v>30000</v>
      </c>
      <c r="H1508" s="191" t="s">
        <v>51</v>
      </c>
      <c r="I1508" s="6"/>
      <c r="J1508" s="6"/>
      <c r="K1508" s="7">
        <v>1</v>
      </c>
      <c r="L1508" s="6"/>
      <c r="M1508" s="6"/>
      <c r="N1508" s="6"/>
      <c r="O1508" s="6"/>
      <c r="P1508" s="6"/>
      <c r="Q1508" s="6"/>
      <c r="R1508" s="6"/>
      <c r="S1508" s="6"/>
      <c r="T1508" s="6"/>
      <c r="U1508" s="9"/>
      <c r="V1508" s="9"/>
      <c r="W1508" s="9"/>
      <c r="X1508" s="9"/>
      <c r="Y1508" s="9"/>
      <c r="Z1508" s="127"/>
      <c r="AA1508" s="10"/>
      <c r="AB1508" s="10"/>
      <c r="AC1508" s="10"/>
      <c r="AD1508" s="10"/>
      <c r="AE1508" s="10"/>
      <c r="AF1508" s="10"/>
      <c r="AG1508" s="10"/>
      <c r="AH1508" s="10"/>
      <c r="AI1508" s="10"/>
      <c r="AJ1508" s="10"/>
      <c r="AK1508" s="10"/>
      <c r="AL1508" s="10"/>
    </row>
    <row r="1509" spans="1:38" s="12" customFormat="1" ht="15">
      <c r="A1509" s="209">
        <v>1500</v>
      </c>
      <c r="B1509" s="194" t="s">
        <v>154</v>
      </c>
      <c r="C1509" s="194" t="s">
        <v>284</v>
      </c>
      <c r="D1509" s="195">
        <v>20</v>
      </c>
      <c r="E1509" s="194" t="s">
        <v>163</v>
      </c>
      <c r="F1509" s="192">
        <v>10</v>
      </c>
      <c r="G1509" s="192">
        <v>200</v>
      </c>
      <c r="H1509" s="19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Z1509" s="129"/>
    </row>
    <row r="1510" spans="1:38" s="12" customFormat="1" ht="15">
      <c r="A1510" s="209">
        <v>1501</v>
      </c>
      <c r="B1510" s="194" t="s">
        <v>154</v>
      </c>
      <c r="C1510" s="194" t="s">
        <v>285</v>
      </c>
      <c r="D1510" s="195">
        <v>5</v>
      </c>
      <c r="E1510" s="194" t="s">
        <v>170</v>
      </c>
      <c r="F1510" s="192">
        <v>220</v>
      </c>
      <c r="G1510" s="192">
        <v>1100</v>
      </c>
      <c r="H1510" s="19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Z1510" s="129"/>
    </row>
    <row r="1511" spans="1:38" s="11" customFormat="1" ht="15">
      <c r="A1511" s="209">
        <v>1502</v>
      </c>
      <c r="B1511" s="194" t="s">
        <v>154</v>
      </c>
      <c r="C1511" s="194" t="s">
        <v>738</v>
      </c>
      <c r="D1511" s="195">
        <v>3</v>
      </c>
      <c r="E1511" s="194" t="s">
        <v>170</v>
      </c>
      <c r="F1511" s="192">
        <v>320</v>
      </c>
      <c r="G1511" s="192">
        <v>960</v>
      </c>
      <c r="H1511" s="19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Z1511" s="128"/>
    </row>
    <row r="1512" spans="1:38" s="11" customFormat="1" ht="15">
      <c r="A1512" s="209">
        <v>1503</v>
      </c>
      <c r="B1512" s="194" t="s">
        <v>154</v>
      </c>
      <c r="C1512" s="194" t="s">
        <v>739</v>
      </c>
      <c r="D1512" s="195">
        <v>100</v>
      </c>
      <c r="E1512" s="194" t="s">
        <v>163</v>
      </c>
      <c r="F1512" s="192">
        <v>20</v>
      </c>
      <c r="G1512" s="192">
        <v>2000</v>
      </c>
      <c r="H1512" s="19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Z1512" s="128"/>
    </row>
    <row r="1513" spans="1:38" s="11" customFormat="1" ht="15">
      <c r="A1513" s="209">
        <v>1504</v>
      </c>
      <c r="B1513" s="194" t="s">
        <v>154</v>
      </c>
      <c r="C1513" s="194" t="s">
        <v>740</v>
      </c>
      <c r="D1513" s="195">
        <v>100</v>
      </c>
      <c r="E1513" s="194" t="s">
        <v>163</v>
      </c>
      <c r="F1513" s="192">
        <v>20</v>
      </c>
      <c r="G1513" s="192">
        <v>2000</v>
      </c>
      <c r="H1513" s="19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Z1513" s="128"/>
    </row>
    <row r="1514" spans="1:38" s="11" customFormat="1" ht="15">
      <c r="A1514" s="209">
        <v>1505</v>
      </c>
      <c r="B1514" s="194" t="s">
        <v>154</v>
      </c>
      <c r="C1514" s="194" t="s">
        <v>709</v>
      </c>
      <c r="D1514" s="195">
        <v>100</v>
      </c>
      <c r="E1514" s="194" t="s">
        <v>163</v>
      </c>
      <c r="F1514" s="192">
        <v>20</v>
      </c>
      <c r="G1514" s="192">
        <v>2000</v>
      </c>
      <c r="H1514" s="19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Z1514" s="128"/>
    </row>
    <row r="1515" spans="1:38" s="11" customFormat="1" ht="15">
      <c r="A1515" s="209">
        <v>1506</v>
      </c>
      <c r="B1515" s="194" t="s">
        <v>154</v>
      </c>
      <c r="C1515" s="194" t="s">
        <v>741</v>
      </c>
      <c r="D1515" s="195">
        <v>10</v>
      </c>
      <c r="E1515" s="194" t="s">
        <v>213</v>
      </c>
      <c r="F1515" s="192">
        <v>280</v>
      </c>
      <c r="G1515" s="192">
        <v>2800</v>
      </c>
      <c r="H1515" s="19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Z1515" s="128"/>
    </row>
    <row r="1516" spans="1:38" s="11" customFormat="1" ht="15">
      <c r="A1516" s="209">
        <v>1507</v>
      </c>
      <c r="B1516" s="194" t="s">
        <v>154</v>
      </c>
      <c r="C1516" s="194" t="s">
        <v>742</v>
      </c>
      <c r="D1516" s="195">
        <v>2</v>
      </c>
      <c r="E1516" s="194" t="s">
        <v>213</v>
      </c>
      <c r="F1516" s="192">
        <v>420</v>
      </c>
      <c r="G1516" s="192">
        <v>840</v>
      </c>
      <c r="H1516" s="19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Z1516" s="128"/>
    </row>
    <row r="1517" spans="1:38" s="11" customFormat="1" ht="15">
      <c r="A1517" s="209">
        <v>1508</v>
      </c>
      <c r="B1517" s="194" t="s">
        <v>154</v>
      </c>
      <c r="C1517" s="194" t="s">
        <v>287</v>
      </c>
      <c r="D1517" s="195">
        <v>7</v>
      </c>
      <c r="E1517" s="194" t="s">
        <v>161</v>
      </c>
      <c r="F1517" s="192">
        <v>300</v>
      </c>
      <c r="G1517" s="192">
        <v>2100</v>
      </c>
      <c r="H1517" s="19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Z1517" s="128"/>
    </row>
    <row r="1518" spans="1:38" s="11" customFormat="1" ht="15">
      <c r="A1518" s="209">
        <v>1509</v>
      </c>
      <c r="B1518" s="194" t="s">
        <v>154</v>
      </c>
      <c r="C1518" s="194" t="s">
        <v>288</v>
      </c>
      <c r="D1518" s="195">
        <v>7</v>
      </c>
      <c r="E1518" s="194" t="s">
        <v>161</v>
      </c>
      <c r="F1518" s="192">
        <v>300</v>
      </c>
      <c r="G1518" s="192">
        <v>2100</v>
      </c>
      <c r="H1518" s="19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Z1518" s="128"/>
    </row>
    <row r="1519" spans="1:38" s="11" customFormat="1" ht="15">
      <c r="A1519" s="209">
        <v>1510</v>
      </c>
      <c r="B1519" s="194" t="s">
        <v>154</v>
      </c>
      <c r="C1519" s="194" t="s">
        <v>289</v>
      </c>
      <c r="D1519" s="195">
        <v>7</v>
      </c>
      <c r="E1519" s="194" t="s">
        <v>161</v>
      </c>
      <c r="F1519" s="192">
        <v>300</v>
      </c>
      <c r="G1519" s="192">
        <v>2100</v>
      </c>
      <c r="H1519" s="19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Z1519" s="128"/>
    </row>
    <row r="1520" spans="1:38" s="11" customFormat="1" ht="15">
      <c r="A1520" s="209">
        <v>1511</v>
      </c>
      <c r="B1520" s="194" t="s">
        <v>154</v>
      </c>
      <c r="C1520" s="194" t="s">
        <v>290</v>
      </c>
      <c r="D1520" s="195">
        <v>6</v>
      </c>
      <c r="E1520" s="194" t="s">
        <v>161</v>
      </c>
      <c r="F1520" s="192">
        <v>300</v>
      </c>
      <c r="G1520" s="192">
        <v>1800</v>
      </c>
      <c r="H1520" s="19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Z1520" s="128"/>
    </row>
    <row r="1521" spans="1:38" s="11" customFormat="1" ht="15">
      <c r="A1521" s="209">
        <v>1512</v>
      </c>
      <c r="B1521" s="194" t="s">
        <v>154</v>
      </c>
      <c r="C1521" s="194" t="s">
        <v>221</v>
      </c>
      <c r="D1521" s="195">
        <v>50</v>
      </c>
      <c r="E1521" s="194" t="s">
        <v>291</v>
      </c>
      <c r="F1521" s="192">
        <v>200</v>
      </c>
      <c r="G1521" s="192">
        <v>10000</v>
      </c>
      <c r="H1521" s="19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Z1521" s="128"/>
    </row>
    <row r="1522" spans="1:38" s="11" customFormat="1" ht="25.5">
      <c r="A1522" s="209">
        <v>1513</v>
      </c>
      <c r="B1522" s="191" t="s">
        <v>52</v>
      </c>
      <c r="C1522" s="191" t="s">
        <v>743</v>
      </c>
      <c r="D1522" s="191" t="s">
        <v>154</v>
      </c>
      <c r="E1522" s="191" t="s">
        <v>154</v>
      </c>
      <c r="F1522" s="191" t="s">
        <v>154</v>
      </c>
      <c r="G1522" s="192">
        <v>44000</v>
      </c>
      <c r="H1522" s="191" t="s">
        <v>51</v>
      </c>
      <c r="I1522" s="6"/>
      <c r="J1522" s="6"/>
      <c r="K1522" s="7">
        <v>1</v>
      </c>
      <c r="L1522" s="6"/>
      <c r="M1522" s="6"/>
      <c r="N1522" s="7">
        <v>1</v>
      </c>
      <c r="O1522" s="6"/>
      <c r="P1522" s="6"/>
      <c r="Q1522" s="7">
        <v>1</v>
      </c>
      <c r="R1522" s="6"/>
      <c r="S1522" s="6"/>
      <c r="T1522" s="7">
        <v>1</v>
      </c>
      <c r="U1522" s="9"/>
      <c r="V1522" s="9"/>
      <c r="W1522" s="9"/>
      <c r="X1522" s="9"/>
      <c r="Y1522" s="9"/>
      <c r="Z1522" s="127"/>
      <c r="AA1522" s="10"/>
      <c r="AB1522" s="10"/>
      <c r="AC1522" s="10"/>
      <c r="AD1522" s="10"/>
      <c r="AE1522" s="10"/>
      <c r="AF1522" s="10"/>
      <c r="AG1522" s="10"/>
      <c r="AH1522" s="10"/>
      <c r="AI1522" s="10"/>
      <c r="AJ1522" s="10"/>
      <c r="AK1522" s="10"/>
      <c r="AL1522" s="10"/>
    </row>
    <row r="1523" spans="1:38" s="11" customFormat="1" ht="15">
      <c r="A1523" s="209">
        <v>1514</v>
      </c>
      <c r="B1523" s="194" t="s">
        <v>154</v>
      </c>
      <c r="C1523" s="194" t="s">
        <v>695</v>
      </c>
      <c r="D1523" s="195">
        <v>16</v>
      </c>
      <c r="E1523" s="194" t="s">
        <v>170</v>
      </c>
      <c r="F1523" s="192">
        <v>250</v>
      </c>
      <c r="G1523" s="192">
        <v>4000</v>
      </c>
      <c r="H1523" s="19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Z1523" s="128"/>
    </row>
    <row r="1524" spans="1:38" s="11" customFormat="1" ht="15">
      <c r="A1524" s="209">
        <v>1515</v>
      </c>
      <c r="B1524" s="194" t="s">
        <v>154</v>
      </c>
      <c r="C1524" s="194" t="s">
        <v>744</v>
      </c>
      <c r="D1524" s="195">
        <v>16</v>
      </c>
      <c r="E1524" s="194" t="s">
        <v>209</v>
      </c>
      <c r="F1524" s="192">
        <v>550</v>
      </c>
      <c r="G1524" s="192">
        <v>8800</v>
      </c>
      <c r="H1524" s="19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Z1524" s="128"/>
    </row>
    <row r="1525" spans="1:38" s="11" customFormat="1" ht="15">
      <c r="A1525" s="209">
        <v>1516</v>
      </c>
      <c r="B1525" s="194" t="s">
        <v>154</v>
      </c>
      <c r="C1525" s="194" t="s">
        <v>711</v>
      </c>
      <c r="D1525" s="195">
        <v>12</v>
      </c>
      <c r="E1525" s="194" t="s">
        <v>385</v>
      </c>
      <c r="F1525" s="192">
        <v>300</v>
      </c>
      <c r="G1525" s="192">
        <v>3600</v>
      </c>
      <c r="H1525" s="19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Z1525" s="128"/>
    </row>
    <row r="1526" spans="1:38" s="11" customFormat="1" ht="15">
      <c r="A1526" s="209">
        <v>1517</v>
      </c>
      <c r="B1526" s="194" t="s">
        <v>154</v>
      </c>
      <c r="C1526" s="194" t="s">
        <v>550</v>
      </c>
      <c r="D1526" s="195">
        <v>12</v>
      </c>
      <c r="E1526" s="194" t="s">
        <v>385</v>
      </c>
      <c r="F1526" s="192">
        <v>300</v>
      </c>
      <c r="G1526" s="192">
        <v>3600</v>
      </c>
      <c r="H1526" s="19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Z1526" s="128"/>
    </row>
    <row r="1527" spans="1:38" s="11" customFormat="1" ht="15">
      <c r="A1527" s="209">
        <v>1518</v>
      </c>
      <c r="B1527" s="194" t="s">
        <v>154</v>
      </c>
      <c r="C1527" s="194" t="s">
        <v>552</v>
      </c>
      <c r="D1527" s="195">
        <v>12</v>
      </c>
      <c r="E1527" s="194" t="s">
        <v>385</v>
      </c>
      <c r="F1527" s="192">
        <v>300</v>
      </c>
      <c r="G1527" s="192">
        <v>3600</v>
      </c>
      <c r="H1527" s="19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Z1527" s="128"/>
    </row>
    <row r="1528" spans="1:38" s="11" customFormat="1" ht="15">
      <c r="A1528" s="209">
        <v>1519</v>
      </c>
      <c r="B1528" s="194" t="s">
        <v>154</v>
      </c>
      <c r="C1528" s="194" t="s">
        <v>551</v>
      </c>
      <c r="D1528" s="195">
        <v>8</v>
      </c>
      <c r="E1528" s="194" t="s">
        <v>385</v>
      </c>
      <c r="F1528" s="192">
        <v>250</v>
      </c>
      <c r="G1528" s="192">
        <v>2000</v>
      </c>
      <c r="H1528" s="19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Z1528" s="128"/>
    </row>
    <row r="1529" spans="1:38" s="11" customFormat="1" ht="15">
      <c r="A1529" s="209">
        <v>1520</v>
      </c>
      <c r="B1529" s="194" t="s">
        <v>154</v>
      </c>
      <c r="C1529" s="194" t="s">
        <v>697</v>
      </c>
      <c r="D1529" s="195">
        <v>8</v>
      </c>
      <c r="E1529" s="194" t="s">
        <v>296</v>
      </c>
      <c r="F1529" s="192">
        <v>300</v>
      </c>
      <c r="G1529" s="192">
        <v>2400</v>
      </c>
      <c r="H1529" s="19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Z1529" s="128"/>
    </row>
    <row r="1530" spans="1:38" s="11" customFormat="1" ht="15">
      <c r="A1530" s="209">
        <v>1521</v>
      </c>
      <c r="B1530" s="194" t="s">
        <v>154</v>
      </c>
      <c r="C1530" s="194" t="s">
        <v>493</v>
      </c>
      <c r="D1530" s="195">
        <v>12</v>
      </c>
      <c r="E1530" s="194" t="s">
        <v>381</v>
      </c>
      <c r="F1530" s="192">
        <v>250</v>
      </c>
      <c r="G1530" s="192">
        <v>3000</v>
      </c>
      <c r="H1530" s="19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Z1530" s="128"/>
    </row>
    <row r="1531" spans="1:38" s="11" customFormat="1" ht="15">
      <c r="A1531" s="209">
        <v>1522</v>
      </c>
      <c r="B1531" s="194" t="s">
        <v>154</v>
      </c>
      <c r="C1531" s="194" t="s">
        <v>698</v>
      </c>
      <c r="D1531" s="195">
        <v>8</v>
      </c>
      <c r="E1531" s="194" t="s">
        <v>381</v>
      </c>
      <c r="F1531" s="192">
        <v>150</v>
      </c>
      <c r="G1531" s="192">
        <v>1200</v>
      </c>
      <c r="H1531" s="19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Z1531" s="128"/>
    </row>
    <row r="1532" spans="1:38" s="11" customFormat="1" ht="15">
      <c r="A1532" s="209">
        <v>1523</v>
      </c>
      <c r="B1532" s="194" t="s">
        <v>154</v>
      </c>
      <c r="C1532" s="194" t="s">
        <v>696</v>
      </c>
      <c r="D1532" s="195">
        <v>16</v>
      </c>
      <c r="E1532" s="194" t="s">
        <v>381</v>
      </c>
      <c r="F1532" s="192">
        <v>150</v>
      </c>
      <c r="G1532" s="192">
        <v>2400</v>
      </c>
      <c r="H1532" s="19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Z1532" s="128"/>
    </row>
    <row r="1533" spans="1:38" s="11" customFormat="1" ht="15">
      <c r="A1533" s="209">
        <v>1524</v>
      </c>
      <c r="B1533" s="194" t="s">
        <v>154</v>
      </c>
      <c r="C1533" s="194" t="s">
        <v>467</v>
      </c>
      <c r="D1533" s="195">
        <v>40</v>
      </c>
      <c r="E1533" s="194" t="s">
        <v>163</v>
      </c>
      <c r="F1533" s="192">
        <v>65</v>
      </c>
      <c r="G1533" s="192">
        <v>2600</v>
      </c>
      <c r="H1533" s="19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Z1533" s="128"/>
    </row>
    <row r="1534" spans="1:38" s="11" customFormat="1" ht="15">
      <c r="A1534" s="209">
        <v>1525</v>
      </c>
      <c r="B1534" s="194" t="s">
        <v>154</v>
      </c>
      <c r="C1534" s="194" t="s">
        <v>725</v>
      </c>
      <c r="D1534" s="195">
        <v>8</v>
      </c>
      <c r="E1534" s="194" t="s">
        <v>163</v>
      </c>
      <c r="F1534" s="192">
        <v>60</v>
      </c>
      <c r="G1534" s="192">
        <v>480</v>
      </c>
      <c r="H1534" s="19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Z1534" s="128"/>
    </row>
    <row r="1535" spans="1:38" s="11" customFormat="1" ht="15">
      <c r="A1535" s="209">
        <v>1526</v>
      </c>
      <c r="B1535" s="194" t="s">
        <v>154</v>
      </c>
      <c r="C1535" s="194" t="s">
        <v>732</v>
      </c>
      <c r="D1535" s="195">
        <v>20</v>
      </c>
      <c r="E1535" s="194" t="s">
        <v>209</v>
      </c>
      <c r="F1535" s="192">
        <v>200</v>
      </c>
      <c r="G1535" s="192">
        <v>4000</v>
      </c>
      <c r="H1535" s="19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Z1535" s="128"/>
    </row>
    <row r="1536" spans="1:38" s="11" customFormat="1" ht="15">
      <c r="A1536" s="209">
        <v>1527</v>
      </c>
      <c r="B1536" s="194" t="s">
        <v>154</v>
      </c>
      <c r="C1536" s="194" t="s">
        <v>745</v>
      </c>
      <c r="D1536" s="195">
        <v>4</v>
      </c>
      <c r="E1536" s="194" t="s">
        <v>209</v>
      </c>
      <c r="F1536" s="192">
        <v>180</v>
      </c>
      <c r="G1536" s="192">
        <v>720</v>
      </c>
      <c r="H1536" s="19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Z1536" s="128"/>
    </row>
    <row r="1537" spans="1:38" s="11" customFormat="1" ht="15">
      <c r="A1537" s="209">
        <v>1528</v>
      </c>
      <c r="B1537" s="194" t="s">
        <v>154</v>
      </c>
      <c r="C1537" s="194" t="s">
        <v>693</v>
      </c>
      <c r="D1537" s="195">
        <v>20</v>
      </c>
      <c r="E1537" s="194" t="s">
        <v>163</v>
      </c>
      <c r="F1537" s="192">
        <v>80</v>
      </c>
      <c r="G1537" s="192">
        <v>1600</v>
      </c>
      <c r="H1537" s="19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Z1537" s="128"/>
    </row>
    <row r="1538" spans="1:38" s="11" customFormat="1" ht="25.5">
      <c r="A1538" s="209">
        <v>1529</v>
      </c>
      <c r="B1538" s="191" t="s">
        <v>52</v>
      </c>
      <c r="C1538" s="191" t="s">
        <v>746</v>
      </c>
      <c r="D1538" s="191" t="s">
        <v>154</v>
      </c>
      <c r="E1538" s="191" t="s">
        <v>154</v>
      </c>
      <c r="F1538" s="191" t="s">
        <v>154</v>
      </c>
      <c r="G1538" s="192">
        <v>15000</v>
      </c>
      <c r="H1538" s="191" t="s">
        <v>51</v>
      </c>
      <c r="I1538" s="6"/>
      <c r="J1538" s="6"/>
      <c r="K1538" s="6"/>
      <c r="L1538" s="6"/>
      <c r="M1538" s="6"/>
      <c r="N1538" s="7">
        <v>1</v>
      </c>
      <c r="O1538" s="6"/>
      <c r="P1538" s="6"/>
      <c r="Q1538" s="6"/>
      <c r="R1538" s="6"/>
      <c r="S1538" s="6"/>
      <c r="T1538" s="6"/>
      <c r="U1538" s="9"/>
      <c r="V1538" s="9"/>
      <c r="W1538" s="9"/>
      <c r="X1538" s="9"/>
      <c r="Y1538" s="9"/>
      <c r="Z1538" s="127"/>
      <c r="AA1538" s="10"/>
      <c r="AB1538" s="10"/>
      <c r="AC1538" s="10"/>
      <c r="AD1538" s="10"/>
      <c r="AE1538" s="10"/>
      <c r="AF1538" s="10"/>
      <c r="AG1538" s="10"/>
      <c r="AH1538" s="10"/>
      <c r="AI1538" s="10"/>
      <c r="AJ1538" s="10"/>
      <c r="AK1538" s="10"/>
      <c r="AL1538" s="10"/>
    </row>
    <row r="1539" spans="1:38" s="11" customFormat="1" ht="15">
      <c r="A1539" s="209">
        <v>1530</v>
      </c>
      <c r="B1539" s="194" t="s">
        <v>154</v>
      </c>
      <c r="C1539" s="194" t="s">
        <v>700</v>
      </c>
      <c r="D1539" s="195">
        <v>5</v>
      </c>
      <c r="E1539" s="194" t="s">
        <v>163</v>
      </c>
      <c r="F1539" s="192">
        <v>200</v>
      </c>
      <c r="G1539" s="192">
        <v>1000</v>
      </c>
      <c r="H1539" s="19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Z1539" s="128"/>
    </row>
    <row r="1540" spans="1:38" s="11" customFormat="1" ht="15">
      <c r="A1540" s="209">
        <v>1531</v>
      </c>
      <c r="B1540" s="194" t="s">
        <v>154</v>
      </c>
      <c r="C1540" s="194" t="s">
        <v>697</v>
      </c>
      <c r="D1540" s="195">
        <v>10</v>
      </c>
      <c r="E1540" s="194" t="s">
        <v>237</v>
      </c>
      <c r="F1540" s="192">
        <v>750</v>
      </c>
      <c r="G1540" s="192">
        <v>7500</v>
      </c>
      <c r="H1540" s="19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Z1540" s="128"/>
    </row>
    <row r="1541" spans="1:38" s="11" customFormat="1" ht="15">
      <c r="A1541" s="209">
        <v>1532</v>
      </c>
      <c r="B1541" s="194" t="s">
        <v>154</v>
      </c>
      <c r="C1541" s="194" t="s">
        <v>226</v>
      </c>
      <c r="D1541" s="195">
        <v>5</v>
      </c>
      <c r="E1541" s="194" t="s">
        <v>296</v>
      </c>
      <c r="F1541" s="192">
        <v>80</v>
      </c>
      <c r="G1541" s="192">
        <v>400</v>
      </c>
      <c r="H1541" s="19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Z1541" s="128"/>
    </row>
    <row r="1542" spans="1:38" s="11" customFormat="1" ht="15">
      <c r="A1542" s="209">
        <v>1533</v>
      </c>
      <c r="B1542" s="194" t="s">
        <v>154</v>
      </c>
      <c r="C1542" s="194" t="s">
        <v>701</v>
      </c>
      <c r="D1542" s="195">
        <v>4</v>
      </c>
      <c r="E1542" s="194" t="s">
        <v>237</v>
      </c>
      <c r="F1542" s="192">
        <v>1200</v>
      </c>
      <c r="G1542" s="192">
        <v>4800</v>
      </c>
      <c r="H1542" s="19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Z1542" s="128"/>
    </row>
    <row r="1543" spans="1:38" s="11" customFormat="1" ht="15">
      <c r="A1543" s="209">
        <v>1534</v>
      </c>
      <c r="B1543" s="194" t="s">
        <v>154</v>
      </c>
      <c r="C1543" s="194" t="s">
        <v>702</v>
      </c>
      <c r="D1543" s="195">
        <v>10</v>
      </c>
      <c r="E1543" s="194" t="s">
        <v>296</v>
      </c>
      <c r="F1543" s="192">
        <v>70</v>
      </c>
      <c r="G1543" s="192">
        <v>700</v>
      </c>
      <c r="H1543" s="19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Z1543" s="128"/>
    </row>
    <row r="1544" spans="1:38" s="11" customFormat="1" ht="15">
      <c r="A1544" s="209">
        <v>1535</v>
      </c>
      <c r="B1544" s="194" t="s">
        <v>154</v>
      </c>
      <c r="C1544" s="194" t="s">
        <v>703</v>
      </c>
      <c r="D1544" s="195">
        <v>10</v>
      </c>
      <c r="E1544" s="194" t="s">
        <v>296</v>
      </c>
      <c r="F1544" s="192">
        <v>60</v>
      </c>
      <c r="G1544" s="192">
        <v>600</v>
      </c>
      <c r="H1544" s="19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Z1544" s="128"/>
    </row>
    <row r="1545" spans="1:38" s="11" customFormat="1" ht="25.5">
      <c r="A1545" s="209">
        <v>1536</v>
      </c>
      <c r="B1545" s="191" t="s">
        <v>52</v>
      </c>
      <c r="C1545" s="191" t="s">
        <v>747</v>
      </c>
      <c r="D1545" s="191" t="s">
        <v>154</v>
      </c>
      <c r="E1545" s="191" t="s">
        <v>154</v>
      </c>
      <c r="F1545" s="191" t="s">
        <v>154</v>
      </c>
      <c r="G1545" s="192">
        <v>20000</v>
      </c>
      <c r="H1545" s="191" t="s">
        <v>51</v>
      </c>
      <c r="I1545" s="6"/>
      <c r="J1545" s="7">
        <v>1</v>
      </c>
      <c r="K1545" s="6"/>
      <c r="L1545" s="6"/>
      <c r="M1545" s="7">
        <v>1</v>
      </c>
      <c r="N1545" s="6"/>
      <c r="O1545" s="6"/>
      <c r="P1545" s="7">
        <v>1</v>
      </c>
      <c r="Q1545" s="6"/>
      <c r="R1545" s="6"/>
      <c r="S1545" s="7"/>
      <c r="T1545" s="6"/>
      <c r="U1545" s="9"/>
      <c r="V1545" s="9"/>
      <c r="W1545" s="9"/>
      <c r="X1545" s="9"/>
      <c r="Y1545" s="9"/>
      <c r="Z1545" s="127"/>
      <c r="AA1545" s="10"/>
      <c r="AB1545" s="10"/>
      <c r="AC1545" s="10"/>
      <c r="AD1545" s="10"/>
      <c r="AE1545" s="10"/>
      <c r="AF1545" s="10"/>
      <c r="AG1545" s="10"/>
      <c r="AH1545" s="10"/>
      <c r="AI1545" s="10"/>
      <c r="AJ1545" s="10"/>
      <c r="AK1545" s="10"/>
      <c r="AL1545" s="10"/>
    </row>
    <row r="1546" spans="1:38" s="11" customFormat="1" ht="15">
      <c r="A1546" s="209">
        <v>1537</v>
      </c>
      <c r="B1546" s="194" t="s">
        <v>154</v>
      </c>
      <c r="C1546" s="194" t="s">
        <v>725</v>
      </c>
      <c r="D1546" s="195">
        <v>120</v>
      </c>
      <c r="E1546" s="194" t="s">
        <v>163</v>
      </c>
      <c r="F1546" s="192">
        <v>10</v>
      </c>
      <c r="G1546" s="192">
        <v>1200</v>
      </c>
      <c r="H1546" s="19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Z1546" s="128"/>
    </row>
    <row r="1547" spans="1:38" s="11" customFormat="1" ht="15">
      <c r="A1547" s="209">
        <v>1538</v>
      </c>
      <c r="B1547" s="194" t="s">
        <v>154</v>
      </c>
      <c r="C1547" s="194" t="s">
        <v>303</v>
      </c>
      <c r="D1547" s="195">
        <v>120</v>
      </c>
      <c r="E1547" s="194" t="s">
        <v>163</v>
      </c>
      <c r="F1547" s="192">
        <v>40</v>
      </c>
      <c r="G1547" s="192">
        <v>4800</v>
      </c>
      <c r="H1547" s="19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Z1547" s="128"/>
    </row>
    <row r="1548" spans="1:38" s="11" customFormat="1" ht="15">
      <c r="A1548" s="209">
        <v>1539</v>
      </c>
      <c r="B1548" s="194" t="s">
        <v>154</v>
      </c>
      <c r="C1548" s="194" t="s">
        <v>304</v>
      </c>
      <c r="D1548" s="195">
        <v>100</v>
      </c>
      <c r="E1548" s="194" t="s">
        <v>163</v>
      </c>
      <c r="F1548" s="192">
        <v>40</v>
      </c>
      <c r="G1548" s="192">
        <v>4000</v>
      </c>
      <c r="H1548" s="19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Z1548" s="128"/>
    </row>
    <row r="1549" spans="1:38" s="11" customFormat="1" ht="15">
      <c r="A1549" s="209">
        <v>1540</v>
      </c>
      <c r="B1549" s="194" t="s">
        <v>154</v>
      </c>
      <c r="C1549" s="194" t="s">
        <v>726</v>
      </c>
      <c r="D1549" s="195">
        <v>140</v>
      </c>
      <c r="E1549" s="194" t="s">
        <v>381</v>
      </c>
      <c r="F1549" s="192">
        <v>20</v>
      </c>
      <c r="G1549" s="192">
        <v>2800</v>
      </c>
      <c r="H1549" s="19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Z1549" s="128"/>
    </row>
    <row r="1550" spans="1:38" s="11" customFormat="1" ht="15">
      <c r="A1550" s="209">
        <v>1541</v>
      </c>
      <c r="B1550" s="194" t="s">
        <v>154</v>
      </c>
      <c r="C1550" s="194" t="s">
        <v>302</v>
      </c>
      <c r="D1550" s="195">
        <v>40</v>
      </c>
      <c r="E1550" s="194" t="s">
        <v>170</v>
      </c>
      <c r="F1550" s="192">
        <v>180</v>
      </c>
      <c r="G1550" s="192">
        <v>7200</v>
      </c>
      <c r="H1550" s="19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Z1550" s="128"/>
    </row>
    <row r="1551" spans="1:38" s="11" customFormat="1" ht="25.5">
      <c r="A1551" s="209">
        <v>1542</v>
      </c>
      <c r="B1551" s="191" t="s">
        <v>52</v>
      </c>
      <c r="C1551" s="191" t="s">
        <v>748</v>
      </c>
      <c r="D1551" s="191" t="s">
        <v>154</v>
      </c>
      <c r="E1551" s="191" t="s">
        <v>154</v>
      </c>
      <c r="F1551" s="191" t="s">
        <v>154</v>
      </c>
      <c r="G1551" s="192">
        <v>24000</v>
      </c>
      <c r="H1551" s="191" t="s">
        <v>51</v>
      </c>
      <c r="I1551" s="6"/>
      <c r="J1551" s="7">
        <v>1</v>
      </c>
      <c r="K1551" s="6"/>
      <c r="L1551" s="6"/>
      <c r="M1551" s="7">
        <v>1</v>
      </c>
      <c r="N1551" s="6"/>
      <c r="O1551" s="6"/>
      <c r="P1551" s="7">
        <v>1</v>
      </c>
      <c r="Q1551" s="6"/>
      <c r="R1551" s="6"/>
      <c r="S1551" s="7">
        <v>1</v>
      </c>
      <c r="T1551" s="6"/>
      <c r="U1551" s="9"/>
      <c r="V1551" s="9"/>
      <c r="W1551" s="9"/>
      <c r="X1551" s="9"/>
      <c r="Y1551" s="9"/>
      <c r="Z1551" s="127"/>
      <c r="AA1551" s="10"/>
      <c r="AB1551" s="10"/>
      <c r="AC1551" s="10"/>
      <c r="AD1551" s="10"/>
      <c r="AE1551" s="10"/>
      <c r="AF1551" s="10"/>
      <c r="AG1551" s="10"/>
      <c r="AH1551" s="10"/>
      <c r="AI1551" s="10"/>
      <c r="AJ1551" s="10"/>
      <c r="AK1551" s="10"/>
      <c r="AL1551" s="10"/>
    </row>
    <row r="1552" spans="1:38" s="11" customFormat="1" ht="15">
      <c r="A1552" s="209">
        <v>1543</v>
      </c>
      <c r="B1552" s="194" t="s">
        <v>154</v>
      </c>
      <c r="C1552" s="194" t="s">
        <v>284</v>
      </c>
      <c r="D1552" s="195">
        <v>80</v>
      </c>
      <c r="E1552" s="194" t="s">
        <v>163</v>
      </c>
      <c r="F1552" s="192">
        <v>10</v>
      </c>
      <c r="G1552" s="192">
        <v>800</v>
      </c>
      <c r="H1552" s="19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Z1552" s="128"/>
    </row>
    <row r="1553" spans="1:38" s="11" customFormat="1" ht="15">
      <c r="A1553" s="209">
        <v>1544</v>
      </c>
      <c r="B1553" s="194" t="s">
        <v>154</v>
      </c>
      <c r="C1553" s="194" t="s">
        <v>285</v>
      </c>
      <c r="D1553" s="195">
        <v>16</v>
      </c>
      <c r="E1553" s="194" t="s">
        <v>170</v>
      </c>
      <c r="F1553" s="192">
        <v>220</v>
      </c>
      <c r="G1553" s="192">
        <v>3520</v>
      </c>
      <c r="H1553" s="19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Z1553" s="128"/>
    </row>
    <row r="1554" spans="1:38" s="11" customFormat="1" ht="15">
      <c r="A1554" s="209">
        <v>1545</v>
      </c>
      <c r="B1554" s="194" t="s">
        <v>154</v>
      </c>
      <c r="C1554" s="194" t="s">
        <v>738</v>
      </c>
      <c r="D1554" s="195">
        <v>16</v>
      </c>
      <c r="E1554" s="194" t="s">
        <v>170</v>
      </c>
      <c r="F1554" s="192">
        <v>220</v>
      </c>
      <c r="G1554" s="192">
        <v>3520</v>
      </c>
      <c r="H1554" s="19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Z1554" s="128"/>
    </row>
    <row r="1555" spans="1:38" s="11" customFormat="1" ht="15">
      <c r="A1555" s="209">
        <v>1546</v>
      </c>
      <c r="B1555" s="194" t="s">
        <v>154</v>
      </c>
      <c r="C1555" s="194" t="s">
        <v>286</v>
      </c>
      <c r="D1555" s="195">
        <v>164</v>
      </c>
      <c r="E1555" s="194" t="s">
        <v>163</v>
      </c>
      <c r="F1555" s="192">
        <v>40</v>
      </c>
      <c r="G1555" s="192">
        <v>6560</v>
      </c>
      <c r="H1555" s="19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Z1555" s="128"/>
    </row>
    <row r="1556" spans="1:38" s="11" customFormat="1" ht="15">
      <c r="A1556" s="209">
        <v>1547</v>
      </c>
      <c r="B1556" s="194" t="s">
        <v>154</v>
      </c>
      <c r="C1556" s="194" t="s">
        <v>287</v>
      </c>
      <c r="D1556" s="195">
        <v>8</v>
      </c>
      <c r="E1556" s="194" t="s">
        <v>161</v>
      </c>
      <c r="F1556" s="192">
        <v>300</v>
      </c>
      <c r="G1556" s="192">
        <v>2400</v>
      </c>
      <c r="H1556" s="19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Z1556" s="128"/>
    </row>
    <row r="1557" spans="1:38" s="11" customFormat="1" ht="15">
      <c r="A1557" s="209">
        <v>1548</v>
      </c>
      <c r="B1557" s="194" t="s">
        <v>154</v>
      </c>
      <c r="C1557" s="194" t="s">
        <v>288</v>
      </c>
      <c r="D1557" s="195">
        <v>8</v>
      </c>
      <c r="E1557" s="194" t="s">
        <v>161</v>
      </c>
      <c r="F1557" s="192">
        <v>300</v>
      </c>
      <c r="G1557" s="192">
        <v>2400</v>
      </c>
      <c r="H1557" s="19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Z1557" s="128"/>
    </row>
    <row r="1558" spans="1:38" s="11" customFormat="1" ht="15">
      <c r="A1558" s="209">
        <v>1549</v>
      </c>
      <c r="B1558" s="194" t="s">
        <v>154</v>
      </c>
      <c r="C1558" s="194" t="s">
        <v>289</v>
      </c>
      <c r="D1558" s="195">
        <v>8</v>
      </c>
      <c r="E1558" s="194" t="s">
        <v>161</v>
      </c>
      <c r="F1558" s="192">
        <v>300</v>
      </c>
      <c r="G1558" s="192">
        <v>2400</v>
      </c>
      <c r="H1558" s="19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Z1558" s="128"/>
    </row>
    <row r="1559" spans="1:38" s="11" customFormat="1" ht="15">
      <c r="A1559" s="209">
        <v>1550</v>
      </c>
      <c r="B1559" s="194" t="s">
        <v>154</v>
      </c>
      <c r="C1559" s="194" t="s">
        <v>290</v>
      </c>
      <c r="D1559" s="195">
        <v>8</v>
      </c>
      <c r="E1559" s="194" t="s">
        <v>161</v>
      </c>
      <c r="F1559" s="192">
        <v>300</v>
      </c>
      <c r="G1559" s="192">
        <v>2400</v>
      </c>
      <c r="H1559" s="19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Z1559" s="128"/>
    </row>
    <row r="1560" spans="1:38" s="11" customFormat="1" ht="63.75">
      <c r="A1560" s="209">
        <v>1551</v>
      </c>
      <c r="B1560" s="191" t="s">
        <v>52</v>
      </c>
      <c r="C1560" s="191" t="s">
        <v>749</v>
      </c>
      <c r="D1560" s="191" t="s">
        <v>154</v>
      </c>
      <c r="E1560" s="191" t="s">
        <v>154</v>
      </c>
      <c r="F1560" s="191" t="s">
        <v>154</v>
      </c>
      <c r="G1560" s="192">
        <v>20000</v>
      </c>
      <c r="H1560" s="191" t="s">
        <v>51</v>
      </c>
      <c r="I1560" s="6"/>
      <c r="J1560" s="6"/>
      <c r="K1560" s="6"/>
      <c r="L1560" s="6"/>
      <c r="M1560" s="7">
        <v>1</v>
      </c>
      <c r="N1560" s="6"/>
      <c r="O1560" s="6"/>
      <c r="P1560" s="7">
        <v>1</v>
      </c>
      <c r="Q1560" s="6"/>
      <c r="R1560" s="6"/>
      <c r="S1560" s="6"/>
      <c r="T1560" s="6"/>
      <c r="U1560" s="9"/>
      <c r="V1560" s="9"/>
      <c r="W1560" s="9"/>
      <c r="X1560" s="9"/>
      <c r="Y1560" s="9"/>
      <c r="Z1560" s="127"/>
      <c r="AA1560" s="10"/>
      <c r="AB1560" s="10"/>
      <c r="AC1560" s="10"/>
      <c r="AD1560" s="10"/>
      <c r="AE1560" s="10"/>
      <c r="AF1560" s="10"/>
      <c r="AG1560" s="10"/>
      <c r="AH1560" s="10"/>
      <c r="AI1560" s="10"/>
      <c r="AJ1560" s="10"/>
      <c r="AK1560" s="10"/>
      <c r="AL1560" s="10"/>
    </row>
    <row r="1561" spans="1:38" s="11" customFormat="1" ht="15">
      <c r="A1561" s="209">
        <v>1552</v>
      </c>
      <c r="B1561" s="194" t="s">
        <v>154</v>
      </c>
      <c r="C1561" s="194" t="s">
        <v>702</v>
      </c>
      <c r="D1561" s="195">
        <v>18</v>
      </c>
      <c r="E1561" s="194" t="s">
        <v>296</v>
      </c>
      <c r="F1561" s="192">
        <v>65</v>
      </c>
      <c r="G1561" s="192">
        <v>1170</v>
      </c>
      <c r="H1561" s="19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Z1561" s="128"/>
    </row>
    <row r="1562" spans="1:38" s="11" customFormat="1" ht="15">
      <c r="A1562" s="209">
        <v>1553</v>
      </c>
      <c r="B1562" s="194" t="s">
        <v>154</v>
      </c>
      <c r="C1562" s="194" t="s">
        <v>700</v>
      </c>
      <c r="D1562" s="195">
        <v>10</v>
      </c>
      <c r="E1562" s="194" t="s">
        <v>163</v>
      </c>
      <c r="F1562" s="192">
        <v>149</v>
      </c>
      <c r="G1562" s="192">
        <v>1490</v>
      </c>
      <c r="H1562" s="19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Z1562" s="128"/>
    </row>
    <row r="1563" spans="1:38" s="11" customFormat="1" ht="15">
      <c r="A1563" s="209">
        <v>1554</v>
      </c>
      <c r="B1563" s="194" t="s">
        <v>154</v>
      </c>
      <c r="C1563" s="194" t="s">
        <v>226</v>
      </c>
      <c r="D1563" s="195">
        <v>18</v>
      </c>
      <c r="E1563" s="194" t="s">
        <v>296</v>
      </c>
      <c r="F1563" s="192">
        <v>80</v>
      </c>
      <c r="G1563" s="192">
        <v>1440</v>
      </c>
      <c r="H1563" s="19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Z1563" s="128"/>
    </row>
    <row r="1564" spans="1:38" s="11" customFormat="1" ht="15">
      <c r="A1564" s="209">
        <v>1555</v>
      </c>
      <c r="B1564" s="194" t="s">
        <v>154</v>
      </c>
      <c r="C1564" s="194" t="s">
        <v>701</v>
      </c>
      <c r="D1564" s="195">
        <v>6</v>
      </c>
      <c r="E1564" s="194" t="s">
        <v>237</v>
      </c>
      <c r="F1564" s="192">
        <v>1200</v>
      </c>
      <c r="G1564" s="192">
        <v>7200</v>
      </c>
      <c r="H1564" s="19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Z1564" s="128"/>
    </row>
    <row r="1565" spans="1:38" s="11" customFormat="1" ht="15">
      <c r="A1565" s="209">
        <v>1556</v>
      </c>
      <c r="B1565" s="194" t="s">
        <v>154</v>
      </c>
      <c r="C1565" s="194" t="s">
        <v>703</v>
      </c>
      <c r="D1565" s="195">
        <v>20</v>
      </c>
      <c r="E1565" s="194" t="s">
        <v>296</v>
      </c>
      <c r="F1565" s="192">
        <v>60</v>
      </c>
      <c r="G1565" s="192">
        <v>1200</v>
      </c>
      <c r="H1565" s="19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Z1565" s="128"/>
    </row>
    <row r="1566" spans="1:38" s="11" customFormat="1" ht="15">
      <c r="A1566" s="209">
        <v>1557</v>
      </c>
      <c r="B1566" s="194" t="s">
        <v>154</v>
      </c>
      <c r="C1566" s="194" t="s">
        <v>697</v>
      </c>
      <c r="D1566" s="195">
        <v>10</v>
      </c>
      <c r="E1566" s="194" t="s">
        <v>237</v>
      </c>
      <c r="F1566" s="192">
        <v>750</v>
      </c>
      <c r="G1566" s="192">
        <v>7500</v>
      </c>
      <c r="H1566" s="19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Z1566" s="128"/>
    </row>
    <row r="1567" spans="1:38" s="11" customFormat="1" ht="15">
      <c r="A1567" s="209">
        <v>1558</v>
      </c>
      <c r="B1567" s="191" t="s">
        <v>52</v>
      </c>
      <c r="C1567" s="191" t="s">
        <v>750</v>
      </c>
      <c r="D1567" s="191" t="s">
        <v>154</v>
      </c>
      <c r="E1567" s="191" t="s">
        <v>154</v>
      </c>
      <c r="F1567" s="191" t="s">
        <v>154</v>
      </c>
      <c r="G1567" s="192">
        <v>64000</v>
      </c>
      <c r="H1567" s="191" t="s">
        <v>51</v>
      </c>
      <c r="I1567" s="6"/>
      <c r="J1567" s="7">
        <v>1</v>
      </c>
      <c r="K1567" s="6"/>
      <c r="L1567" s="6"/>
      <c r="M1567" s="7">
        <v>1</v>
      </c>
      <c r="N1567" s="6"/>
      <c r="O1567" s="6"/>
      <c r="P1567" s="7">
        <v>1</v>
      </c>
      <c r="Q1567" s="6"/>
      <c r="R1567" s="6"/>
      <c r="S1567" s="7">
        <v>1</v>
      </c>
      <c r="T1567" s="6"/>
      <c r="U1567" s="9"/>
      <c r="V1567" s="9"/>
      <c r="W1567" s="9"/>
      <c r="X1567" s="9"/>
      <c r="Y1567" s="9"/>
      <c r="Z1567" s="127"/>
      <c r="AA1567" s="10"/>
      <c r="AB1567" s="10"/>
      <c r="AC1567" s="10"/>
      <c r="AD1567" s="10"/>
      <c r="AE1567" s="10"/>
      <c r="AF1567" s="10"/>
      <c r="AG1567" s="10"/>
      <c r="AH1567" s="10"/>
      <c r="AI1567" s="10"/>
      <c r="AJ1567" s="10"/>
      <c r="AK1567" s="10"/>
      <c r="AL1567" s="10"/>
    </row>
    <row r="1568" spans="1:38" s="11" customFormat="1" ht="15">
      <c r="A1568" s="209">
        <v>1559</v>
      </c>
      <c r="B1568" s="194" t="s">
        <v>154</v>
      </c>
      <c r="C1568" s="194" t="s">
        <v>700</v>
      </c>
      <c r="D1568" s="195">
        <v>28</v>
      </c>
      <c r="E1568" s="194" t="s">
        <v>163</v>
      </c>
      <c r="F1568" s="192">
        <v>200</v>
      </c>
      <c r="G1568" s="192">
        <v>5600</v>
      </c>
      <c r="H1568" s="19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Z1568" s="128"/>
    </row>
    <row r="1569" spans="1:38" s="11" customFormat="1" ht="15">
      <c r="A1569" s="209">
        <v>1560</v>
      </c>
      <c r="B1569" s="194" t="s">
        <v>154</v>
      </c>
      <c r="C1569" s="194" t="s">
        <v>697</v>
      </c>
      <c r="D1569" s="195">
        <v>40</v>
      </c>
      <c r="E1569" s="194" t="s">
        <v>213</v>
      </c>
      <c r="F1569" s="192">
        <v>750</v>
      </c>
      <c r="G1569" s="192">
        <v>30000</v>
      </c>
      <c r="H1569" s="19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Z1569" s="128"/>
    </row>
    <row r="1570" spans="1:38" s="11" customFormat="1" ht="15">
      <c r="A1570" s="209">
        <v>1561</v>
      </c>
      <c r="B1570" s="194" t="s">
        <v>154</v>
      </c>
      <c r="C1570" s="194" t="s">
        <v>226</v>
      </c>
      <c r="D1570" s="195">
        <v>40</v>
      </c>
      <c r="E1570" s="194" t="s">
        <v>296</v>
      </c>
      <c r="F1570" s="192">
        <v>80</v>
      </c>
      <c r="G1570" s="192">
        <v>3200</v>
      </c>
      <c r="H1570" s="19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Z1570" s="128"/>
    </row>
    <row r="1571" spans="1:38" s="11" customFormat="1" ht="15">
      <c r="A1571" s="209">
        <v>1562</v>
      </c>
      <c r="B1571" s="194" t="s">
        <v>154</v>
      </c>
      <c r="C1571" s="194" t="s">
        <v>701</v>
      </c>
      <c r="D1571" s="195">
        <v>16</v>
      </c>
      <c r="E1571" s="194" t="s">
        <v>213</v>
      </c>
      <c r="F1571" s="192">
        <v>1200</v>
      </c>
      <c r="G1571" s="192">
        <v>19200</v>
      </c>
      <c r="H1571" s="19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Z1571" s="128"/>
    </row>
    <row r="1572" spans="1:38" s="11" customFormat="1" ht="15">
      <c r="A1572" s="209">
        <v>1563</v>
      </c>
      <c r="B1572" s="194" t="s">
        <v>154</v>
      </c>
      <c r="C1572" s="194" t="s">
        <v>702</v>
      </c>
      <c r="D1572" s="195">
        <v>52</v>
      </c>
      <c r="E1572" s="194" t="s">
        <v>296</v>
      </c>
      <c r="F1572" s="192">
        <v>60</v>
      </c>
      <c r="G1572" s="192">
        <v>3120</v>
      </c>
      <c r="H1572" s="19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Z1572" s="128"/>
    </row>
    <row r="1573" spans="1:38" s="11" customFormat="1" ht="15">
      <c r="A1573" s="209">
        <v>1564</v>
      </c>
      <c r="B1573" s="194" t="s">
        <v>154</v>
      </c>
      <c r="C1573" s="194" t="s">
        <v>703</v>
      </c>
      <c r="D1573" s="195">
        <v>48</v>
      </c>
      <c r="E1573" s="194" t="s">
        <v>296</v>
      </c>
      <c r="F1573" s="192">
        <v>60</v>
      </c>
      <c r="G1573" s="192">
        <v>2880</v>
      </c>
      <c r="H1573" s="19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Z1573" s="128"/>
    </row>
    <row r="1574" spans="1:38" s="11" customFormat="1" ht="15">
      <c r="A1574" s="209">
        <v>1565</v>
      </c>
      <c r="B1574" s="191" t="s">
        <v>52</v>
      </c>
      <c r="C1574" s="191" t="s">
        <v>751</v>
      </c>
      <c r="D1574" s="191" t="s">
        <v>154</v>
      </c>
      <c r="E1574" s="191" t="s">
        <v>154</v>
      </c>
      <c r="F1574" s="191" t="s">
        <v>154</v>
      </c>
      <c r="G1574" s="192">
        <v>30000</v>
      </c>
      <c r="H1574" s="191" t="s">
        <v>51</v>
      </c>
      <c r="I1574" s="6"/>
      <c r="J1574" s="6"/>
      <c r="K1574" s="6"/>
      <c r="L1574" s="6"/>
      <c r="M1574" s="6"/>
      <c r="N1574" s="6"/>
      <c r="O1574" s="7">
        <v>1</v>
      </c>
      <c r="P1574" s="6"/>
      <c r="Q1574" s="6"/>
      <c r="R1574" s="6"/>
      <c r="S1574" s="6"/>
      <c r="T1574" s="6"/>
      <c r="U1574" s="9"/>
      <c r="V1574" s="9"/>
      <c r="W1574" s="9"/>
      <c r="X1574" s="9"/>
      <c r="Y1574" s="9"/>
      <c r="Z1574" s="127"/>
      <c r="AA1574" s="10"/>
      <c r="AB1574" s="10"/>
      <c r="AC1574" s="10"/>
      <c r="AD1574" s="10"/>
      <c r="AE1574" s="10"/>
      <c r="AF1574" s="10"/>
      <c r="AG1574" s="10"/>
      <c r="AH1574" s="10"/>
      <c r="AI1574" s="10"/>
      <c r="AJ1574" s="10"/>
      <c r="AK1574" s="10"/>
      <c r="AL1574" s="10"/>
    </row>
    <row r="1575" spans="1:38" s="11" customFormat="1" ht="15">
      <c r="A1575" s="209">
        <v>1566</v>
      </c>
      <c r="B1575" s="194" t="s">
        <v>154</v>
      </c>
      <c r="C1575" s="194" t="s">
        <v>284</v>
      </c>
      <c r="D1575" s="195">
        <v>40</v>
      </c>
      <c r="E1575" s="194" t="s">
        <v>163</v>
      </c>
      <c r="F1575" s="192">
        <v>10</v>
      </c>
      <c r="G1575" s="192">
        <v>400</v>
      </c>
      <c r="H1575" s="19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Z1575" s="128"/>
    </row>
    <row r="1576" spans="1:38" s="11" customFormat="1" ht="15">
      <c r="A1576" s="209">
        <v>1567</v>
      </c>
      <c r="B1576" s="194" t="s">
        <v>154</v>
      </c>
      <c r="C1576" s="194" t="s">
        <v>285</v>
      </c>
      <c r="D1576" s="195">
        <v>5</v>
      </c>
      <c r="E1576" s="194" t="s">
        <v>170</v>
      </c>
      <c r="F1576" s="192">
        <v>220</v>
      </c>
      <c r="G1576" s="192">
        <v>1100</v>
      </c>
      <c r="H1576" s="19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Z1576" s="128"/>
    </row>
    <row r="1577" spans="1:38" s="11" customFormat="1" ht="15">
      <c r="A1577" s="209">
        <v>1568</v>
      </c>
      <c r="B1577" s="194" t="s">
        <v>154</v>
      </c>
      <c r="C1577" s="194" t="s">
        <v>738</v>
      </c>
      <c r="D1577" s="195">
        <v>3</v>
      </c>
      <c r="E1577" s="194" t="s">
        <v>170</v>
      </c>
      <c r="F1577" s="192">
        <v>320</v>
      </c>
      <c r="G1577" s="192">
        <v>960</v>
      </c>
      <c r="H1577" s="19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Z1577" s="128"/>
    </row>
    <row r="1578" spans="1:38" s="11" customFormat="1" ht="15">
      <c r="A1578" s="209">
        <v>1569</v>
      </c>
      <c r="B1578" s="194" t="s">
        <v>154</v>
      </c>
      <c r="C1578" s="194" t="s">
        <v>739</v>
      </c>
      <c r="D1578" s="195">
        <v>100</v>
      </c>
      <c r="E1578" s="194" t="s">
        <v>163</v>
      </c>
      <c r="F1578" s="192">
        <v>20</v>
      </c>
      <c r="G1578" s="192">
        <v>2000</v>
      </c>
      <c r="H1578" s="19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Z1578" s="128"/>
    </row>
    <row r="1579" spans="1:38" s="11" customFormat="1" ht="15">
      <c r="A1579" s="209">
        <v>1570</v>
      </c>
      <c r="B1579" s="194" t="s">
        <v>154</v>
      </c>
      <c r="C1579" s="194" t="s">
        <v>740</v>
      </c>
      <c r="D1579" s="195">
        <v>100</v>
      </c>
      <c r="E1579" s="194" t="s">
        <v>163</v>
      </c>
      <c r="F1579" s="192">
        <v>20</v>
      </c>
      <c r="G1579" s="192">
        <v>2000</v>
      </c>
      <c r="H1579" s="19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Z1579" s="128"/>
    </row>
    <row r="1580" spans="1:38" s="11" customFormat="1" ht="15">
      <c r="A1580" s="209">
        <v>1571</v>
      </c>
      <c r="B1580" s="194" t="s">
        <v>154</v>
      </c>
      <c r="C1580" s="194" t="s">
        <v>709</v>
      </c>
      <c r="D1580" s="195">
        <v>100</v>
      </c>
      <c r="E1580" s="194" t="s">
        <v>163</v>
      </c>
      <c r="F1580" s="192">
        <v>20</v>
      </c>
      <c r="G1580" s="192">
        <v>2000</v>
      </c>
      <c r="H1580" s="19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Z1580" s="128"/>
    </row>
    <row r="1581" spans="1:38" s="11" customFormat="1" ht="15">
      <c r="A1581" s="209">
        <v>1572</v>
      </c>
      <c r="B1581" s="194" t="s">
        <v>154</v>
      </c>
      <c r="C1581" s="194" t="s">
        <v>741</v>
      </c>
      <c r="D1581" s="195">
        <v>5</v>
      </c>
      <c r="E1581" s="194" t="s">
        <v>213</v>
      </c>
      <c r="F1581" s="192">
        <v>280</v>
      </c>
      <c r="G1581" s="192">
        <v>1400</v>
      </c>
      <c r="H1581" s="19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Z1581" s="128"/>
    </row>
    <row r="1582" spans="1:38" s="11" customFormat="1" ht="15">
      <c r="A1582" s="209">
        <v>1573</v>
      </c>
      <c r="B1582" s="194" t="s">
        <v>154</v>
      </c>
      <c r="C1582" s="194" t="s">
        <v>742</v>
      </c>
      <c r="D1582" s="195">
        <v>2</v>
      </c>
      <c r="E1582" s="194" t="s">
        <v>213</v>
      </c>
      <c r="F1582" s="192">
        <v>420</v>
      </c>
      <c r="G1582" s="192">
        <v>840</v>
      </c>
      <c r="H1582" s="19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Z1582" s="128"/>
    </row>
    <row r="1583" spans="1:38" s="11" customFormat="1" ht="15">
      <c r="A1583" s="209">
        <v>1574</v>
      </c>
      <c r="B1583" s="194" t="s">
        <v>154</v>
      </c>
      <c r="C1583" s="194" t="s">
        <v>287</v>
      </c>
      <c r="D1583" s="195">
        <v>7</v>
      </c>
      <c r="E1583" s="194" t="s">
        <v>161</v>
      </c>
      <c r="F1583" s="192">
        <v>300</v>
      </c>
      <c r="G1583" s="192">
        <v>2100</v>
      </c>
      <c r="H1583" s="19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Z1583" s="128"/>
    </row>
    <row r="1584" spans="1:38" s="11" customFormat="1" ht="15">
      <c r="A1584" s="209">
        <v>1575</v>
      </c>
      <c r="B1584" s="194" t="s">
        <v>154</v>
      </c>
      <c r="C1584" s="194" t="s">
        <v>288</v>
      </c>
      <c r="D1584" s="195">
        <v>8</v>
      </c>
      <c r="E1584" s="194" t="s">
        <v>161</v>
      </c>
      <c r="F1584" s="192">
        <v>300</v>
      </c>
      <c r="G1584" s="192">
        <v>2400</v>
      </c>
      <c r="H1584" s="19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Z1584" s="128"/>
    </row>
    <row r="1585" spans="1:38" s="11" customFormat="1" ht="15">
      <c r="A1585" s="209">
        <v>1576</v>
      </c>
      <c r="B1585" s="194" t="s">
        <v>154</v>
      </c>
      <c r="C1585" s="194" t="s">
        <v>289</v>
      </c>
      <c r="D1585" s="195">
        <v>8</v>
      </c>
      <c r="E1585" s="194" t="s">
        <v>161</v>
      </c>
      <c r="F1585" s="192">
        <v>300</v>
      </c>
      <c r="G1585" s="192">
        <v>2400</v>
      </c>
      <c r="H1585" s="19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Z1585" s="128"/>
    </row>
    <row r="1586" spans="1:38" s="11" customFormat="1" ht="15">
      <c r="A1586" s="209">
        <v>1577</v>
      </c>
      <c r="B1586" s="194" t="s">
        <v>154</v>
      </c>
      <c r="C1586" s="194" t="s">
        <v>290</v>
      </c>
      <c r="D1586" s="195">
        <v>8</v>
      </c>
      <c r="E1586" s="194" t="s">
        <v>161</v>
      </c>
      <c r="F1586" s="192">
        <v>300</v>
      </c>
      <c r="G1586" s="192">
        <v>2400</v>
      </c>
      <c r="H1586" s="19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Z1586" s="128"/>
    </row>
    <row r="1587" spans="1:38" s="11" customFormat="1" ht="15">
      <c r="A1587" s="209">
        <v>1578</v>
      </c>
      <c r="B1587" s="194" t="s">
        <v>154</v>
      </c>
      <c r="C1587" s="194" t="s">
        <v>221</v>
      </c>
      <c r="D1587" s="195">
        <v>50</v>
      </c>
      <c r="E1587" s="194" t="s">
        <v>291</v>
      </c>
      <c r="F1587" s="192">
        <v>200</v>
      </c>
      <c r="G1587" s="192">
        <v>10000</v>
      </c>
      <c r="H1587" s="19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Z1587" s="128"/>
    </row>
    <row r="1588" spans="1:38" s="11" customFormat="1" ht="25.5">
      <c r="A1588" s="209">
        <v>1579</v>
      </c>
      <c r="B1588" s="191" t="s">
        <v>52</v>
      </c>
      <c r="C1588" s="191" t="s">
        <v>752</v>
      </c>
      <c r="D1588" s="191" t="s">
        <v>154</v>
      </c>
      <c r="E1588" s="191" t="s">
        <v>154</v>
      </c>
      <c r="F1588" s="191" t="s">
        <v>154</v>
      </c>
      <c r="G1588" s="192">
        <v>17000</v>
      </c>
      <c r="H1588" s="191" t="s">
        <v>51</v>
      </c>
      <c r="I1588" s="6"/>
      <c r="J1588" s="6"/>
      <c r="K1588" s="7">
        <v>1</v>
      </c>
      <c r="L1588" s="6"/>
      <c r="M1588" s="6"/>
      <c r="N1588" s="6"/>
      <c r="O1588" s="6"/>
      <c r="P1588" s="6"/>
      <c r="Q1588" s="6"/>
      <c r="R1588" s="6"/>
      <c r="S1588" s="6"/>
      <c r="T1588" s="6"/>
      <c r="U1588" s="9"/>
      <c r="V1588" s="9"/>
      <c r="W1588" s="9"/>
      <c r="X1588" s="9"/>
      <c r="Y1588" s="9"/>
      <c r="Z1588" s="127"/>
      <c r="AA1588" s="10"/>
      <c r="AB1588" s="10"/>
      <c r="AC1588" s="10"/>
      <c r="AD1588" s="10"/>
      <c r="AE1588" s="10"/>
      <c r="AF1588" s="10"/>
      <c r="AG1588" s="10"/>
      <c r="AH1588" s="10"/>
      <c r="AI1588" s="10"/>
      <c r="AJ1588" s="10"/>
      <c r="AK1588" s="10"/>
      <c r="AL1588" s="10"/>
    </row>
    <row r="1589" spans="1:38" s="11" customFormat="1" ht="15">
      <c r="A1589" s="209">
        <v>1580</v>
      </c>
      <c r="B1589" s="194" t="s">
        <v>154</v>
      </c>
      <c r="C1589" s="194" t="s">
        <v>753</v>
      </c>
      <c r="D1589" s="195">
        <v>200</v>
      </c>
      <c r="E1589" s="194" t="s">
        <v>163</v>
      </c>
      <c r="F1589" s="192">
        <v>50</v>
      </c>
      <c r="G1589" s="192">
        <v>10000</v>
      </c>
      <c r="H1589" s="19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Z1589" s="128"/>
    </row>
    <row r="1590" spans="1:38" s="11" customFormat="1" ht="15">
      <c r="A1590" s="209">
        <v>1581</v>
      </c>
      <c r="B1590" s="194" t="s">
        <v>154</v>
      </c>
      <c r="C1590" s="194" t="s">
        <v>221</v>
      </c>
      <c r="D1590" s="195">
        <v>20</v>
      </c>
      <c r="E1590" s="194" t="s">
        <v>291</v>
      </c>
      <c r="F1590" s="192">
        <v>350</v>
      </c>
      <c r="G1590" s="192">
        <v>7000</v>
      </c>
      <c r="H1590" s="19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Z1590" s="128"/>
    </row>
    <row r="1591" spans="1:38" s="11" customFormat="1" ht="15">
      <c r="A1591" s="209">
        <v>1582</v>
      </c>
      <c r="B1591" s="191" t="s">
        <v>52</v>
      </c>
      <c r="C1591" s="191" t="s">
        <v>754</v>
      </c>
      <c r="D1591" s="191" t="s">
        <v>154</v>
      </c>
      <c r="E1591" s="191" t="s">
        <v>154</v>
      </c>
      <c r="F1591" s="191" t="s">
        <v>154</v>
      </c>
      <c r="G1591" s="192">
        <v>10000</v>
      </c>
      <c r="H1591" s="191" t="s">
        <v>51</v>
      </c>
      <c r="I1591" s="6"/>
      <c r="J1591" s="7">
        <v>1</v>
      </c>
      <c r="K1591" s="6"/>
      <c r="L1591" s="6"/>
      <c r="M1591" s="6"/>
      <c r="N1591" s="6"/>
      <c r="O1591" s="7">
        <v>1</v>
      </c>
      <c r="P1591" s="6"/>
      <c r="Q1591" s="6"/>
      <c r="R1591" s="6"/>
      <c r="S1591" s="6"/>
      <c r="T1591" s="6"/>
      <c r="U1591" s="9"/>
      <c r="V1591" s="9"/>
      <c r="W1591" s="9"/>
      <c r="X1591" s="9"/>
      <c r="Y1591" s="9"/>
      <c r="Z1591" s="127"/>
      <c r="AA1591" s="10"/>
      <c r="AB1591" s="10"/>
      <c r="AC1591" s="10"/>
      <c r="AD1591" s="10"/>
      <c r="AE1591" s="10"/>
      <c r="AF1591" s="10"/>
      <c r="AG1591" s="10"/>
      <c r="AH1591" s="10"/>
      <c r="AI1591" s="10"/>
      <c r="AJ1591" s="10"/>
      <c r="AK1591" s="10"/>
      <c r="AL1591" s="10"/>
    </row>
    <row r="1592" spans="1:38" s="11" customFormat="1" ht="15">
      <c r="A1592" s="209">
        <v>1583</v>
      </c>
      <c r="B1592" s="194" t="s">
        <v>154</v>
      </c>
      <c r="C1592" s="194" t="s">
        <v>287</v>
      </c>
      <c r="D1592" s="195">
        <v>4</v>
      </c>
      <c r="E1592" s="194" t="s">
        <v>161</v>
      </c>
      <c r="F1592" s="192">
        <v>300</v>
      </c>
      <c r="G1592" s="192">
        <v>1200</v>
      </c>
      <c r="H1592" s="19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Z1592" s="128"/>
    </row>
    <row r="1593" spans="1:38" s="11" customFormat="1" ht="15">
      <c r="A1593" s="209">
        <v>1584</v>
      </c>
      <c r="B1593" s="194" t="s">
        <v>154</v>
      </c>
      <c r="C1593" s="194" t="s">
        <v>288</v>
      </c>
      <c r="D1593" s="195">
        <v>4</v>
      </c>
      <c r="E1593" s="194" t="s">
        <v>161</v>
      </c>
      <c r="F1593" s="192">
        <v>300</v>
      </c>
      <c r="G1593" s="192">
        <v>1200</v>
      </c>
      <c r="H1593" s="19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Z1593" s="128"/>
    </row>
    <row r="1594" spans="1:38" s="11" customFormat="1" ht="15">
      <c r="A1594" s="209">
        <v>1585</v>
      </c>
      <c r="B1594" s="194" t="s">
        <v>154</v>
      </c>
      <c r="C1594" s="194" t="s">
        <v>289</v>
      </c>
      <c r="D1594" s="195">
        <v>6</v>
      </c>
      <c r="E1594" s="194" t="s">
        <v>161</v>
      </c>
      <c r="F1594" s="192">
        <v>300</v>
      </c>
      <c r="G1594" s="192">
        <v>1800</v>
      </c>
      <c r="H1594" s="19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Z1594" s="128"/>
    </row>
    <row r="1595" spans="1:38" s="11" customFormat="1" ht="15">
      <c r="A1595" s="209">
        <v>1586</v>
      </c>
      <c r="B1595" s="194" t="s">
        <v>154</v>
      </c>
      <c r="C1595" s="194" t="s">
        <v>290</v>
      </c>
      <c r="D1595" s="195">
        <v>8</v>
      </c>
      <c r="E1595" s="194" t="s">
        <v>161</v>
      </c>
      <c r="F1595" s="192">
        <v>300</v>
      </c>
      <c r="G1595" s="192">
        <v>2400</v>
      </c>
      <c r="H1595" s="19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Z1595" s="128"/>
    </row>
    <row r="1596" spans="1:38" s="11" customFormat="1" ht="15">
      <c r="A1596" s="209">
        <v>1587</v>
      </c>
      <c r="B1596" s="194" t="s">
        <v>154</v>
      </c>
      <c r="C1596" s="194" t="s">
        <v>755</v>
      </c>
      <c r="D1596" s="195">
        <v>8</v>
      </c>
      <c r="E1596" s="194" t="s">
        <v>163</v>
      </c>
      <c r="F1596" s="192">
        <v>200</v>
      </c>
      <c r="G1596" s="192">
        <v>1600</v>
      </c>
      <c r="H1596" s="19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Z1596" s="128"/>
    </row>
    <row r="1597" spans="1:38" s="11" customFormat="1" ht="15">
      <c r="A1597" s="209">
        <v>1588</v>
      </c>
      <c r="B1597" s="194" t="s">
        <v>154</v>
      </c>
      <c r="C1597" s="194" t="s">
        <v>756</v>
      </c>
      <c r="D1597" s="195">
        <v>8</v>
      </c>
      <c r="E1597" s="194" t="s">
        <v>170</v>
      </c>
      <c r="F1597" s="192">
        <v>200</v>
      </c>
      <c r="G1597" s="192">
        <v>1600</v>
      </c>
      <c r="H1597" s="19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Z1597" s="128"/>
    </row>
    <row r="1598" spans="1:38" s="11" customFormat="1" ht="15">
      <c r="A1598" s="209">
        <v>1589</v>
      </c>
      <c r="B1598" s="194" t="s">
        <v>154</v>
      </c>
      <c r="C1598" s="194" t="s">
        <v>757</v>
      </c>
      <c r="D1598" s="195">
        <v>10</v>
      </c>
      <c r="E1598" s="194" t="s">
        <v>163</v>
      </c>
      <c r="F1598" s="192">
        <v>20</v>
      </c>
      <c r="G1598" s="192">
        <v>200</v>
      </c>
      <c r="H1598" s="19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Z1598" s="128"/>
    </row>
    <row r="1599" spans="1:38" s="11" customFormat="1" ht="25.5">
      <c r="A1599" s="209">
        <v>1590</v>
      </c>
      <c r="B1599" s="191" t="s">
        <v>52</v>
      </c>
      <c r="C1599" s="191" t="s">
        <v>758</v>
      </c>
      <c r="D1599" s="191" t="s">
        <v>154</v>
      </c>
      <c r="E1599" s="191" t="s">
        <v>154</v>
      </c>
      <c r="F1599" s="191" t="s">
        <v>154</v>
      </c>
      <c r="G1599" s="192">
        <v>10000</v>
      </c>
      <c r="H1599" s="191" t="s">
        <v>51</v>
      </c>
      <c r="I1599" s="6"/>
      <c r="J1599" s="6"/>
      <c r="K1599" s="6"/>
      <c r="L1599" s="6"/>
      <c r="M1599" s="6"/>
      <c r="N1599" s="6"/>
      <c r="O1599" s="7">
        <v>1</v>
      </c>
      <c r="P1599" s="6"/>
      <c r="Q1599" s="6"/>
      <c r="R1599" s="6"/>
      <c r="S1599" s="6"/>
      <c r="T1599" s="6"/>
      <c r="U1599" s="9"/>
      <c r="V1599" s="9"/>
      <c r="W1599" s="9"/>
      <c r="X1599" s="9"/>
      <c r="Y1599" s="9"/>
      <c r="Z1599" s="127"/>
      <c r="AA1599" s="10"/>
      <c r="AB1599" s="10"/>
      <c r="AC1599" s="10"/>
      <c r="AD1599" s="10"/>
      <c r="AE1599" s="10"/>
      <c r="AF1599" s="10"/>
      <c r="AG1599" s="10"/>
      <c r="AH1599" s="10"/>
      <c r="AI1599" s="10"/>
      <c r="AJ1599" s="10"/>
      <c r="AK1599" s="10"/>
      <c r="AL1599" s="10"/>
    </row>
    <row r="1600" spans="1:38" s="11" customFormat="1" ht="15">
      <c r="A1600" s="209">
        <v>1591</v>
      </c>
      <c r="B1600" s="194" t="s">
        <v>154</v>
      </c>
      <c r="C1600" s="194" t="s">
        <v>700</v>
      </c>
      <c r="D1600" s="195">
        <v>5</v>
      </c>
      <c r="E1600" s="194" t="s">
        <v>163</v>
      </c>
      <c r="F1600" s="192">
        <v>149</v>
      </c>
      <c r="G1600" s="192">
        <v>745</v>
      </c>
      <c r="H1600" s="19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Z1600" s="128"/>
    </row>
    <row r="1601" spans="1:38" s="11" customFormat="1" ht="15">
      <c r="A1601" s="209">
        <v>1592</v>
      </c>
      <c r="B1601" s="194" t="s">
        <v>154</v>
      </c>
      <c r="C1601" s="194" t="s">
        <v>697</v>
      </c>
      <c r="D1601" s="195">
        <v>5</v>
      </c>
      <c r="E1601" s="194" t="s">
        <v>237</v>
      </c>
      <c r="F1601" s="192">
        <v>750</v>
      </c>
      <c r="G1601" s="192">
        <v>3750</v>
      </c>
      <c r="H1601" s="19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Z1601" s="128"/>
    </row>
    <row r="1602" spans="1:38" s="11" customFormat="1" ht="15">
      <c r="A1602" s="209">
        <v>1593</v>
      </c>
      <c r="B1602" s="194" t="s">
        <v>154</v>
      </c>
      <c r="C1602" s="194" t="s">
        <v>226</v>
      </c>
      <c r="D1602" s="195">
        <v>9</v>
      </c>
      <c r="E1602" s="194" t="s">
        <v>296</v>
      </c>
      <c r="F1602" s="192">
        <v>80</v>
      </c>
      <c r="G1602" s="192">
        <v>720</v>
      </c>
      <c r="H1602" s="19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Z1602" s="128"/>
    </row>
    <row r="1603" spans="1:38" s="11" customFormat="1" ht="15">
      <c r="A1603" s="209">
        <v>1594</v>
      </c>
      <c r="B1603" s="194" t="s">
        <v>154</v>
      </c>
      <c r="C1603" s="194" t="s">
        <v>701</v>
      </c>
      <c r="D1603" s="195">
        <v>3</v>
      </c>
      <c r="E1603" s="194" t="s">
        <v>237</v>
      </c>
      <c r="F1603" s="192">
        <v>1200</v>
      </c>
      <c r="G1603" s="192">
        <v>3600</v>
      </c>
      <c r="H1603" s="19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Z1603" s="128"/>
    </row>
    <row r="1604" spans="1:38" s="11" customFormat="1" ht="15">
      <c r="A1604" s="209">
        <v>1595</v>
      </c>
      <c r="B1604" s="194" t="s">
        <v>154</v>
      </c>
      <c r="C1604" s="194" t="s">
        <v>702</v>
      </c>
      <c r="D1604" s="195">
        <v>9</v>
      </c>
      <c r="E1604" s="194" t="s">
        <v>296</v>
      </c>
      <c r="F1604" s="192">
        <v>65</v>
      </c>
      <c r="G1604" s="192">
        <v>585</v>
      </c>
      <c r="H1604" s="19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Z1604" s="128"/>
    </row>
    <row r="1605" spans="1:38" s="11" customFormat="1" ht="15">
      <c r="A1605" s="209">
        <v>1596</v>
      </c>
      <c r="B1605" s="194" t="s">
        <v>154</v>
      </c>
      <c r="C1605" s="194" t="s">
        <v>703</v>
      </c>
      <c r="D1605" s="195">
        <v>10</v>
      </c>
      <c r="E1605" s="194" t="s">
        <v>296</v>
      </c>
      <c r="F1605" s="192">
        <v>60</v>
      </c>
      <c r="G1605" s="192">
        <v>600</v>
      </c>
      <c r="H1605" s="19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Z1605" s="128"/>
    </row>
    <row r="1606" spans="1:38" s="11" customFormat="1" ht="25.5">
      <c r="A1606" s="209">
        <v>1597</v>
      </c>
      <c r="B1606" s="191" t="s">
        <v>52</v>
      </c>
      <c r="C1606" s="191" t="s">
        <v>569</v>
      </c>
      <c r="D1606" s="191" t="s">
        <v>154</v>
      </c>
      <c r="E1606" s="191" t="s">
        <v>154</v>
      </c>
      <c r="F1606" s="191" t="s">
        <v>154</v>
      </c>
      <c r="G1606" s="192">
        <v>2600</v>
      </c>
      <c r="H1606" s="191" t="s">
        <v>51</v>
      </c>
      <c r="I1606" s="6"/>
      <c r="J1606" s="6"/>
      <c r="K1606" s="7">
        <v>1</v>
      </c>
      <c r="L1606" s="6"/>
      <c r="M1606" s="6"/>
      <c r="N1606" s="6"/>
      <c r="O1606" s="7">
        <v>1</v>
      </c>
      <c r="P1606" s="6"/>
      <c r="Q1606" s="6"/>
      <c r="R1606" s="6"/>
      <c r="S1606" s="6"/>
      <c r="T1606" s="6"/>
      <c r="U1606" s="9"/>
      <c r="V1606" s="9"/>
      <c r="W1606" s="9"/>
      <c r="X1606" s="9"/>
      <c r="Y1606" s="9"/>
      <c r="Z1606" s="127"/>
      <c r="AA1606" s="10"/>
      <c r="AB1606" s="10"/>
      <c r="AC1606" s="10"/>
      <c r="AD1606" s="10"/>
      <c r="AE1606" s="10"/>
      <c r="AF1606" s="10"/>
      <c r="AG1606" s="10"/>
      <c r="AH1606" s="10"/>
      <c r="AI1606" s="10"/>
      <c r="AJ1606" s="10"/>
      <c r="AK1606" s="10"/>
      <c r="AL1606" s="10"/>
    </row>
    <row r="1607" spans="1:38" s="11" customFormat="1" ht="15">
      <c r="A1607" s="209">
        <v>1598</v>
      </c>
      <c r="B1607" s="194" t="s">
        <v>154</v>
      </c>
      <c r="C1607" s="194" t="s">
        <v>759</v>
      </c>
      <c r="D1607" s="195">
        <v>2</v>
      </c>
      <c r="E1607" s="194" t="s">
        <v>381</v>
      </c>
      <c r="F1607" s="192">
        <v>125</v>
      </c>
      <c r="G1607" s="192">
        <v>250</v>
      </c>
      <c r="H1607" s="19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Z1607" s="128"/>
    </row>
    <row r="1608" spans="1:38" s="11" customFormat="1" ht="15">
      <c r="A1608" s="209">
        <v>1599</v>
      </c>
      <c r="B1608" s="194" t="s">
        <v>154</v>
      </c>
      <c r="C1608" s="194" t="s">
        <v>760</v>
      </c>
      <c r="D1608" s="195">
        <v>30</v>
      </c>
      <c r="E1608" s="194" t="s">
        <v>163</v>
      </c>
      <c r="F1608" s="192">
        <v>10</v>
      </c>
      <c r="G1608" s="192">
        <v>300</v>
      </c>
      <c r="H1608" s="19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Z1608" s="128"/>
    </row>
    <row r="1609" spans="1:38" s="11" customFormat="1" ht="15">
      <c r="A1609" s="209">
        <v>1600</v>
      </c>
      <c r="B1609" s="194" t="s">
        <v>154</v>
      </c>
      <c r="C1609" s="194" t="s">
        <v>295</v>
      </c>
      <c r="D1609" s="195">
        <v>10</v>
      </c>
      <c r="E1609" s="194" t="s">
        <v>296</v>
      </c>
      <c r="F1609" s="192">
        <v>115</v>
      </c>
      <c r="G1609" s="192">
        <v>1150</v>
      </c>
      <c r="H1609" s="19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Z1609" s="128"/>
    </row>
    <row r="1610" spans="1:38" s="11" customFormat="1" ht="15">
      <c r="A1610" s="209">
        <v>1601</v>
      </c>
      <c r="B1610" s="194" t="s">
        <v>154</v>
      </c>
      <c r="C1610" s="194" t="s">
        <v>401</v>
      </c>
      <c r="D1610" s="195">
        <v>10</v>
      </c>
      <c r="E1610" s="194" t="s">
        <v>163</v>
      </c>
      <c r="F1610" s="192">
        <v>90</v>
      </c>
      <c r="G1610" s="192">
        <v>900</v>
      </c>
      <c r="H1610" s="19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Z1610" s="128"/>
    </row>
    <row r="1611" spans="1:38" s="11" customFormat="1" ht="25.5">
      <c r="A1611" s="209">
        <v>1602</v>
      </c>
      <c r="B1611" s="191" t="s">
        <v>52</v>
      </c>
      <c r="C1611" s="191" t="s">
        <v>567</v>
      </c>
      <c r="D1611" s="191" t="s">
        <v>154</v>
      </c>
      <c r="E1611" s="191" t="s">
        <v>154</v>
      </c>
      <c r="F1611" s="191" t="s">
        <v>154</v>
      </c>
      <c r="G1611" s="192">
        <v>5200</v>
      </c>
      <c r="H1611" s="191" t="s">
        <v>51</v>
      </c>
      <c r="I1611" s="6"/>
      <c r="J1611" s="6"/>
      <c r="K1611" s="7">
        <v>1</v>
      </c>
      <c r="L1611" s="7">
        <v>1</v>
      </c>
      <c r="M1611" s="6"/>
      <c r="N1611" s="6"/>
      <c r="O1611" s="7">
        <v>1</v>
      </c>
      <c r="P1611" s="6"/>
      <c r="Q1611" s="6"/>
      <c r="R1611" s="7">
        <v>1</v>
      </c>
      <c r="S1611" s="6"/>
      <c r="T1611" s="6"/>
      <c r="U1611" s="9"/>
      <c r="V1611" s="9"/>
      <c r="W1611" s="9"/>
      <c r="X1611" s="9"/>
      <c r="Y1611" s="9"/>
      <c r="Z1611" s="127"/>
      <c r="AA1611" s="10"/>
      <c r="AB1611" s="10"/>
      <c r="AC1611" s="10"/>
      <c r="AD1611" s="10"/>
      <c r="AE1611" s="10"/>
      <c r="AF1611" s="10"/>
      <c r="AG1611" s="10"/>
      <c r="AH1611" s="10"/>
      <c r="AI1611" s="10"/>
      <c r="AJ1611" s="10"/>
      <c r="AK1611" s="10"/>
      <c r="AL1611" s="10"/>
    </row>
    <row r="1612" spans="1:38" s="11" customFormat="1" ht="15">
      <c r="A1612" s="209">
        <v>1603</v>
      </c>
      <c r="B1612" s="194" t="s">
        <v>154</v>
      </c>
      <c r="C1612" s="194" t="s">
        <v>260</v>
      </c>
      <c r="D1612" s="195">
        <v>16</v>
      </c>
      <c r="E1612" s="194" t="s">
        <v>225</v>
      </c>
      <c r="F1612" s="192">
        <v>180</v>
      </c>
      <c r="G1612" s="192">
        <v>2880</v>
      </c>
      <c r="H1612" s="19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Z1612" s="128"/>
    </row>
    <row r="1613" spans="1:38" s="11" customFormat="1" ht="15">
      <c r="A1613" s="209">
        <v>1604</v>
      </c>
      <c r="B1613" s="194" t="s">
        <v>154</v>
      </c>
      <c r="C1613" s="194" t="s">
        <v>761</v>
      </c>
      <c r="D1613" s="195">
        <v>60</v>
      </c>
      <c r="E1613" s="194" t="s">
        <v>163</v>
      </c>
      <c r="F1613" s="192">
        <v>15</v>
      </c>
      <c r="G1613" s="192">
        <v>900</v>
      </c>
      <c r="H1613" s="19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Z1613" s="128"/>
    </row>
    <row r="1614" spans="1:38" s="11" customFormat="1" ht="15">
      <c r="A1614" s="209">
        <v>1605</v>
      </c>
      <c r="B1614" s="194" t="s">
        <v>154</v>
      </c>
      <c r="C1614" s="194" t="s">
        <v>762</v>
      </c>
      <c r="D1614" s="195">
        <v>16</v>
      </c>
      <c r="E1614" s="194" t="s">
        <v>763</v>
      </c>
      <c r="F1614" s="192">
        <v>23</v>
      </c>
      <c r="G1614" s="192">
        <v>368</v>
      </c>
      <c r="H1614" s="19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Z1614" s="128"/>
    </row>
    <row r="1615" spans="1:38" s="11" customFormat="1" ht="15">
      <c r="A1615" s="209">
        <v>1606</v>
      </c>
      <c r="B1615" s="194" t="s">
        <v>154</v>
      </c>
      <c r="C1615" s="194" t="s">
        <v>764</v>
      </c>
      <c r="D1615" s="195">
        <v>12</v>
      </c>
      <c r="E1615" s="194" t="s">
        <v>334</v>
      </c>
      <c r="F1615" s="192">
        <v>34</v>
      </c>
      <c r="G1615" s="192">
        <v>408</v>
      </c>
      <c r="H1615" s="19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Z1615" s="128"/>
    </row>
    <row r="1616" spans="1:38" s="11" customFormat="1" ht="15">
      <c r="A1616" s="209">
        <v>1607</v>
      </c>
      <c r="B1616" s="194" t="s">
        <v>154</v>
      </c>
      <c r="C1616" s="194" t="s">
        <v>765</v>
      </c>
      <c r="D1616" s="195">
        <v>8</v>
      </c>
      <c r="E1616" s="194" t="s">
        <v>161</v>
      </c>
      <c r="F1616" s="192">
        <v>80.5</v>
      </c>
      <c r="G1616" s="192">
        <v>644</v>
      </c>
      <c r="H1616" s="19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Z1616" s="128"/>
    </row>
    <row r="1617" spans="1:38" s="11" customFormat="1" ht="25.5">
      <c r="A1617" s="209">
        <v>1608</v>
      </c>
      <c r="B1617" s="191" t="s">
        <v>52</v>
      </c>
      <c r="C1617" s="191" t="s">
        <v>766</v>
      </c>
      <c r="D1617" s="191" t="s">
        <v>154</v>
      </c>
      <c r="E1617" s="191" t="s">
        <v>154</v>
      </c>
      <c r="F1617" s="191" t="s">
        <v>154</v>
      </c>
      <c r="G1617" s="192">
        <v>1000</v>
      </c>
      <c r="H1617" s="191" t="s">
        <v>51</v>
      </c>
      <c r="I1617" s="6"/>
      <c r="J1617" s="6"/>
      <c r="K1617" s="7">
        <v>1</v>
      </c>
      <c r="L1617" s="6"/>
      <c r="M1617" s="6"/>
      <c r="N1617" s="6"/>
      <c r="O1617" s="6"/>
      <c r="P1617" s="6"/>
      <c r="Q1617" s="6"/>
      <c r="R1617" s="7">
        <v>1</v>
      </c>
      <c r="S1617" s="6"/>
      <c r="T1617" s="6"/>
      <c r="U1617" s="9"/>
      <c r="V1617" s="9"/>
      <c r="W1617" s="9"/>
      <c r="X1617" s="9"/>
      <c r="Y1617" s="9"/>
      <c r="Z1617" s="127"/>
      <c r="AA1617" s="10"/>
      <c r="AB1617" s="10"/>
      <c r="AC1617" s="10"/>
      <c r="AD1617" s="10"/>
      <c r="AE1617" s="10"/>
      <c r="AF1617" s="10"/>
      <c r="AG1617" s="10"/>
      <c r="AH1617" s="10"/>
      <c r="AI1617" s="10"/>
      <c r="AJ1617" s="10"/>
      <c r="AK1617" s="10"/>
      <c r="AL1617" s="10"/>
    </row>
    <row r="1618" spans="1:38" s="11" customFormat="1" ht="15">
      <c r="A1618" s="209">
        <v>1609</v>
      </c>
      <c r="B1618" s="194" t="s">
        <v>154</v>
      </c>
      <c r="C1618" s="194" t="s">
        <v>312</v>
      </c>
      <c r="D1618" s="195">
        <v>2</v>
      </c>
      <c r="E1618" s="194" t="s">
        <v>202</v>
      </c>
      <c r="F1618" s="192">
        <v>200</v>
      </c>
      <c r="G1618" s="192">
        <v>400</v>
      </c>
      <c r="H1618" s="19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Z1618" s="128"/>
    </row>
    <row r="1619" spans="1:38" s="11" customFormat="1" ht="15">
      <c r="A1619" s="209">
        <v>1610</v>
      </c>
      <c r="B1619" s="194" t="s">
        <v>154</v>
      </c>
      <c r="C1619" s="194" t="s">
        <v>767</v>
      </c>
      <c r="D1619" s="195">
        <v>4</v>
      </c>
      <c r="E1619" s="194" t="s">
        <v>371</v>
      </c>
      <c r="F1619" s="192">
        <v>150</v>
      </c>
      <c r="G1619" s="192">
        <v>600</v>
      </c>
      <c r="H1619" s="19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Z1619" s="128"/>
    </row>
    <row r="1620" spans="1:38" s="11" customFormat="1" ht="25.5">
      <c r="A1620" s="209">
        <v>1611</v>
      </c>
      <c r="B1620" s="191" t="s">
        <v>52</v>
      </c>
      <c r="C1620" s="191" t="s">
        <v>557</v>
      </c>
      <c r="D1620" s="191" t="s">
        <v>154</v>
      </c>
      <c r="E1620" s="191" t="s">
        <v>154</v>
      </c>
      <c r="F1620" s="191" t="s">
        <v>154</v>
      </c>
      <c r="G1620" s="192">
        <v>13600</v>
      </c>
      <c r="H1620" s="191" t="s">
        <v>51</v>
      </c>
      <c r="I1620" s="6"/>
      <c r="J1620" s="7">
        <v>1</v>
      </c>
      <c r="K1620" s="6"/>
      <c r="L1620" s="6"/>
      <c r="M1620" s="7">
        <v>1</v>
      </c>
      <c r="N1620" s="6"/>
      <c r="O1620" s="6"/>
      <c r="P1620" s="7">
        <v>1</v>
      </c>
      <c r="Q1620" s="6"/>
      <c r="R1620" s="6"/>
      <c r="S1620" s="7">
        <v>1</v>
      </c>
      <c r="T1620" s="6"/>
      <c r="U1620" s="9"/>
      <c r="V1620" s="9"/>
      <c r="W1620" s="9"/>
      <c r="X1620" s="9"/>
      <c r="Y1620" s="9"/>
      <c r="Z1620" s="127"/>
      <c r="AA1620" s="10"/>
      <c r="AB1620" s="10"/>
      <c r="AC1620" s="10"/>
      <c r="AD1620" s="10"/>
      <c r="AE1620" s="10"/>
      <c r="AF1620" s="10"/>
      <c r="AG1620" s="10"/>
      <c r="AH1620" s="10"/>
      <c r="AI1620" s="10"/>
      <c r="AJ1620" s="10"/>
      <c r="AK1620" s="10"/>
      <c r="AL1620" s="10"/>
    </row>
    <row r="1621" spans="1:38" s="11" customFormat="1" ht="15">
      <c r="A1621" s="209">
        <v>1612</v>
      </c>
      <c r="B1621" s="194" t="s">
        <v>154</v>
      </c>
      <c r="C1621" s="194" t="s">
        <v>768</v>
      </c>
      <c r="D1621" s="195">
        <v>12</v>
      </c>
      <c r="E1621" s="194" t="s">
        <v>225</v>
      </c>
      <c r="F1621" s="192">
        <v>225</v>
      </c>
      <c r="G1621" s="192">
        <v>2700</v>
      </c>
      <c r="H1621" s="19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Z1621" s="128"/>
    </row>
    <row r="1622" spans="1:38" s="11" customFormat="1" ht="15">
      <c r="A1622" s="209">
        <v>1613</v>
      </c>
      <c r="B1622" s="194" t="s">
        <v>154</v>
      </c>
      <c r="C1622" s="194" t="s">
        <v>295</v>
      </c>
      <c r="D1622" s="195">
        <v>12</v>
      </c>
      <c r="E1622" s="194" t="s">
        <v>296</v>
      </c>
      <c r="F1622" s="192">
        <v>240</v>
      </c>
      <c r="G1622" s="192">
        <v>2880</v>
      </c>
      <c r="H1622" s="19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Z1622" s="128"/>
    </row>
    <row r="1623" spans="1:38" s="11" customFormat="1" ht="15">
      <c r="A1623" s="209">
        <v>1614</v>
      </c>
      <c r="B1623" s="194" t="s">
        <v>154</v>
      </c>
      <c r="C1623" s="194" t="s">
        <v>769</v>
      </c>
      <c r="D1623" s="195">
        <v>4</v>
      </c>
      <c r="E1623" s="194" t="s">
        <v>209</v>
      </c>
      <c r="F1623" s="192">
        <v>1500</v>
      </c>
      <c r="G1623" s="192">
        <v>6000</v>
      </c>
      <c r="H1623" s="19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Z1623" s="128"/>
    </row>
    <row r="1624" spans="1:38" s="11" customFormat="1" ht="15">
      <c r="A1624" s="209">
        <v>1615</v>
      </c>
      <c r="B1624" s="194" t="s">
        <v>154</v>
      </c>
      <c r="C1624" s="194" t="s">
        <v>770</v>
      </c>
      <c r="D1624" s="195">
        <v>20</v>
      </c>
      <c r="E1624" s="194" t="s">
        <v>163</v>
      </c>
      <c r="F1624" s="192">
        <v>5</v>
      </c>
      <c r="G1624" s="192">
        <v>100</v>
      </c>
      <c r="H1624" s="19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Z1624" s="128"/>
    </row>
    <row r="1625" spans="1:38" s="11" customFormat="1" ht="25.5">
      <c r="A1625" s="209">
        <v>1616</v>
      </c>
      <c r="B1625" s="194" t="s">
        <v>154</v>
      </c>
      <c r="C1625" s="194" t="s">
        <v>771</v>
      </c>
      <c r="D1625" s="195">
        <v>20</v>
      </c>
      <c r="E1625" s="194" t="s">
        <v>163</v>
      </c>
      <c r="F1625" s="192">
        <v>15</v>
      </c>
      <c r="G1625" s="192">
        <v>300</v>
      </c>
      <c r="H1625" s="19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Z1625" s="128"/>
    </row>
    <row r="1626" spans="1:38" s="11" customFormat="1" ht="15">
      <c r="A1626" s="209">
        <v>1617</v>
      </c>
      <c r="B1626" s="194" t="s">
        <v>154</v>
      </c>
      <c r="C1626" s="194" t="s">
        <v>469</v>
      </c>
      <c r="D1626" s="195">
        <v>16</v>
      </c>
      <c r="E1626" s="194" t="s">
        <v>334</v>
      </c>
      <c r="F1626" s="192">
        <v>45</v>
      </c>
      <c r="G1626" s="192">
        <v>720</v>
      </c>
      <c r="H1626" s="19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Z1626" s="128"/>
    </row>
    <row r="1627" spans="1:38" s="11" customFormat="1" ht="15">
      <c r="A1627" s="209">
        <v>1618</v>
      </c>
      <c r="B1627" s="194" t="s">
        <v>154</v>
      </c>
      <c r="C1627" s="194" t="s">
        <v>772</v>
      </c>
      <c r="D1627" s="195">
        <v>12</v>
      </c>
      <c r="E1627" s="194" t="s">
        <v>334</v>
      </c>
      <c r="F1627" s="192">
        <v>60</v>
      </c>
      <c r="G1627" s="192">
        <v>720</v>
      </c>
      <c r="H1627" s="19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Z1627" s="128"/>
    </row>
    <row r="1628" spans="1:38" s="11" customFormat="1" ht="15">
      <c r="A1628" s="209">
        <v>1619</v>
      </c>
      <c r="B1628" s="194" t="s">
        <v>154</v>
      </c>
      <c r="C1628" s="194" t="s">
        <v>456</v>
      </c>
      <c r="D1628" s="195">
        <v>4</v>
      </c>
      <c r="E1628" s="194" t="s">
        <v>209</v>
      </c>
      <c r="F1628" s="192">
        <v>45</v>
      </c>
      <c r="G1628" s="192">
        <v>180</v>
      </c>
      <c r="H1628" s="19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Z1628" s="128"/>
    </row>
    <row r="1629" spans="1:38" s="11" customFormat="1" ht="25.5">
      <c r="A1629" s="209">
        <v>1620</v>
      </c>
      <c r="B1629" s="191" t="s">
        <v>52</v>
      </c>
      <c r="C1629" s="191" t="s">
        <v>773</v>
      </c>
      <c r="D1629" s="191" t="s">
        <v>154</v>
      </c>
      <c r="E1629" s="191" t="s">
        <v>154</v>
      </c>
      <c r="F1629" s="191" t="s">
        <v>154</v>
      </c>
      <c r="G1629" s="192">
        <v>4000</v>
      </c>
      <c r="H1629" s="191" t="s">
        <v>51</v>
      </c>
      <c r="I1629" s="6"/>
      <c r="J1629" s="7">
        <v>1</v>
      </c>
      <c r="K1629" s="6"/>
      <c r="L1629" s="7">
        <v>1</v>
      </c>
      <c r="M1629" s="6"/>
      <c r="N1629" s="6"/>
      <c r="O1629" s="7">
        <v>1</v>
      </c>
      <c r="P1629" s="6"/>
      <c r="Q1629" s="6"/>
      <c r="R1629" s="7">
        <v>1</v>
      </c>
      <c r="S1629" s="6"/>
      <c r="T1629" s="6"/>
      <c r="U1629" s="9"/>
      <c r="V1629" s="9"/>
      <c r="W1629" s="9"/>
      <c r="X1629" s="9"/>
      <c r="Y1629" s="9"/>
      <c r="Z1629" s="127"/>
      <c r="AA1629" s="10"/>
      <c r="AB1629" s="10"/>
      <c r="AC1629" s="10"/>
      <c r="AD1629" s="10"/>
      <c r="AE1629" s="10"/>
      <c r="AF1629" s="10"/>
      <c r="AG1629" s="10"/>
      <c r="AH1629" s="10"/>
      <c r="AI1629" s="10"/>
      <c r="AJ1629" s="10"/>
      <c r="AK1629" s="10"/>
      <c r="AL1629" s="10"/>
    </row>
    <row r="1630" spans="1:38" s="11" customFormat="1" ht="15">
      <c r="A1630" s="209">
        <v>1621</v>
      </c>
      <c r="B1630" s="194" t="s">
        <v>154</v>
      </c>
      <c r="C1630" s="194" t="s">
        <v>312</v>
      </c>
      <c r="D1630" s="195">
        <v>8</v>
      </c>
      <c r="E1630" s="194" t="s">
        <v>225</v>
      </c>
      <c r="F1630" s="192">
        <v>220</v>
      </c>
      <c r="G1630" s="192">
        <v>1760</v>
      </c>
      <c r="H1630" s="19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Z1630" s="128"/>
    </row>
    <row r="1631" spans="1:38" s="11" customFormat="1" ht="15">
      <c r="A1631" s="209">
        <v>1622</v>
      </c>
      <c r="B1631" s="194" t="s">
        <v>154</v>
      </c>
      <c r="C1631" s="194" t="s">
        <v>767</v>
      </c>
      <c r="D1631" s="195">
        <v>8</v>
      </c>
      <c r="E1631" s="194" t="s">
        <v>371</v>
      </c>
      <c r="F1631" s="192">
        <v>100</v>
      </c>
      <c r="G1631" s="192">
        <v>800</v>
      </c>
      <c r="H1631" s="19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Z1631" s="128"/>
    </row>
    <row r="1632" spans="1:38" s="11" customFormat="1" ht="15">
      <c r="A1632" s="209">
        <v>1623</v>
      </c>
      <c r="B1632" s="194" t="s">
        <v>154</v>
      </c>
      <c r="C1632" s="194" t="s">
        <v>774</v>
      </c>
      <c r="D1632" s="195">
        <v>4</v>
      </c>
      <c r="E1632" s="194" t="s">
        <v>435</v>
      </c>
      <c r="F1632" s="192">
        <v>360</v>
      </c>
      <c r="G1632" s="192">
        <v>1440</v>
      </c>
      <c r="H1632" s="19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Z1632" s="128"/>
    </row>
    <row r="1633" spans="1:38" s="11" customFormat="1" ht="38.25">
      <c r="A1633" s="209">
        <v>1624</v>
      </c>
      <c r="B1633" s="191" t="s">
        <v>52</v>
      </c>
      <c r="C1633" s="191" t="s">
        <v>615</v>
      </c>
      <c r="D1633" s="191" t="s">
        <v>154</v>
      </c>
      <c r="E1633" s="191" t="s">
        <v>154</v>
      </c>
      <c r="F1633" s="191" t="s">
        <v>154</v>
      </c>
      <c r="G1633" s="192">
        <v>5300</v>
      </c>
      <c r="H1633" s="191" t="s">
        <v>51</v>
      </c>
      <c r="I1633" s="6"/>
      <c r="J1633" s="6"/>
      <c r="K1633" s="6"/>
      <c r="L1633" s="6"/>
      <c r="M1633" s="6"/>
      <c r="N1633" s="7">
        <v>1</v>
      </c>
      <c r="O1633" s="6"/>
      <c r="P1633" s="6"/>
      <c r="Q1633" s="6"/>
      <c r="R1633" s="7">
        <v>1</v>
      </c>
      <c r="S1633" s="6"/>
      <c r="T1633" s="6"/>
      <c r="U1633" s="9"/>
      <c r="V1633" s="9"/>
      <c r="W1633" s="9"/>
      <c r="X1633" s="9"/>
      <c r="Y1633" s="9"/>
      <c r="Z1633" s="127"/>
      <c r="AA1633" s="10"/>
      <c r="AB1633" s="10"/>
      <c r="AC1633" s="10"/>
      <c r="AD1633" s="10"/>
      <c r="AE1633" s="10"/>
      <c r="AF1633" s="10"/>
      <c r="AG1633" s="10"/>
      <c r="AH1633" s="10"/>
      <c r="AI1633" s="10"/>
      <c r="AJ1633" s="10"/>
      <c r="AK1633" s="10"/>
      <c r="AL1633" s="10"/>
    </row>
    <row r="1634" spans="1:38" s="11" customFormat="1" ht="15">
      <c r="A1634" s="209">
        <v>1625</v>
      </c>
      <c r="B1634" s="194" t="s">
        <v>154</v>
      </c>
      <c r="C1634" s="194" t="s">
        <v>775</v>
      </c>
      <c r="D1634" s="195">
        <v>4</v>
      </c>
      <c r="E1634" s="194" t="s">
        <v>225</v>
      </c>
      <c r="F1634" s="192">
        <v>235</v>
      </c>
      <c r="G1634" s="192">
        <v>940</v>
      </c>
      <c r="H1634" s="19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Z1634" s="128"/>
    </row>
    <row r="1635" spans="1:38" s="11" customFormat="1" ht="15">
      <c r="A1635" s="209">
        <v>1626</v>
      </c>
      <c r="B1635" s="194" t="s">
        <v>154</v>
      </c>
      <c r="C1635" s="194" t="s">
        <v>776</v>
      </c>
      <c r="D1635" s="195">
        <v>20</v>
      </c>
      <c r="E1635" s="194" t="s">
        <v>163</v>
      </c>
      <c r="F1635" s="192">
        <v>10</v>
      </c>
      <c r="G1635" s="192">
        <v>200</v>
      </c>
      <c r="H1635" s="19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Z1635" s="128"/>
    </row>
    <row r="1636" spans="1:38" s="11" customFormat="1" ht="15">
      <c r="A1636" s="209">
        <v>1627</v>
      </c>
      <c r="B1636" s="194" t="s">
        <v>154</v>
      </c>
      <c r="C1636" s="194" t="s">
        <v>473</v>
      </c>
      <c r="D1636" s="195">
        <v>4</v>
      </c>
      <c r="E1636" s="194" t="s">
        <v>163</v>
      </c>
      <c r="F1636" s="192">
        <v>44</v>
      </c>
      <c r="G1636" s="192">
        <v>176</v>
      </c>
      <c r="H1636" s="19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Z1636" s="128"/>
    </row>
    <row r="1637" spans="1:38" s="11" customFormat="1" ht="15">
      <c r="A1637" s="209">
        <v>1628</v>
      </c>
      <c r="B1637" s="194" t="s">
        <v>154</v>
      </c>
      <c r="C1637" s="194" t="s">
        <v>777</v>
      </c>
      <c r="D1637" s="195">
        <v>4</v>
      </c>
      <c r="E1637" s="194" t="s">
        <v>163</v>
      </c>
      <c r="F1637" s="192">
        <v>55</v>
      </c>
      <c r="G1637" s="192">
        <v>220</v>
      </c>
      <c r="H1637" s="19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Z1637" s="128"/>
    </row>
    <row r="1638" spans="1:38" s="11" customFormat="1" ht="15">
      <c r="A1638" s="209">
        <v>1629</v>
      </c>
      <c r="B1638" s="194" t="s">
        <v>154</v>
      </c>
      <c r="C1638" s="194" t="s">
        <v>778</v>
      </c>
      <c r="D1638" s="195">
        <v>40</v>
      </c>
      <c r="E1638" s="194" t="s">
        <v>163</v>
      </c>
      <c r="F1638" s="192">
        <v>15</v>
      </c>
      <c r="G1638" s="192">
        <v>600</v>
      </c>
      <c r="H1638" s="19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Z1638" s="128"/>
    </row>
    <row r="1639" spans="1:38" s="11" customFormat="1" ht="15">
      <c r="A1639" s="209">
        <v>1630</v>
      </c>
      <c r="B1639" s="194" t="s">
        <v>154</v>
      </c>
      <c r="C1639" s="194" t="s">
        <v>779</v>
      </c>
      <c r="D1639" s="195">
        <v>4</v>
      </c>
      <c r="E1639" s="194" t="s">
        <v>371</v>
      </c>
      <c r="F1639" s="192">
        <v>83</v>
      </c>
      <c r="G1639" s="192">
        <v>332</v>
      </c>
      <c r="H1639" s="19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Z1639" s="128"/>
    </row>
    <row r="1640" spans="1:38" s="11" customFormat="1" ht="15">
      <c r="A1640" s="209">
        <v>1631</v>
      </c>
      <c r="B1640" s="194" t="s">
        <v>154</v>
      </c>
      <c r="C1640" s="194" t="s">
        <v>780</v>
      </c>
      <c r="D1640" s="195">
        <v>6</v>
      </c>
      <c r="E1640" s="194" t="s">
        <v>163</v>
      </c>
      <c r="F1640" s="192">
        <v>225</v>
      </c>
      <c r="G1640" s="192">
        <v>1350</v>
      </c>
      <c r="H1640" s="19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Z1640" s="128"/>
    </row>
    <row r="1641" spans="1:38" s="11" customFormat="1" ht="15">
      <c r="A1641" s="209">
        <v>1632</v>
      </c>
      <c r="B1641" s="194" t="s">
        <v>154</v>
      </c>
      <c r="C1641" s="194" t="s">
        <v>781</v>
      </c>
      <c r="D1641" s="195">
        <v>2</v>
      </c>
      <c r="E1641" s="194" t="s">
        <v>435</v>
      </c>
      <c r="F1641" s="192">
        <v>191</v>
      </c>
      <c r="G1641" s="192">
        <v>382</v>
      </c>
      <c r="H1641" s="19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Z1641" s="128"/>
    </row>
    <row r="1642" spans="1:38" s="11" customFormat="1" ht="15">
      <c r="A1642" s="209">
        <v>1633</v>
      </c>
      <c r="B1642" s="194" t="s">
        <v>154</v>
      </c>
      <c r="C1642" s="194" t="s">
        <v>467</v>
      </c>
      <c r="D1642" s="195">
        <v>20</v>
      </c>
      <c r="E1642" s="194" t="s">
        <v>163</v>
      </c>
      <c r="F1642" s="192">
        <v>40</v>
      </c>
      <c r="G1642" s="192">
        <v>800</v>
      </c>
      <c r="H1642" s="19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Z1642" s="128"/>
    </row>
    <row r="1643" spans="1:38" s="11" customFormat="1" ht="15">
      <c r="A1643" s="209">
        <v>1634</v>
      </c>
      <c r="B1643" s="194" t="s">
        <v>154</v>
      </c>
      <c r="C1643" s="194" t="s">
        <v>782</v>
      </c>
      <c r="D1643" s="195">
        <v>10</v>
      </c>
      <c r="E1643" s="194" t="s">
        <v>163</v>
      </c>
      <c r="F1643" s="192">
        <v>30</v>
      </c>
      <c r="G1643" s="192">
        <v>300</v>
      </c>
      <c r="H1643" s="19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Z1643" s="128"/>
    </row>
    <row r="1644" spans="1:38" s="11" customFormat="1" ht="25.5">
      <c r="A1644" s="209">
        <v>1635</v>
      </c>
      <c r="B1644" s="191" t="s">
        <v>52</v>
      </c>
      <c r="C1644" s="191" t="s">
        <v>783</v>
      </c>
      <c r="D1644" s="191" t="s">
        <v>154</v>
      </c>
      <c r="E1644" s="191" t="s">
        <v>154</v>
      </c>
      <c r="F1644" s="191" t="s">
        <v>154</v>
      </c>
      <c r="G1644" s="192">
        <v>500</v>
      </c>
      <c r="H1644" s="191" t="s">
        <v>51</v>
      </c>
      <c r="I1644" s="6"/>
      <c r="J1644" s="6"/>
      <c r="K1644" s="7">
        <v>1</v>
      </c>
      <c r="L1644" s="6"/>
      <c r="M1644" s="7">
        <v>1</v>
      </c>
      <c r="N1644" s="6"/>
      <c r="O1644" s="6"/>
      <c r="P1644" s="7">
        <v>1</v>
      </c>
      <c r="Q1644" s="6"/>
      <c r="R1644" s="7">
        <v>1</v>
      </c>
      <c r="S1644" s="6"/>
      <c r="T1644" s="6"/>
      <c r="U1644" s="9"/>
      <c r="V1644" s="9"/>
      <c r="W1644" s="9"/>
      <c r="X1644" s="9"/>
      <c r="Y1644" s="9"/>
      <c r="Z1644" s="127"/>
      <c r="AA1644" s="10"/>
      <c r="AB1644" s="10"/>
      <c r="AC1644" s="10"/>
      <c r="AD1644" s="10"/>
      <c r="AE1644" s="10"/>
      <c r="AF1644" s="10"/>
      <c r="AG1644" s="10"/>
      <c r="AH1644" s="10"/>
      <c r="AI1644" s="10"/>
      <c r="AJ1644" s="10"/>
      <c r="AK1644" s="10"/>
      <c r="AL1644" s="10"/>
    </row>
    <row r="1645" spans="1:38" s="11" customFormat="1" ht="15">
      <c r="A1645" s="209">
        <v>1636</v>
      </c>
      <c r="B1645" s="194" t="s">
        <v>154</v>
      </c>
      <c r="C1645" s="194" t="s">
        <v>311</v>
      </c>
      <c r="D1645" s="195">
        <v>4</v>
      </c>
      <c r="E1645" s="194" t="s">
        <v>381</v>
      </c>
      <c r="F1645" s="192">
        <v>55</v>
      </c>
      <c r="G1645" s="192">
        <v>220</v>
      </c>
      <c r="H1645" s="19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Z1645" s="128"/>
    </row>
    <row r="1646" spans="1:38" s="11" customFormat="1" ht="15">
      <c r="A1646" s="209">
        <v>1637</v>
      </c>
      <c r="B1646" s="194" t="s">
        <v>154</v>
      </c>
      <c r="C1646" s="194" t="s">
        <v>784</v>
      </c>
      <c r="D1646" s="195">
        <v>28</v>
      </c>
      <c r="E1646" s="194" t="s">
        <v>163</v>
      </c>
      <c r="F1646" s="192">
        <v>10</v>
      </c>
      <c r="G1646" s="192">
        <v>280</v>
      </c>
      <c r="H1646" s="19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Z1646" s="128"/>
    </row>
    <row r="1647" spans="1:38" s="11" customFormat="1" ht="25.5">
      <c r="A1647" s="209">
        <v>1638</v>
      </c>
      <c r="B1647" s="191" t="s">
        <v>52</v>
      </c>
      <c r="C1647" s="191" t="s">
        <v>785</v>
      </c>
      <c r="D1647" s="191" t="s">
        <v>154</v>
      </c>
      <c r="E1647" s="191" t="s">
        <v>154</v>
      </c>
      <c r="F1647" s="191" t="s">
        <v>154</v>
      </c>
      <c r="G1647" s="192">
        <v>14956</v>
      </c>
      <c r="H1647" s="191" t="s">
        <v>51</v>
      </c>
      <c r="I1647" s="6"/>
      <c r="J1647" s="6"/>
      <c r="K1647" s="7">
        <v>1</v>
      </c>
      <c r="L1647" s="7">
        <v>1</v>
      </c>
      <c r="M1647" s="6"/>
      <c r="N1647" s="6"/>
      <c r="O1647" s="7">
        <v>1</v>
      </c>
      <c r="P1647" s="6"/>
      <c r="Q1647" s="6"/>
      <c r="R1647" s="7">
        <v>1</v>
      </c>
      <c r="S1647" s="6"/>
      <c r="T1647" s="6"/>
      <c r="U1647" s="9"/>
      <c r="V1647" s="9"/>
      <c r="W1647" s="9"/>
      <c r="X1647" s="9"/>
      <c r="Y1647" s="9"/>
      <c r="Z1647" s="127"/>
      <c r="AA1647" s="10"/>
      <c r="AB1647" s="10"/>
      <c r="AC1647" s="10"/>
      <c r="AD1647" s="10"/>
      <c r="AE1647" s="10"/>
      <c r="AF1647" s="10"/>
      <c r="AG1647" s="10"/>
      <c r="AH1647" s="10"/>
      <c r="AI1647" s="10"/>
      <c r="AJ1647" s="10"/>
      <c r="AK1647" s="10"/>
      <c r="AL1647" s="10"/>
    </row>
    <row r="1648" spans="1:38" s="11" customFormat="1" ht="15">
      <c r="A1648" s="209">
        <v>1639</v>
      </c>
      <c r="B1648" s="194" t="s">
        <v>154</v>
      </c>
      <c r="C1648" s="194" t="s">
        <v>786</v>
      </c>
      <c r="D1648" s="195">
        <v>8</v>
      </c>
      <c r="E1648" s="194" t="s">
        <v>161</v>
      </c>
      <c r="F1648" s="192">
        <v>210</v>
      </c>
      <c r="G1648" s="192">
        <v>1680</v>
      </c>
      <c r="H1648" s="19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Z1648" s="128"/>
    </row>
    <row r="1649" spans="1:38" s="11" customFormat="1" ht="15">
      <c r="A1649" s="209">
        <v>1640</v>
      </c>
      <c r="B1649" s="194" t="s">
        <v>154</v>
      </c>
      <c r="C1649" s="194" t="s">
        <v>787</v>
      </c>
      <c r="D1649" s="195">
        <v>8</v>
      </c>
      <c r="E1649" s="194" t="s">
        <v>161</v>
      </c>
      <c r="F1649" s="192">
        <v>75</v>
      </c>
      <c r="G1649" s="192">
        <v>600</v>
      </c>
      <c r="H1649" s="19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Z1649" s="128"/>
    </row>
    <row r="1650" spans="1:38" s="11" customFormat="1" ht="15">
      <c r="A1650" s="209">
        <v>1641</v>
      </c>
      <c r="B1650" s="194" t="s">
        <v>154</v>
      </c>
      <c r="C1650" s="194" t="s">
        <v>788</v>
      </c>
      <c r="D1650" s="195">
        <v>8</v>
      </c>
      <c r="E1650" s="194" t="s">
        <v>225</v>
      </c>
      <c r="F1650" s="192">
        <v>270</v>
      </c>
      <c r="G1650" s="192">
        <v>2160</v>
      </c>
      <c r="H1650" s="19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Z1650" s="128"/>
    </row>
    <row r="1651" spans="1:38" s="11" customFormat="1" ht="15">
      <c r="A1651" s="209">
        <v>1642</v>
      </c>
      <c r="B1651" s="194" t="s">
        <v>154</v>
      </c>
      <c r="C1651" s="194" t="s">
        <v>789</v>
      </c>
      <c r="D1651" s="195">
        <v>8</v>
      </c>
      <c r="E1651" s="194" t="s">
        <v>163</v>
      </c>
      <c r="F1651" s="192">
        <v>50</v>
      </c>
      <c r="G1651" s="192">
        <v>400</v>
      </c>
      <c r="H1651" s="19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Z1651" s="128"/>
    </row>
    <row r="1652" spans="1:38" s="11" customFormat="1" ht="15">
      <c r="A1652" s="209">
        <v>1643</v>
      </c>
      <c r="B1652" s="194" t="s">
        <v>154</v>
      </c>
      <c r="C1652" s="194" t="s">
        <v>790</v>
      </c>
      <c r="D1652" s="195">
        <v>4</v>
      </c>
      <c r="E1652" s="194" t="s">
        <v>385</v>
      </c>
      <c r="F1652" s="192">
        <v>330</v>
      </c>
      <c r="G1652" s="192">
        <v>1320</v>
      </c>
      <c r="H1652" s="19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Z1652" s="128"/>
    </row>
    <row r="1653" spans="1:38" s="11" customFormat="1" ht="15">
      <c r="A1653" s="209">
        <v>1644</v>
      </c>
      <c r="B1653" s="194" t="s">
        <v>154</v>
      </c>
      <c r="C1653" s="194" t="s">
        <v>791</v>
      </c>
      <c r="D1653" s="195">
        <v>4</v>
      </c>
      <c r="E1653" s="194" t="s">
        <v>792</v>
      </c>
      <c r="F1653" s="192">
        <v>330</v>
      </c>
      <c r="G1653" s="192">
        <v>1320</v>
      </c>
      <c r="H1653" s="19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Z1653" s="128"/>
    </row>
    <row r="1654" spans="1:38" s="11" customFormat="1" ht="15">
      <c r="A1654" s="209">
        <v>1645</v>
      </c>
      <c r="B1654" s="194" t="s">
        <v>154</v>
      </c>
      <c r="C1654" s="194" t="s">
        <v>793</v>
      </c>
      <c r="D1654" s="195">
        <v>4</v>
      </c>
      <c r="E1654" s="194" t="s">
        <v>385</v>
      </c>
      <c r="F1654" s="192">
        <v>330</v>
      </c>
      <c r="G1654" s="192">
        <v>1320</v>
      </c>
      <c r="H1654" s="19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Z1654" s="128"/>
    </row>
    <row r="1655" spans="1:38" s="11" customFormat="1" ht="15">
      <c r="A1655" s="209">
        <v>1646</v>
      </c>
      <c r="B1655" s="194" t="s">
        <v>154</v>
      </c>
      <c r="C1655" s="194" t="s">
        <v>794</v>
      </c>
      <c r="D1655" s="195">
        <v>8</v>
      </c>
      <c r="E1655" s="194" t="s">
        <v>380</v>
      </c>
      <c r="F1655" s="192">
        <v>95</v>
      </c>
      <c r="G1655" s="192">
        <v>760</v>
      </c>
      <c r="H1655" s="19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Z1655" s="128"/>
    </row>
    <row r="1656" spans="1:38" s="11" customFormat="1" ht="15">
      <c r="A1656" s="209">
        <v>1647</v>
      </c>
      <c r="B1656" s="194" t="s">
        <v>154</v>
      </c>
      <c r="C1656" s="194" t="s">
        <v>795</v>
      </c>
      <c r="D1656" s="195">
        <v>8</v>
      </c>
      <c r="E1656" s="194" t="s">
        <v>161</v>
      </c>
      <c r="F1656" s="192">
        <v>120</v>
      </c>
      <c r="G1656" s="192">
        <v>960</v>
      </c>
      <c r="H1656" s="19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Z1656" s="128"/>
    </row>
    <row r="1657" spans="1:38" s="11" customFormat="1" ht="15">
      <c r="A1657" s="209">
        <v>1648</v>
      </c>
      <c r="B1657" s="194" t="s">
        <v>154</v>
      </c>
      <c r="C1657" s="194" t="s">
        <v>796</v>
      </c>
      <c r="D1657" s="195">
        <v>4</v>
      </c>
      <c r="E1657" s="194" t="s">
        <v>209</v>
      </c>
      <c r="F1657" s="192">
        <v>150</v>
      </c>
      <c r="G1657" s="192">
        <v>600</v>
      </c>
      <c r="H1657" s="19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Z1657" s="128"/>
    </row>
    <row r="1658" spans="1:38" s="11" customFormat="1" ht="15">
      <c r="A1658" s="209">
        <v>1649</v>
      </c>
      <c r="B1658" s="194" t="s">
        <v>154</v>
      </c>
      <c r="C1658" s="194" t="s">
        <v>797</v>
      </c>
      <c r="D1658" s="195">
        <v>4</v>
      </c>
      <c r="E1658" s="194" t="s">
        <v>209</v>
      </c>
      <c r="F1658" s="192">
        <v>150</v>
      </c>
      <c r="G1658" s="192">
        <v>600</v>
      </c>
      <c r="H1658" s="19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Z1658" s="128"/>
    </row>
    <row r="1659" spans="1:38" s="11" customFormat="1" ht="15">
      <c r="A1659" s="209">
        <v>1650</v>
      </c>
      <c r="B1659" s="194" t="s">
        <v>154</v>
      </c>
      <c r="C1659" s="194" t="s">
        <v>798</v>
      </c>
      <c r="D1659" s="195">
        <v>4</v>
      </c>
      <c r="E1659" s="194" t="s">
        <v>328</v>
      </c>
      <c r="F1659" s="192">
        <v>120</v>
      </c>
      <c r="G1659" s="192">
        <v>480</v>
      </c>
      <c r="H1659" s="19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Z1659" s="128"/>
    </row>
    <row r="1660" spans="1:38" s="11" customFormat="1" ht="15">
      <c r="A1660" s="209">
        <v>1651</v>
      </c>
      <c r="B1660" s="194" t="s">
        <v>154</v>
      </c>
      <c r="C1660" s="194" t="s">
        <v>396</v>
      </c>
      <c r="D1660" s="195">
        <v>20</v>
      </c>
      <c r="E1660" s="194" t="s">
        <v>296</v>
      </c>
      <c r="F1660" s="192">
        <v>59</v>
      </c>
      <c r="G1660" s="192">
        <v>1180</v>
      </c>
      <c r="H1660" s="19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Z1660" s="128"/>
    </row>
    <row r="1661" spans="1:38" s="11" customFormat="1" ht="15">
      <c r="A1661" s="209">
        <v>1652</v>
      </c>
      <c r="B1661" s="194" t="s">
        <v>154</v>
      </c>
      <c r="C1661" s="194" t="s">
        <v>799</v>
      </c>
      <c r="D1661" s="195">
        <v>4</v>
      </c>
      <c r="E1661" s="194" t="s">
        <v>385</v>
      </c>
      <c r="F1661" s="192">
        <v>244</v>
      </c>
      <c r="G1661" s="192">
        <v>976</v>
      </c>
      <c r="H1661" s="19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Z1661" s="128"/>
    </row>
    <row r="1662" spans="1:38" s="11" customFormat="1" ht="15">
      <c r="A1662" s="209">
        <v>1653</v>
      </c>
      <c r="B1662" s="194" t="s">
        <v>154</v>
      </c>
      <c r="C1662" s="194" t="s">
        <v>800</v>
      </c>
      <c r="D1662" s="195">
        <v>40</v>
      </c>
      <c r="E1662" s="194" t="s">
        <v>163</v>
      </c>
      <c r="F1662" s="192">
        <v>15</v>
      </c>
      <c r="G1662" s="192">
        <v>600</v>
      </c>
      <c r="H1662" s="19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Z1662" s="128"/>
    </row>
    <row r="1663" spans="1:38" s="11" customFormat="1" ht="25.5">
      <c r="A1663" s="209">
        <v>1654</v>
      </c>
      <c r="B1663" s="191" t="s">
        <v>52</v>
      </c>
      <c r="C1663" s="191" t="s">
        <v>801</v>
      </c>
      <c r="D1663" s="191" t="s">
        <v>154</v>
      </c>
      <c r="E1663" s="191" t="s">
        <v>154</v>
      </c>
      <c r="F1663" s="191" t="s">
        <v>154</v>
      </c>
      <c r="G1663" s="192">
        <v>1450</v>
      </c>
      <c r="H1663" s="191" t="s">
        <v>51</v>
      </c>
      <c r="I1663" s="6"/>
      <c r="J1663" s="6"/>
      <c r="K1663" s="6"/>
      <c r="L1663" s="7">
        <v>1</v>
      </c>
      <c r="M1663" s="6"/>
      <c r="N1663" s="6"/>
      <c r="O1663" s="6"/>
      <c r="P1663" s="6"/>
      <c r="Q1663" s="6"/>
      <c r="R1663" s="6"/>
      <c r="S1663" s="6"/>
      <c r="T1663" s="6"/>
      <c r="U1663" s="9"/>
      <c r="V1663" s="9"/>
      <c r="W1663" s="9"/>
      <c r="X1663" s="9"/>
      <c r="Y1663" s="9"/>
      <c r="Z1663" s="127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</row>
    <row r="1664" spans="1:38" s="11" customFormat="1" ht="15">
      <c r="A1664" s="209">
        <v>1655</v>
      </c>
      <c r="B1664" s="194" t="s">
        <v>154</v>
      </c>
      <c r="C1664" s="194" t="s">
        <v>802</v>
      </c>
      <c r="D1664" s="195">
        <v>10</v>
      </c>
      <c r="E1664" s="194" t="s">
        <v>198</v>
      </c>
      <c r="F1664" s="192">
        <v>100</v>
      </c>
      <c r="G1664" s="192">
        <v>1000</v>
      </c>
      <c r="H1664" s="19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Z1664" s="128"/>
    </row>
    <row r="1665" spans="1:38" s="11" customFormat="1" ht="15">
      <c r="A1665" s="209">
        <v>1656</v>
      </c>
      <c r="B1665" s="194" t="s">
        <v>154</v>
      </c>
      <c r="C1665" s="194" t="s">
        <v>377</v>
      </c>
      <c r="D1665" s="195">
        <v>10</v>
      </c>
      <c r="E1665" s="194" t="s">
        <v>163</v>
      </c>
      <c r="F1665" s="192">
        <v>45</v>
      </c>
      <c r="G1665" s="192">
        <v>450</v>
      </c>
      <c r="H1665" s="19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Z1665" s="128"/>
    </row>
    <row r="1666" spans="1:38" s="11" customFormat="1" ht="25.5">
      <c r="A1666" s="209">
        <v>1657</v>
      </c>
      <c r="B1666" s="191" t="s">
        <v>52</v>
      </c>
      <c r="C1666" s="191" t="s">
        <v>610</v>
      </c>
      <c r="D1666" s="191" t="s">
        <v>154</v>
      </c>
      <c r="E1666" s="191" t="s">
        <v>154</v>
      </c>
      <c r="F1666" s="191" t="s">
        <v>154</v>
      </c>
      <c r="G1666" s="192">
        <v>21900</v>
      </c>
      <c r="H1666" s="191" t="s">
        <v>51</v>
      </c>
      <c r="I1666" s="13"/>
      <c r="J1666" s="13">
        <v>1</v>
      </c>
      <c r="K1666" s="13">
        <v>1</v>
      </c>
      <c r="L1666" s="13">
        <v>1</v>
      </c>
      <c r="M1666" s="13">
        <v>1</v>
      </c>
      <c r="N1666" s="13"/>
      <c r="O1666" s="13">
        <v>1</v>
      </c>
      <c r="P1666" s="13">
        <v>1</v>
      </c>
      <c r="Q1666" s="13"/>
      <c r="R1666" s="13">
        <v>1</v>
      </c>
      <c r="S1666" s="13">
        <v>1</v>
      </c>
      <c r="T1666" s="13"/>
      <c r="U1666" s="9"/>
      <c r="V1666" s="9"/>
      <c r="W1666" s="9"/>
      <c r="X1666" s="9"/>
      <c r="Y1666" s="9"/>
      <c r="Z1666" s="127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</row>
    <row r="1667" spans="1:38" s="11" customFormat="1" ht="15">
      <c r="A1667" s="209">
        <v>1658</v>
      </c>
      <c r="B1667" s="194" t="s">
        <v>154</v>
      </c>
      <c r="C1667" s="194" t="s">
        <v>695</v>
      </c>
      <c r="D1667" s="195">
        <v>24</v>
      </c>
      <c r="E1667" s="194" t="s">
        <v>170</v>
      </c>
      <c r="F1667" s="192">
        <v>180</v>
      </c>
      <c r="G1667" s="192">
        <v>4320</v>
      </c>
      <c r="H1667" s="19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Z1667" s="128"/>
    </row>
    <row r="1668" spans="1:38" s="11" customFormat="1" ht="15">
      <c r="A1668" s="209">
        <v>1659</v>
      </c>
      <c r="B1668" s="194" t="s">
        <v>154</v>
      </c>
      <c r="C1668" s="194" t="s">
        <v>738</v>
      </c>
      <c r="D1668" s="195">
        <v>8</v>
      </c>
      <c r="E1668" s="194" t="s">
        <v>170</v>
      </c>
      <c r="F1668" s="192">
        <v>195</v>
      </c>
      <c r="G1668" s="192">
        <v>1560</v>
      </c>
      <c r="H1668" s="19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Z1668" s="128"/>
    </row>
    <row r="1669" spans="1:38" s="11" customFormat="1" ht="15">
      <c r="A1669" s="209">
        <v>1660</v>
      </c>
      <c r="B1669" s="194" t="s">
        <v>154</v>
      </c>
      <c r="C1669" s="194" t="s">
        <v>803</v>
      </c>
      <c r="D1669" s="195">
        <v>40</v>
      </c>
      <c r="E1669" s="194" t="s">
        <v>163</v>
      </c>
      <c r="F1669" s="192">
        <v>15</v>
      </c>
      <c r="G1669" s="192">
        <v>600</v>
      </c>
      <c r="H1669" s="19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Z1669" s="128"/>
    </row>
    <row r="1670" spans="1:38" s="11" customFormat="1" ht="15">
      <c r="A1670" s="209">
        <v>1661</v>
      </c>
      <c r="B1670" s="194" t="s">
        <v>154</v>
      </c>
      <c r="C1670" s="194" t="s">
        <v>804</v>
      </c>
      <c r="D1670" s="195">
        <v>4</v>
      </c>
      <c r="E1670" s="194" t="s">
        <v>209</v>
      </c>
      <c r="F1670" s="192">
        <v>20</v>
      </c>
      <c r="G1670" s="192">
        <v>80</v>
      </c>
      <c r="H1670" s="19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Z1670" s="128"/>
    </row>
    <row r="1671" spans="1:38" s="11" customFormat="1" ht="15">
      <c r="A1671" s="209">
        <v>1662</v>
      </c>
      <c r="B1671" s="194" t="s">
        <v>154</v>
      </c>
      <c r="C1671" s="194" t="s">
        <v>805</v>
      </c>
      <c r="D1671" s="195">
        <v>4</v>
      </c>
      <c r="E1671" s="194" t="s">
        <v>806</v>
      </c>
      <c r="F1671" s="192">
        <v>10</v>
      </c>
      <c r="G1671" s="192">
        <v>40</v>
      </c>
      <c r="H1671" s="19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Z1671" s="128"/>
    </row>
    <row r="1672" spans="1:38" s="11" customFormat="1" ht="15">
      <c r="A1672" s="209">
        <v>1663</v>
      </c>
      <c r="B1672" s="194" t="s">
        <v>154</v>
      </c>
      <c r="C1672" s="194" t="s">
        <v>807</v>
      </c>
      <c r="D1672" s="195">
        <v>8</v>
      </c>
      <c r="E1672" s="194" t="s">
        <v>237</v>
      </c>
      <c r="F1672" s="192">
        <v>25</v>
      </c>
      <c r="G1672" s="192">
        <v>200</v>
      </c>
      <c r="H1672" s="19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Z1672" s="128"/>
    </row>
    <row r="1673" spans="1:38" s="11" customFormat="1" ht="15">
      <c r="A1673" s="209">
        <v>1664</v>
      </c>
      <c r="B1673" s="194" t="s">
        <v>154</v>
      </c>
      <c r="C1673" s="194" t="s">
        <v>808</v>
      </c>
      <c r="D1673" s="195">
        <v>76</v>
      </c>
      <c r="E1673" s="194" t="s">
        <v>163</v>
      </c>
      <c r="F1673" s="192">
        <v>6</v>
      </c>
      <c r="G1673" s="192">
        <v>456</v>
      </c>
      <c r="H1673" s="19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Z1673" s="128"/>
    </row>
    <row r="1674" spans="1:38" s="11" customFormat="1" ht="25.5">
      <c r="A1674" s="209">
        <v>1665</v>
      </c>
      <c r="B1674" s="194" t="s">
        <v>154</v>
      </c>
      <c r="C1674" s="194" t="s">
        <v>809</v>
      </c>
      <c r="D1674" s="195">
        <v>64</v>
      </c>
      <c r="E1674" s="194" t="s">
        <v>163</v>
      </c>
      <c r="F1674" s="192">
        <v>8</v>
      </c>
      <c r="G1674" s="192">
        <v>512</v>
      </c>
      <c r="H1674" s="19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Z1674" s="128"/>
    </row>
    <row r="1675" spans="1:38" s="11" customFormat="1" ht="15">
      <c r="A1675" s="209">
        <v>1666</v>
      </c>
      <c r="B1675" s="194" t="s">
        <v>154</v>
      </c>
      <c r="C1675" s="194" t="s">
        <v>810</v>
      </c>
      <c r="D1675" s="195">
        <v>4</v>
      </c>
      <c r="E1675" s="194" t="s">
        <v>811</v>
      </c>
      <c r="F1675" s="192">
        <v>49</v>
      </c>
      <c r="G1675" s="192">
        <v>196</v>
      </c>
      <c r="H1675" s="19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Z1675" s="128"/>
    </row>
    <row r="1676" spans="1:38" s="11" customFormat="1" ht="15">
      <c r="A1676" s="209">
        <v>1667</v>
      </c>
      <c r="B1676" s="194" t="s">
        <v>154</v>
      </c>
      <c r="C1676" s="194" t="s">
        <v>812</v>
      </c>
      <c r="D1676" s="195">
        <v>16</v>
      </c>
      <c r="E1676" s="194" t="s">
        <v>813</v>
      </c>
      <c r="F1676" s="192">
        <v>21</v>
      </c>
      <c r="G1676" s="192">
        <v>336</v>
      </c>
      <c r="H1676" s="19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Z1676" s="128"/>
    </row>
    <row r="1677" spans="1:38" s="11" customFormat="1" ht="25.5">
      <c r="A1677" s="209">
        <v>1668</v>
      </c>
      <c r="B1677" s="194" t="s">
        <v>154</v>
      </c>
      <c r="C1677" s="194" t="s">
        <v>814</v>
      </c>
      <c r="D1677" s="195">
        <v>8</v>
      </c>
      <c r="E1677" s="194" t="s">
        <v>237</v>
      </c>
      <c r="F1677" s="192">
        <v>80</v>
      </c>
      <c r="G1677" s="192">
        <v>640</v>
      </c>
      <c r="H1677" s="19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Z1677" s="128"/>
    </row>
    <row r="1678" spans="1:38" s="11" customFormat="1" ht="15">
      <c r="A1678" s="209">
        <v>1669</v>
      </c>
      <c r="B1678" s="194" t="s">
        <v>154</v>
      </c>
      <c r="C1678" s="194" t="s">
        <v>762</v>
      </c>
      <c r="D1678" s="195">
        <v>20</v>
      </c>
      <c r="E1678" s="194" t="s">
        <v>813</v>
      </c>
      <c r="F1678" s="192">
        <v>23</v>
      </c>
      <c r="G1678" s="192">
        <v>460</v>
      </c>
      <c r="H1678" s="19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Z1678" s="128"/>
    </row>
    <row r="1679" spans="1:38" s="11" customFormat="1" ht="15">
      <c r="A1679" s="209">
        <v>1670</v>
      </c>
      <c r="B1679" s="194" t="s">
        <v>154</v>
      </c>
      <c r="C1679" s="194" t="s">
        <v>815</v>
      </c>
      <c r="D1679" s="195">
        <v>20</v>
      </c>
      <c r="E1679" s="194" t="s">
        <v>163</v>
      </c>
      <c r="F1679" s="192">
        <v>25</v>
      </c>
      <c r="G1679" s="192">
        <v>500</v>
      </c>
      <c r="H1679" s="19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Z1679" s="128"/>
    </row>
    <row r="1680" spans="1:38" s="11" customFormat="1" ht="15">
      <c r="A1680" s="209">
        <v>1671</v>
      </c>
      <c r="B1680" s="194" t="s">
        <v>154</v>
      </c>
      <c r="C1680" s="194" t="s">
        <v>816</v>
      </c>
      <c r="D1680" s="195">
        <v>32</v>
      </c>
      <c r="E1680" s="194" t="s">
        <v>163</v>
      </c>
      <c r="F1680" s="192">
        <v>45</v>
      </c>
      <c r="G1680" s="192">
        <v>1440</v>
      </c>
      <c r="H1680" s="19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Z1680" s="128"/>
    </row>
    <row r="1681" spans="1:38" s="11" customFormat="1" ht="15">
      <c r="A1681" s="209">
        <v>1672</v>
      </c>
      <c r="B1681" s="194" t="s">
        <v>154</v>
      </c>
      <c r="C1681" s="194" t="s">
        <v>817</v>
      </c>
      <c r="D1681" s="195">
        <v>32</v>
      </c>
      <c r="E1681" s="194" t="s">
        <v>163</v>
      </c>
      <c r="F1681" s="192">
        <v>45</v>
      </c>
      <c r="G1681" s="192">
        <v>1440</v>
      </c>
      <c r="H1681" s="19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Z1681" s="128"/>
    </row>
    <row r="1682" spans="1:38" s="11" customFormat="1" ht="15">
      <c r="A1682" s="209">
        <v>1673</v>
      </c>
      <c r="B1682" s="194" t="s">
        <v>154</v>
      </c>
      <c r="C1682" s="194" t="s">
        <v>818</v>
      </c>
      <c r="D1682" s="195">
        <v>32</v>
      </c>
      <c r="E1682" s="194" t="s">
        <v>237</v>
      </c>
      <c r="F1682" s="192">
        <v>19</v>
      </c>
      <c r="G1682" s="192">
        <v>608</v>
      </c>
      <c r="H1682" s="19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Z1682" s="128"/>
    </row>
    <row r="1683" spans="1:38" s="11" customFormat="1" ht="15">
      <c r="A1683" s="209">
        <v>1674</v>
      </c>
      <c r="B1683" s="194" t="s">
        <v>154</v>
      </c>
      <c r="C1683" s="194" t="s">
        <v>819</v>
      </c>
      <c r="D1683" s="195">
        <v>20</v>
      </c>
      <c r="E1683" s="194" t="s">
        <v>237</v>
      </c>
      <c r="F1683" s="192">
        <v>61</v>
      </c>
      <c r="G1683" s="192">
        <v>1220</v>
      </c>
      <c r="H1683" s="19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Z1683" s="128"/>
    </row>
    <row r="1684" spans="1:38" s="11" customFormat="1" ht="25.5">
      <c r="A1684" s="209">
        <v>1675</v>
      </c>
      <c r="B1684" s="194" t="s">
        <v>154</v>
      </c>
      <c r="C1684" s="194" t="s">
        <v>820</v>
      </c>
      <c r="D1684" s="195">
        <v>12</v>
      </c>
      <c r="E1684" s="194" t="s">
        <v>163</v>
      </c>
      <c r="F1684" s="192">
        <v>305</v>
      </c>
      <c r="G1684" s="192">
        <v>3660</v>
      </c>
      <c r="H1684" s="19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Z1684" s="128"/>
    </row>
    <row r="1685" spans="1:38" s="11" customFormat="1" ht="15">
      <c r="A1685" s="209">
        <v>1676</v>
      </c>
      <c r="B1685" s="194" t="s">
        <v>154</v>
      </c>
      <c r="C1685" s="194" t="s">
        <v>821</v>
      </c>
      <c r="D1685" s="195">
        <v>32</v>
      </c>
      <c r="E1685" s="194" t="s">
        <v>334</v>
      </c>
      <c r="F1685" s="192">
        <v>56</v>
      </c>
      <c r="G1685" s="192">
        <v>1792</v>
      </c>
      <c r="H1685" s="19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Z1685" s="128"/>
    </row>
    <row r="1686" spans="1:38" s="11" customFormat="1" ht="15">
      <c r="A1686" s="209">
        <v>1677</v>
      </c>
      <c r="B1686" s="194" t="s">
        <v>154</v>
      </c>
      <c r="C1686" s="194" t="s">
        <v>822</v>
      </c>
      <c r="D1686" s="195">
        <v>16</v>
      </c>
      <c r="E1686" s="194" t="s">
        <v>334</v>
      </c>
      <c r="F1686" s="192">
        <v>34</v>
      </c>
      <c r="G1686" s="192">
        <v>544</v>
      </c>
      <c r="H1686" s="19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Z1686" s="128"/>
    </row>
    <row r="1687" spans="1:38" s="11" customFormat="1" ht="15">
      <c r="A1687" s="209">
        <v>1678</v>
      </c>
      <c r="B1687" s="194" t="s">
        <v>154</v>
      </c>
      <c r="C1687" s="194" t="s">
        <v>823</v>
      </c>
      <c r="D1687" s="195">
        <v>16</v>
      </c>
      <c r="E1687" s="194" t="s">
        <v>161</v>
      </c>
      <c r="F1687" s="192">
        <v>81</v>
      </c>
      <c r="G1687" s="192">
        <v>1296</v>
      </c>
      <c r="H1687" s="19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Z1687" s="128"/>
    </row>
    <row r="1688" spans="1:38" s="11" customFormat="1" ht="25.5">
      <c r="A1688" s="209">
        <v>1679</v>
      </c>
      <c r="B1688" s="191" t="s">
        <v>52</v>
      </c>
      <c r="C1688" s="191" t="s">
        <v>532</v>
      </c>
      <c r="D1688" s="191" t="s">
        <v>154</v>
      </c>
      <c r="E1688" s="191" t="s">
        <v>154</v>
      </c>
      <c r="F1688" s="191" t="s">
        <v>154</v>
      </c>
      <c r="G1688" s="192">
        <v>2210</v>
      </c>
      <c r="H1688" s="191" t="s">
        <v>51</v>
      </c>
      <c r="I1688" s="6"/>
      <c r="J1688" s="6"/>
      <c r="K1688" s="6"/>
      <c r="L1688" s="6"/>
      <c r="M1688" s="6"/>
      <c r="N1688" s="6"/>
      <c r="O1688" s="6"/>
      <c r="P1688" s="7">
        <v>1</v>
      </c>
      <c r="Q1688" s="6"/>
      <c r="R1688" s="6"/>
      <c r="S1688" s="6"/>
      <c r="T1688" s="6"/>
      <c r="U1688" s="9"/>
      <c r="V1688" s="9"/>
      <c r="W1688" s="9"/>
      <c r="X1688" s="9"/>
      <c r="Y1688" s="9"/>
      <c r="Z1688" s="127"/>
      <c r="AA1688" s="10"/>
      <c r="AB1688" s="10"/>
      <c r="AC1688" s="10"/>
      <c r="AD1688" s="10"/>
      <c r="AE1688" s="10"/>
      <c r="AF1688" s="10"/>
      <c r="AG1688" s="10"/>
      <c r="AH1688" s="10"/>
      <c r="AI1688" s="10"/>
      <c r="AJ1688" s="10"/>
      <c r="AK1688" s="10"/>
      <c r="AL1688" s="10"/>
    </row>
    <row r="1689" spans="1:38" s="11" customFormat="1" ht="15">
      <c r="A1689" s="209">
        <v>1680</v>
      </c>
      <c r="B1689" s="194" t="s">
        <v>154</v>
      </c>
      <c r="C1689" s="194" t="s">
        <v>410</v>
      </c>
      <c r="D1689" s="195">
        <v>1</v>
      </c>
      <c r="E1689" s="194" t="s">
        <v>824</v>
      </c>
      <c r="F1689" s="192">
        <v>420</v>
      </c>
      <c r="G1689" s="192">
        <v>420</v>
      </c>
      <c r="H1689" s="19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Z1689" s="128"/>
    </row>
    <row r="1690" spans="1:38" s="11" customFormat="1" ht="15">
      <c r="A1690" s="209">
        <v>1681</v>
      </c>
      <c r="B1690" s="194" t="s">
        <v>154</v>
      </c>
      <c r="C1690" s="194" t="s">
        <v>158</v>
      </c>
      <c r="D1690" s="195">
        <v>6</v>
      </c>
      <c r="E1690" s="194" t="s">
        <v>296</v>
      </c>
      <c r="F1690" s="192">
        <v>45</v>
      </c>
      <c r="G1690" s="192">
        <v>270</v>
      </c>
      <c r="H1690" s="19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Z1690" s="128"/>
    </row>
    <row r="1691" spans="1:38" s="11" customFormat="1" ht="15">
      <c r="A1691" s="209">
        <v>1682</v>
      </c>
      <c r="B1691" s="194" t="s">
        <v>154</v>
      </c>
      <c r="C1691" s="194" t="s">
        <v>312</v>
      </c>
      <c r="D1691" s="195">
        <v>4</v>
      </c>
      <c r="E1691" s="194" t="s">
        <v>225</v>
      </c>
      <c r="F1691" s="192">
        <v>290</v>
      </c>
      <c r="G1691" s="192">
        <v>1160</v>
      </c>
      <c r="H1691" s="19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Z1691" s="128"/>
    </row>
    <row r="1692" spans="1:38" s="11" customFormat="1" ht="15">
      <c r="A1692" s="209">
        <v>1683</v>
      </c>
      <c r="B1692" s="194" t="s">
        <v>154</v>
      </c>
      <c r="C1692" s="194" t="s">
        <v>774</v>
      </c>
      <c r="D1692" s="195">
        <v>1</v>
      </c>
      <c r="E1692" s="194" t="s">
        <v>435</v>
      </c>
      <c r="F1692" s="192">
        <v>360</v>
      </c>
      <c r="G1692" s="192">
        <v>360</v>
      </c>
      <c r="H1692" s="19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Z1692" s="128"/>
    </row>
    <row r="1693" spans="1:38" s="11" customFormat="1" ht="38.25">
      <c r="A1693" s="209">
        <v>1684</v>
      </c>
      <c r="B1693" s="191" t="s">
        <v>52</v>
      </c>
      <c r="C1693" s="191" t="s">
        <v>574</v>
      </c>
      <c r="D1693" s="191" t="s">
        <v>154</v>
      </c>
      <c r="E1693" s="191" t="s">
        <v>154</v>
      </c>
      <c r="F1693" s="191" t="s">
        <v>154</v>
      </c>
      <c r="G1693" s="192">
        <v>29800</v>
      </c>
      <c r="H1693" s="191" t="s">
        <v>51</v>
      </c>
      <c r="I1693" s="6"/>
      <c r="J1693" s="6"/>
      <c r="K1693" s="7">
        <v>1</v>
      </c>
      <c r="L1693" s="7">
        <v>1</v>
      </c>
      <c r="M1693" s="6"/>
      <c r="N1693" s="6"/>
      <c r="O1693" s="7">
        <v>1</v>
      </c>
      <c r="P1693" s="6"/>
      <c r="Q1693" s="6"/>
      <c r="R1693" s="7">
        <v>1</v>
      </c>
      <c r="S1693" s="6"/>
      <c r="T1693" s="6"/>
      <c r="U1693" s="9"/>
      <c r="V1693" s="9"/>
      <c r="W1693" s="9"/>
      <c r="X1693" s="9"/>
      <c r="Y1693" s="9"/>
      <c r="Z1693" s="127"/>
      <c r="AA1693" s="10"/>
      <c r="AB1693" s="10"/>
      <c r="AC1693" s="10"/>
      <c r="AD1693" s="10"/>
      <c r="AE1693" s="10"/>
      <c r="AF1693" s="10"/>
      <c r="AG1693" s="10"/>
      <c r="AH1693" s="10"/>
      <c r="AI1693" s="10"/>
      <c r="AJ1693" s="10"/>
      <c r="AK1693" s="10"/>
      <c r="AL1693" s="10"/>
    </row>
    <row r="1694" spans="1:38" s="11" customFormat="1" ht="15">
      <c r="A1694" s="209">
        <v>1685</v>
      </c>
      <c r="B1694" s="194" t="s">
        <v>154</v>
      </c>
      <c r="C1694" s="194" t="s">
        <v>825</v>
      </c>
      <c r="D1694" s="195">
        <v>80</v>
      </c>
      <c r="E1694" s="194" t="s">
        <v>225</v>
      </c>
      <c r="F1694" s="192">
        <v>300</v>
      </c>
      <c r="G1694" s="192">
        <v>24000</v>
      </c>
      <c r="H1694" s="19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Z1694" s="128"/>
    </row>
    <row r="1695" spans="1:38" s="11" customFormat="1" ht="15">
      <c r="A1695" s="209">
        <v>1686</v>
      </c>
      <c r="B1695" s="194" t="s">
        <v>154</v>
      </c>
      <c r="C1695" s="194" t="s">
        <v>826</v>
      </c>
      <c r="D1695" s="195">
        <v>16</v>
      </c>
      <c r="E1695" s="194" t="s">
        <v>371</v>
      </c>
      <c r="F1695" s="192">
        <v>60</v>
      </c>
      <c r="G1695" s="192">
        <v>960</v>
      </c>
      <c r="H1695" s="19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Z1695" s="128"/>
    </row>
    <row r="1696" spans="1:38" s="11" customFormat="1" ht="15">
      <c r="A1696" s="209">
        <v>1687</v>
      </c>
      <c r="B1696" s="194" t="s">
        <v>154</v>
      </c>
      <c r="C1696" s="194" t="s">
        <v>827</v>
      </c>
      <c r="D1696" s="195">
        <v>20</v>
      </c>
      <c r="E1696" s="194" t="s">
        <v>371</v>
      </c>
      <c r="F1696" s="192">
        <v>25</v>
      </c>
      <c r="G1696" s="192">
        <v>500</v>
      </c>
      <c r="H1696" s="19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Z1696" s="128"/>
    </row>
    <row r="1697" spans="1:38" s="11" customFormat="1" ht="15">
      <c r="A1697" s="209">
        <v>1688</v>
      </c>
      <c r="B1697" s="194" t="s">
        <v>154</v>
      </c>
      <c r="C1697" s="194" t="s">
        <v>377</v>
      </c>
      <c r="D1697" s="195">
        <v>40</v>
      </c>
      <c r="E1697" s="194" t="s">
        <v>163</v>
      </c>
      <c r="F1697" s="192">
        <v>50</v>
      </c>
      <c r="G1697" s="192">
        <v>2000</v>
      </c>
      <c r="H1697" s="19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Z1697" s="128"/>
    </row>
    <row r="1698" spans="1:38" s="11" customFormat="1" ht="15">
      <c r="A1698" s="209">
        <v>1689</v>
      </c>
      <c r="B1698" s="194" t="s">
        <v>154</v>
      </c>
      <c r="C1698" s="194" t="s">
        <v>284</v>
      </c>
      <c r="D1698" s="195">
        <v>80</v>
      </c>
      <c r="E1698" s="194" t="s">
        <v>163</v>
      </c>
      <c r="F1698" s="192">
        <v>29.25</v>
      </c>
      <c r="G1698" s="192">
        <v>2340</v>
      </c>
      <c r="H1698" s="19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Z1698" s="128"/>
    </row>
    <row r="1699" spans="1:38" s="11" customFormat="1" ht="25.5">
      <c r="A1699" s="209">
        <v>1690</v>
      </c>
      <c r="B1699" s="191" t="s">
        <v>52</v>
      </c>
      <c r="C1699" s="191" t="s">
        <v>828</v>
      </c>
      <c r="D1699" s="191" t="s">
        <v>154</v>
      </c>
      <c r="E1699" s="191" t="s">
        <v>154</v>
      </c>
      <c r="F1699" s="191" t="s">
        <v>154</v>
      </c>
      <c r="G1699" s="192">
        <v>360</v>
      </c>
      <c r="H1699" s="191" t="s">
        <v>51</v>
      </c>
      <c r="I1699" s="6"/>
      <c r="J1699" s="6"/>
      <c r="K1699" s="6"/>
      <c r="L1699" s="6"/>
      <c r="M1699" s="6"/>
      <c r="N1699" s="6"/>
      <c r="O1699" s="6"/>
      <c r="P1699" s="6"/>
      <c r="Q1699" s="6"/>
      <c r="R1699" s="7">
        <v>1</v>
      </c>
      <c r="S1699" s="6"/>
      <c r="T1699" s="6"/>
      <c r="U1699" s="9"/>
      <c r="V1699" s="9"/>
      <c r="W1699" s="9"/>
      <c r="X1699" s="9"/>
      <c r="Y1699" s="9"/>
      <c r="Z1699" s="127"/>
      <c r="AA1699" s="10"/>
      <c r="AB1699" s="10"/>
      <c r="AC1699" s="10"/>
      <c r="AD1699" s="10"/>
      <c r="AE1699" s="10"/>
      <c r="AF1699" s="10"/>
      <c r="AG1699" s="10"/>
      <c r="AH1699" s="10"/>
      <c r="AI1699" s="10"/>
      <c r="AJ1699" s="10"/>
      <c r="AK1699" s="10"/>
      <c r="AL1699" s="10"/>
    </row>
    <row r="1700" spans="1:38" s="11" customFormat="1" ht="15">
      <c r="A1700" s="209">
        <v>1691</v>
      </c>
      <c r="B1700" s="194" t="s">
        <v>154</v>
      </c>
      <c r="C1700" s="194" t="s">
        <v>312</v>
      </c>
      <c r="D1700" s="195">
        <v>1</v>
      </c>
      <c r="E1700" s="194" t="s">
        <v>202</v>
      </c>
      <c r="F1700" s="192">
        <v>290</v>
      </c>
      <c r="G1700" s="192">
        <v>290</v>
      </c>
      <c r="H1700" s="19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Z1700" s="128"/>
    </row>
    <row r="1701" spans="1:38" s="11" customFormat="1" ht="15">
      <c r="A1701" s="209">
        <v>1692</v>
      </c>
      <c r="B1701" s="194" t="s">
        <v>154</v>
      </c>
      <c r="C1701" s="194" t="s">
        <v>767</v>
      </c>
      <c r="D1701" s="195">
        <v>1</v>
      </c>
      <c r="E1701" s="194" t="s">
        <v>435</v>
      </c>
      <c r="F1701" s="192">
        <v>70</v>
      </c>
      <c r="G1701" s="192">
        <v>70</v>
      </c>
      <c r="H1701" s="19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Z1701" s="128"/>
    </row>
    <row r="1702" spans="1:38" s="11" customFormat="1" ht="25.5">
      <c r="A1702" s="209">
        <v>1693</v>
      </c>
      <c r="B1702" s="191" t="s">
        <v>52</v>
      </c>
      <c r="C1702" s="191" t="s">
        <v>829</v>
      </c>
      <c r="D1702" s="191" t="s">
        <v>154</v>
      </c>
      <c r="E1702" s="191" t="s">
        <v>154</v>
      </c>
      <c r="F1702" s="191" t="s">
        <v>154</v>
      </c>
      <c r="G1702" s="192">
        <v>4400</v>
      </c>
      <c r="H1702" s="191" t="s">
        <v>51</v>
      </c>
      <c r="I1702" s="6"/>
      <c r="J1702" s="6"/>
      <c r="K1702" s="7">
        <v>1</v>
      </c>
      <c r="L1702" s="6"/>
      <c r="M1702" s="7">
        <v>1</v>
      </c>
      <c r="N1702" s="6"/>
      <c r="O1702" s="7">
        <v>1</v>
      </c>
      <c r="P1702" s="6"/>
      <c r="Q1702" s="6"/>
      <c r="R1702" s="7">
        <v>1</v>
      </c>
      <c r="S1702" s="6"/>
      <c r="T1702" s="6"/>
      <c r="U1702" s="9"/>
      <c r="V1702" s="9"/>
      <c r="W1702" s="9"/>
      <c r="X1702" s="9"/>
      <c r="Y1702" s="9"/>
      <c r="Z1702" s="127"/>
      <c r="AA1702" s="10"/>
      <c r="AB1702" s="10"/>
      <c r="AC1702" s="10"/>
      <c r="AD1702" s="10"/>
      <c r="AE1702" s="10"/>
      <c r="AF1702" s="10"/>
      <c r="AG1702" s="10"/>
      <c r="AH1702" s="10"/>
      <c r="AI1702" s="10"/>
      <c r="AJ1702" s="10"/>
      <c r="AK1702" s="10"/>
      <c r="AL1702" s="10"/>
    </row>
    <row r="1703" spans="1:38" s="11" customFormat="1" ht="15">
      <c r="A1703" s="209">
        <v>1694</v>
      </c>
      <c r="B1703" s="194" t="s">
        <v>154</v>
      </c>
      <c r="C1703" s="194" t="s">
        <v>830</v>
      </c>
      <c r="D1703" s="195">
        <v>8</v>
      </c>
      <c r="E1703" s="194" t="s">
        <v>161</v>
      </c>
      <c r="F1703" s="192">
        <v>550</v>
      </c>
      <c r="G1703" s="192">
        <v>4400</v>
      </c>
      <c r="H1703" s="19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Z1703" s="128"/>
    </row>
    <row r="1704" spans="1:38" s="11" customFormat="1" ht="25.5">
      <c r="A1704" s="209">
        <v>1695</v>
      </c>
      <c r="B1704" s="191" t="s">
        <v>52</v>
      </c>
      <c r="C1704" s="191" t="s">
        <v>831</v>
      </c>
      <c r="D1704" s="191" t="s">
        <v>154</v>
      </c>
      <c r="E1704" s="191" t="s">
        <v>154</v>
      </c>
      <c r="F1704" s="191" t="s">
        <v>154</v>
      </c>
      <c r="G1704" s="192">
        <v>1000</v>
      </c>
      <c r="H1704" s="191" t="s">
        <v>51</v>
      </c>
      <c r="I1704" s="6"/>
      <c r="J1704" s="6"/>
      <c r="K1704" s="7">
        <v>1</v>
      </c>
      <c r="L1704" s="7">
        <v>1</v>
      </c>
      <c r="M1704" s="6"/>
      <c r="N1704" s="6"/>
      <c r="O1704" s="7">
        <v>1</v>
      </c>
      <c r="P1704" s="6"/>
      <c r="Q1704" s="6"/>
      <c r="R1704" s="7">
        <v>1</v>
      </c>
      <c r="S1704" s="6"/>
      <c r="T1704" s="6"/>
      <c r="U1704" s="9"/>
      <c r="V1704" s="9"/>
      <c r="W1704" s="9"/>
      <c r="X1704" s="9"/>
      <c r="Y1704" s="9"/>
      <c r="Z1704" s="127"/>
      <c r="AA1704" s="10"/>
      <c r="AB1704" s="10"/>
      <c r="AC1704" s="10"/>
      <c r="AD1704" s="10"/>
      <c r="AE1704" s="10"/>
      <c r="AF1704" s="10"/>
      <c r="AG1704" s="10"/>
      <c r="AH1704" s="10"/>
      <c r="AI1704" s="10"/>
      <c r="AJ1704" s="10"/>
      <c r="AK1704" s="10"/>
      <c r="AL1704" s="10"/>
    </row>
    <row r="1705" spans="1:38" s="11" customFormat="1" ht="15">
      <c r="A1705" s="209">
        <v>1696</v>
      </c>
      <c r="B1705" s="194" t="s">
        <v>154</v>
      </c>
      <c r="C1705" s="194" t="s">
        <v>759</v>
      </c>
      <c r="D1705" s="195">
        <v>4</v>
      </c>
      <c r="E1705" s="194" t="s">
        <v>381</v>
      </c>
      <c r="F1705" s="192">
        <v>125</v>
      </c>
      <c r="G1705" s="192">
        <v>500</v>
      </c>
      <c r="H1705" s="19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Z1705" s="128"/>
    </row>
    <row r="1706" spans="1:38" s="11" customFormat="1" ht="15">
      <c r="A1706" s="209">
        <v>1697</v>
      </c>
      <c r="B1706" s="194" t="s">
        <v>154</v>
      </c>
      <c r="C1706" s="194" t="s">
        <v>401</v>
      </c>
      <c r="D1706" s="195">
        <v>4</v>
      </c>
      <c r="E1706" s="194" t="s">
        <v>209</v>
      </c>
      <c r="F1706" s="192">
        <v>125</v>
      </c>
      <c r="G1706" s="192">
        <v>500</v>
      </c>
      <c r="H1706" s="19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Z1706" s="128"/>
    </row>
    <row r="1707" spans="1:38" s="11" customFormat="1" ht="25.5">
      <c r="A1707" s="209">
        <v>1698</v>
      </c>
      <c r="B1707" s="191" t="s">
        <v>52</v>
      </c>
      <c r="C1707" s="191" t="s">
        <v>533</v>
      </c>
      <c r="D1707" s="191" t="s">
        <v>154</v>
      </c>
      <c r="E1707" s="191" t="s">
        <v>154</v>
      </c>
      <c r="F1707" s="191" t="s">
        <v>154</v>
      </c>
      <c r="G1707" s="192">
        <v>20640</v>
      </c>
      <c r="H1707" s="191" t="s">
        <v>51</v>
      </c>
      <c r="I1707" s="6"/>
      <c r="J1707" s="7">
        <v>1</v>
      </c>
      <c r="K1707" s="6"/>
      <c r="L1707" s="7">
        <v>1</v>
      </c>
      <c r="M1707" s="6"/>
      <c r="N1707" s="6"/>
      <c r="O1707" s="7">
        <v>1</v>
      </c>
      <c r="P1707" s="6"/>
      <c r="Q1707" s="6"/>
      <c r="R1707" s="7">
        <v>1</v>
      </c>
      <c r="S1707" s="6"/>
      <c r="T1707" s="6"/>
      <c r="U1707" s="9"/>
      <c r="V1707" s="9"/>
      <c r="W1707" s="9"/>
      <c r="X1707" s="9"/>
      <c r="Y1707" s="9"/>
      <c r="Z1707" s="127"/>
      <c r="AA1707" s="10"/>
      <c r="AB1707" s="10"/>
      <c r="AC1707" s="10"/>
      <c r="AD1707" s="10"/>
      <c r="AE1707" s="10"/>
      <c r="AF1707" s="10"/>
      <c r="AG1707" s="10"/>
      <c r="AH1707" s="10"/>
      <c r="AI1707" s="10"/>
      <c r="AJ1707" s="10"/>
      <c r="AK1707" s="10"/>
      <c r="AL1707" s="10"/>
    </row>
    <row r="1708" spans="1:38" s="11" customFormat="1" ht="15">
      <c r="A1708" s="209">
        <v>1699</v>
      </c>
      <c r="B1708" s="194" t="s">
        <v>154</v>
      </c>
      <c r="C1708" s="194" t="s">
        <v>832</v>
      </c>
      <c r="D1708" s="195">
        <v>8</v>
      </c>
      <c r="E1708" s="194" t="s">
        <v>163</v>
      </c>
      <c r="F1708" s="192">
        <v>50</v>
      </c>
      <c r="G1708" s="192">
        <v>400</v>
      </c>
      <c r="H1708" s="19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Z1708" s="128"/>
    </row>
    <row r="1709" spans="1:38" s="11" customFormat="1" ht="15">
      <c r="A1709" s="209">
        <v>1700</v>
      </c>
      <c r="B1709" s="194" t="s">
        <v>154</v>
      </c>
      <c r="C1709" s="194" t="s">
        <v>833</v>
      </c>
      <c r="D1709" s="195">
        <v>8</v>
      </c>
      <c r="E1709" s="194" t="s">
        <v>163</v>
      </c>
      <c r="F1709" s="192">
        <v>50</v>
      </c>
      <c r="G1709" s="192">
        <v>400</v>
      </c>
      <c r="H1709" s="19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Z1709" s="128"/>
    </row>
    <row r="1710" spans="1:38" s="11" customFormat="1" ht="15">
      <c r="A1710" s="209">
        <v>1701</v>
      </c>
      <c r="B1710" s="194" t="s">
        <v>154</v>
      </c>
      <c r="C1710" s="194" t="s">
        <v>834</v>
      </c>
      <c r="D1710" s="195">
        <v>8</v>
      </c>
      <c r="E1710" s="194" t="s">
        <v>163</v>
      </c>
      <c r="F1710" s="192">
        <v>45</v>
      </c>
      <c r="G1710" s="192">
        <v>360</v>
      </c>
      <c r="H1710" s="19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Z1710" s="128"/>
    </row>
    <row r="1711" spans="1:38" s="11" customFormat="1" ht="15">
      <c r="A1711" s="209">
        <v>1702</v>
      </c>
      <c r="B1711" s="194" t="s">
        <v>154</v>
      </c>
      <c r="C1711" s="194" t="s">
        <v>835</v>
      </c>
      <c r="D1711" s="195">
        <v>8</v>
      </c>
      <c r="E1711" s="194" t="s">
        <v>163</v>
      </c>
      <c r="F1711" s="192">
        <v>45</v>
      </c>
      <c r="G1711" s="192">
        <v>360</v>
      </c>
      <c r="H1711" s="19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Z1711" s="128"/>
    </row>
    <row r="1712" spans="1:38" s="11" customFormat="1" ht="15">
      <c r="A1712" s="209">
        <v>1703</v>
      </c>
      <c r="B1712" s="194" t="s">
        <v>154</v>
      </c>
      <c r="C1712" s="194" t="s">
        <v>836</v>
      </c>
      <c r="D1712" s="195">
        <v>24</v>
      </c>
      <c r="E1712" s="194" t="s">
        <v>225</v>
      </c>
      <c r="F1712" s="192">
        <v>290</v>
      </c>
      <c r="G1712" s="192">
        <v>6960</v>
      </c>
      <c r="H1712" s="19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Z1712" s="128"/>
    </row>
    <row r="1713" spans="1:26" s="11" customFormat="1" ht="15">
      <c r="A1713" s="209">
        <v>1704</v>
      </c>
      <c r="B1713" s="194" t="s">
        <v>154</v>
      </c>
      <c r="C1713" s="194" t="s">
        <v>837</v>
      </c>
      <c r="D1713" s="195">
        <v>24</v>
      </c>
      <c r="E1713" s="194" t="s">
        <v>163</v>
      </c>
      <c r="F1713" s="192">
        <v>20</v>
      </c>
      <c r="G1713" s="192">
        <v>480</v>
      </c>
      <c r="H1713" s="19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Z1713" s="128"/>
    </row>
    <row r="1714" spans="1:26" s="11" customFormat="1" ht="15">
      <c r="A1714" s="209">
        <v>1705</v>
      </c>
      <c r="B1714" s="194" t="s">
        <v>154</v>
      </c>
      <c r="C1714" s="194" t="s">
        <v>838</v>
      </c>
      <c r="D1714" s="195">
        <v>24</v>
      </c>
      <c r="E1714" s="194" t="s">
        <v>163</v>
      </c>
      <c r="F1714" s="192">
        <v>35</v>
      </c>
      <c r="G1714" s="192">
        <v>840</v>
      </c>
      <c r="H1714" s="19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Z1714" s="128"/>
    </row>
    <row r="1715" spans="1:26" s="11" customFormat="1" ht="15">
      <c r="A1715" s="209">
        <v>1706</v>
      </c>
      <c r="B1715" s="194" t="s">
        <v>154</v>
      </c>
      <c r="C1715" s="194" t="s">
        <v>839</v>
      </c>
      <c r="D1715" s="195">
        <v>20</v>
      </c>
      <c r="E1715" s="194" t="s">
        <v>163</v>
      </c>
      <c r="F1715" s="192">
        <v>35</v>
      </c>
      <c r="G1715" s="192">
        <v>700</v>
      </c>
      <c r="H1715" s="19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Z1715" s="128"/>
    </row>
    <row r="1716" spans="1:26" s="11" customFormat="1" ht="15">
      <c r="A1716" s="209">
        <v>1707</v>
      </c>
      <c r="B1716" s="194" t="s">
        <v>154</v>
      </c>
      <c r="C1716" s="194" t="s">
        <v>840</v>
      </c>
      <c r="D1716" s="195">
        <v>8</v>
      </c>
      <c r="E1716" s="194" t="s">
        <v>163</v>
      </c>
      <c r="F1716" s="192">
        <v>90</v>
      </c>
      <c r="G1716" s="192">
        <v>720</v>
      </c>
      <c r="H1716" s="19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Z1716" s="128"/>
    </row>
    <row r="1717" spans="1:26" s="11" customFormat="1" ht="15">
      <c r="A1717" s="209">
        <v>1708</v>
      </c>
      <c r="B1717" s="194" t="s">
        <v>154</v>
      </c>
      <c r="C1717" s="194" t="s">
        <v>841</v>
      </c>
      <c r="D1717" s="195">
        <v>20</v>
      </c>
      <c r="E1717" s="194" t="s">
        <v>163</v>
      </c>
      <c r="F1717" s="192">
        <v>55</v>
      </c>
      <c r="G1717" s="192">
        <v>1100</v>
      </c>
      <c r="H1717" s="19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Z1717" s="128"/>
    </row>
    <row r="1718" spans="1:26" s="11" customFormat="1" ht="15">
      <c r="A1718" s="209">
        <v>1709</v>
      </c>
      <c r="B1718" s="194" t="s">
        <v>154</v>
      </c>
      <c r="C1718" s="194" t="s">
        <v>842</v>
      </c>
      <c r="D1718" s="195">
        <v>4</v>
      </c>
      <c r="E1718" s="194" t="s">
        <v>843</v>
      </c>
      <c r="F1718" s="192">
        <v>200</v>
      </c>
      <c r="G1718" s="192">
        <v>800</v>
      </c>
      <c r="H1718" s="19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Z1718" s="128"/>
    </row>
    <row r="1719" spans="1:26" s="11" customFormat="1" ht="15">
      <c r="A1719" s="209">
        <v>1710</v>
      </c>
      <c r="B1719" s="194" t="s">
        <v>154</v>
      </c>
      <c r="C1719" s="194" t="s">
        <v>844</v>
      </c>
      <c r="D1719" s="195">
        <v>8</v>
      </c>
      <c r="E1719" s="194" t="s">
        <v>296</v>
      </c>
      <c r="F1719" s="192">
        <v>55</v>
      </c>
      <c r="G1719" s="192">
        <v>440</v>
      </c>
      <c r="H1719" s="19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Z1719" s="128"/>
    </row>
    <row r="1720" spans="1:26" s="11" customFormat="1" ht="15">
      <c r="A1720" s="209">
        <v>1711</v>
      </c>
      <c r="B1720" s="194" t="s">
        <v>154</v>
      </c>
      <c r="C1720" s="194" t="s">
        <v>845</v>
      </c>
      <c r="D1720" s="195">
        <v>8</v>
      </c>
      <c r="E1720" s="194" t="s">
        <v>163</v>
      </c>
      <c r="F1720" s="192">
        <v>25</v>
      </c>
      <c r="G1720" s="192">
        <v>200</v>
      </c>
      <c r="H1720" s="19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Z1720" s="128"/>
    </row>
    <row r="1721" spans="1:26" s="11" customFormat="1" ht="15">
      <c r="A1721" s="209">
        <v>1712</v>
      </c>
      <c r="B1721" s="194" t="s">
        <v>154</v>
      </c>
      <c r="C1721" s="194" t="s">
        <v>846</v>
      </c>
      <c r="D1721" s="195">
        <v>12</v>
      </c>
      <c r="E1721" s="194" t="s">
        <v>163</v>
      </c>
      <c r="F1721" s="192">
        <v>50</v>
      </c>
      <c r="G1721" s="192">
        <v>600</v>
      </c>
      <c r="H1721" s="19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Z1721" s="128"/>
    </row>
    <row r="1722" spans="1:26" s="11" customFormat="1" ht="15">
      <c r="A1722" s="209">
        <v>1713</v>
      </c>
      <c r="B1722" s="194" t="s">
        <v>154</v>
      </c>
      <c r="C1722" s="194" t="s">
        <v>847</v>
      </c>
      <c r="D1722" s="195">
        <v>4</v>
      </c>
      <c r="E1722" s="194" t="s">
        <v>209</v>
      </c>
      <c r="F1722" s="192">
        <v>55</v>
      </c>
      <c r="G1722" s="192">
        <v>220</v>
      </c>
      <c r="H1722" s="19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Z1722" s="128"/>
    </row>
    <row r="1723" spans="1:26" s="11" customFormat="1" ht="15">
      <c r="A1723" s="209">
        <v>1714</v>
      </c>
      <c r="B1723" s="194" t="s">
        <v>154</v>
      </c>
      <c r="C1723" s="194" t="s">
        <v>848</v>
      </c>
      <c r="D1723" s="195">
        <v>4</v>
      </c>
      <c r="E1723" s="194" t="s">
        <v>209</v>
      </c>
      <c r="F1723" s="192">
        <v>45</v>
      </c>
      <c r="G1723" s="192">
        <v>180</v>
      </c>
      <c r="H1723" s="19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Z1723" s="128"/>
    </row>
    <row r="1724" spans="1:26" s="11" customFormat="1" ht="15">
      <c r="A1724" s="209">
        <v>1715</v>
      </c>
      <c r="B1724" s="194" t="s">
        <v>154</v>
      </c>
      <c r="C1724" s="194" t="s">
        <v>849</v>
      </c>
      <c r="D1724" s="195">
        <v>12</v>
      </c>
      <c r="E1724" s="194" t="s">
        <v>161</v>
      </c>
      <c r="F1724" s="192">
        <v>50</v>
      </c>
      <c r="G1724" s="192">
        <v>600</v>
      </c>
      <c r="H1724" s="19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Z1724" s="128"/>
    </row>
    <row r="1725" spans="1:26" s="11" customFormat="1" ht="15">
      <c r="A1725" s="209">
        <v>1716</v>
      </c>
      <c r="B1725" s="194" t="s">
        <v>154</v>
      </c>
      <c r="C1725" s="194" t="s">
        <v>850</v>
      </c>
      <c r="D1725" s="195">
        <v>8</v>
      </c>
      <c r="E1725" s="194" t="s">
        <v>296</v>
      </c>
      <c r="F1725" s="192">
        <v>70</v>
      </c>
      <c r="G1725" s="192">
        <v>560</v>
      </c>
      <c r="H1725" s="19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Z1725" s="128"/>
    </row>
    <row r="1726" spans="1:26" s="11" customFormat="1" ht="15">
      <c r="A1726" s="209">
        <v>1717</v>
      </c>
      <c r="B1726" s="194" t="s">
        <v>154</v>
      </c>
      <c r="C1726" s="194" t="s">
        <v>851</v>
      </c>
      <c r="D1726" s="195">
        <v>8</v>
      </c>
      <c r="E1726" s="194" t="s">
        <v>334</v>
      </c>
      <c r="F1726" s="192">
        <v>140</v>
      </c>
      <c r="G1726" s="192">
        <v>1120</v>
      </c>
      <c r="H1726" s="19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Z1726" s="128"/>
    </row>
    <row r="1727" spans="1:26" s="11" customFormat="1" ht="15">
      <c r="A1727" s="209">
        <v>1718</v>
      </c>
      <c r="B1727" s="194" t="s">
        <v>154</v>
      </c>
      <c r="C1727" s="194" t="s">
        <v>852</v>
      </c>
      <c r="D1727" s="195">
        <v>8</v>
      </c>
      <c r="E1727" s="194" t="s">
        <v>161</v>
      </c>
      <c r="F1727" s="192">
        <v>135</v>
      </c>
      <c r="G1727" s="192">
        <v>1080</v>
      </c>
      <c r="H1727" s="19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Z1727" s="128"/>
    </row>
    <row r="1728" spans="1:26" s="11" customFormat="1" ht="15">
      <c r="A1728" s="209">
        <v>1719</v>
      </c>
      <c r="B1728" s="194" t="s">
        <v>154</v>
      </c>
      <c r="C1728" s="194" t="s">
        <v>853</v>
      </c>
      <c r="D1728" s="195">
        <v>8</v>
      </c>
      <c r="E1728" s="194" t="s">
        <v>161</v>
      </c>
      <c r="F1728" s="192">
        <v>160</v>
      </c>
      <c r="G1728" s="192">
        <v>1280</v>
      </c>
      <c r="H1728" s="19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Z1728" s="128"/>
    </row>
    <row r="1729" spans="1:38" s="11" customFormat="1" ht="15">
      <c r="A1729" s="209">
        <v>1720</v>
      </c>
      <c r="B1729" s="194" t="s">
        <v>154</v>
      </c>
      <c r="C1729" s="194" t="s">
        <v>854</v>
      </c>
      <c r="D1729" s="195">
        <v>64</v>
      </c>
      <c r="E1729" s="194" t="s">
        <v>163</v>
      </c>
      <c r="F1729" s="192">
        <v>10</v>
      </c>
      <c r="G1729" s="192">
        <v>640</v>
      </c>
      <c r="H1729" s="19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Z1729" s="128"/>
    </row>
    <row r="1730" spans="1:38" s="11" customFormat="1" ht="15">
      <c r="A1730" s="209">
        <v>1721</v>
      </c>
      <c r="B1730" s="194" t="s">
        <v>154</v>
      </c>
      <c r="C1730" s="194" t="s">
        <v>855</v>
      </c>
      <c r="D1730" s="195">
        <v>60</v>
      </c>
      <c r="E1730" s="194" t="s">
        <v>163</v>
      </c>
      <c r="F1730" s="192">
        <v>10</v>
      </c>
      <c r="G1730" s="192">
        <v>600</v>
      </c>
      <c r="H1730" s="19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Z1730" s="128"/>
    </row>
    <row r="1731" spans="1:38" s="11" customFormat="1" ht="25.5">
      <c r="A1731" s="209">
        <v>1722</v>
      </c>
      <c r="B1731" s="191" t="s">
        <v>52</v>
      </c>
      <c r="C1731" s="191" t="s">
        <v>580</v>
      </c>
      <c r="D1731" s="191" t="s">
        <v>154</v>
      </c>
      <c r="E1731" s="191" t="s">
        <v>154</v>
      </c>
      <c r="F1731" s="191" t="s">
        <v>154</v>
      </c>
      <c r="G1731" s="192">
        <v>4875</v>
      </c>
      <c r="H1731" s="191" t="s">
        <v>51</v>
      </c>
      <c r="I1731" s="6"/>
      <c r="J1731" s="6"/>
      <c r="K1731" s="6"/>
      <c r="L1731" s="7">
        <v>1</v>
      </c>
      <c r="M1731" s="6"/>
      <c r="N1731" s="6"/>
      <c r="O1731" s="6"/>
      <c r="P1731" s="6"/>
      <c r="Q1731" s="6"/>
      <c r="R1731" s="6"/>
      <c r="S1731" s="6"/>
      <c r="T1731" s="6"/>
      <c r="U1731" s="9"/>
      <c r="V1731" s="9"/>
      <c r="W1731" s="9"/>
      <c r="X1731" s="9"/>
      <c r="Y1731" s="9"/>
      <c r="Z1731" s="127"/>
      <c r="AA1731" s="10"/>
      <c r="AB1731" s="10"/>
      <c r="AC1731" s="10"/>
      <c r="AD1731" s="10"/>
      <c r="AE1731" s="10"/>
      <c r="AF1731" s="10"/>
      <c r="AG1731" s="10"/>
      <c r="AH1731" s="10"/>
      <c r="AI1731" s="10"/>
      <c r="AJ1731" s="10"/>
      <c r="AK1731" s="10"/>
      <c r="AL1731" s="10"/>
    </row>
    <row r="1732" spans="1:38" s="11" customFormat="1" ht="15">
      <c r="A1732" s="209">
        <v>1723</v>
      </c>
      <c r="B1732" s="194" t="s">
        <v>154</v>
      </c>
      <c r="C1732" s="194" t="s">
        <v>856</v>
      </c>
      <c r="D1732" s="195">
        <v>10</v>
      </c>
      <c r="E1732" s="194" t="s">
        <v>163</v>
      </c>
      <c r="F1732" s="192">
        <v>9</v>
      </c>
      <c r="G1732" s="192">
        <v>90</v>
      </c>
      <c r="H1732" s="19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Z1732" s="128"/>
    </row>
    <row r="1733" spans="1:38" s="11" customFormat="1" ht="15">
      <c r="A1733" s="209">
        <v>1724</v>
      </c>
      <c r="B1733" s="194" t="s">
        <v>154</v>
      </c>
      <c r="C1733" s="194" t="s">
        <v>857</v>
      </c>
      <c r="D1733" s="195">
        <v>10</v>
      </c>
      <c r="E1733" s="194" t="s">
        <v>163</v>
      </c>
      <c r="F1733" s="192">
        <v>9</v>
      </c>
      <c r="G1733" s="192">
        <v>90</v>
      </c>
      <c r="H1733" s="19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Z1733" s="128"/>
    </row>
    <row r="1734" spans="1:38" s="11" customFormat="1" ht="15">
      <c r="A1734" s="209">
        <v>1725</v>
      </c>
      <c r="B1734" s="194" t="s">
        <v>154</v>
      </c>
      <c r="C1734" s="194" t="s">
        <v>775</v>
      </c>
      <c r="D1734" s="195">
        <v>15</v>
      </c>
      <c r="E1734" s="194" t="s">
        <v>170</v>
      </c>
      <c r="F1734" s="192">
        <v>218</v>
      </c>
      <c r="G1734" s="192">
        <v>3270</v>
      </c>
      <c r="H1734" s="19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Z1734" s="128"/>
    </row>
    <row r="1735" spans="1:38" s="11" customFormat="1" ht="15">
      <c r="A1735" s="209">
        <v>1726</v>
      </c>
      <c r="B1735" s="194" t="s">
        <v>154</v>
      </c>
      <c r="C1735" s="194" t="s">
        <v>858</v>
      </c>
      <c r="D1735" s="195">
        <v>5</v>
      </c>
      <c r="E1735" s="194" t="s">
        <v>170</v>
      </c>
      <c r="F1735" s="192">
        <v>240</v>
      </c>
      <c r="G1735" s="192">
        <v>1200</v>
      </c>
      <c r="H1735" s="19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Z1735" s="128"/>
    </row>
    <row r="1736" spans="1:38" s="11" customFormat="1" ht="15">
      <c r="A1736" s="209">
        <v>1727</v>
      </c>
      <c r="B1736" s="194" t="s">
        <v>154</v>
      </c>
      <c r="C1736" s="194" t="s">
        <v>816</v>
      </c>
      <c r="D1736" s="195">
        <v>3</v>
      </c>
      <c r="E1736" s="194" t="s">
        <v>163</v>
      </c>
      <c r="F1736" s="192">
        <v>45</v>
      </c>
      <c r="G1736" s="192">
        <v>135</v>
      </c>
      <c r="H1736" s="19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Z1736" s="128"/>
    </row>
    <row r="1737" spans="1:38" s="11" customFormat="1" ht="15">
      <c r="A1737" s="209">
        <v>1728</v>
      </c>
      <c r="B1737" s="194" t="s">
        <v>154</v>
      </c>
      <c r="C1737" s="194" t="s">
        <v>817</v>
      </c>
      <c r="D1737" s="195">
        <v>2</v>
      </c>
      <c r="E1737" s="194" t="s">
        <v>163</v>
      </c>
      <c r="F1737" s="192">
        <v>45</v>
      </c>
      <c r="G1737" s="192">
        <v>90</v>
      </c>
      <c r="H1737" s="19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Z1737" s="128"/>
    </row>
    <row r="1738" spans="1:38" s="11" customFormat="1" ht="15">
      <c r="A1738" s="209">
        <v>1729</v>
      </c>
      <c r="B1738" s="191" t="s">
        <v>52</v>
      </c>
      <c r="C1738" s="191" t="s">
        <v>859</v>
      </c>
      <c r="D1738" s="191" t="s">
        <v>154</v>
      </c>
      <c r="E1738" s="191" t="s">
        <v>154</v>
      </c>
      <c r="F1738" s="191" t="s">
        <v>154</v>
      </c>
      <c r="G1738" s="192">
        <v>440</v>
      </c>
      <c r="H1738" s="191" t="s">
        <v>51</v>
      </c>
      <c r="I1738" s="6"/>
      <c r="J1738" s="6"/>
      <c r="K1738" s="6"/>
      <c r="L1738" s="6"/>
      <c r="M1738" s="7">
        <v>1</v>
      </c>
      <c r="N1738" s="6"/>
      <c r="O1738" s="6"/>
      <c r="P1738" s="6"/>
      <c r="Q1738" s="6"/>
      <c r="R1738" s="7">
        <v>1</v>
      </c>
      <c r="S1738" s="6"/>
      <c r="T1738" s="6"/>
      <c r="U1738" s="9"/>
      <c r="V1738" s="9"/>
      <c r="W1738" s="9"/>
      <c r="X1738" s="9"/>
      <c r="Y1738" s="9"/>
      <c r="Z1738" s="127"/>
      <c r="AA1738" s="10"/>
      <c r="AB1738" s="10"/>
      <c r="AC1738" s="10"/>
      <c r="AD1738" s="10"/>
      <c r="AE1738" s="10"/>
      <c r="AF1738" s="10"/>
      <c r="AG1738" s="10"/>
      <c r="AH1738" s="10"/>
      <c r="AI1738" s="10"/>
      <c r="AJ1738" s="10"/>
      <c r="AK1738" s="10"/>
      <c r="AL1738" s="10"/>
    </row>
    <row r="1739" spans="1:38" s="11" customFormat="1" ht="15">
      <c r="A1739" s="209">
        <v>1730</v>
      </c>
      <c r="B1739" s="194" t="s">
        <v>154</v>
      </c>
      <c r="C1739" s="194" t="s">
        <v>312</v>
      </c>
      <c r="D1739" s="195">
        <v>2</v>
      </c>
      <c r="E1739" s="194" t="s">
        <v>202</v>
      </c>
      <c r="F1739" s="192">
        <v>220</v>
      </c>
      <c r="G1739" s="192">
        <v>440</v>
      </c>
      <c r="H1739" s="19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Z1739" s="128"/>
    </row>
    <row r="1740" spans="1:38" s="11" customFormat="1" ht="25.5">
      <c r="A1740" s="209">
        <v>1731</v>
      </c>
      <c r="B1740" s="191" t="s">
        <v>52</v>
      </c>
      <c r="C1740" s="191" t="s">
        <v>860</v>
      </c>
      <c r="D1740" s="191" t="s">
        <v>154</v>
      </c>
      <c r="E1740" s="191" t="s">
        <v>154</v>
      </c>
      <c r="F1740" s="191" t="s">
        <v>154</v>
      </c>
      <c r="G1740" s="192">
        <v>1440</v>
      </c>
      <c r="H1740" s="191" t="s">
        <v>51</v>
      </c>
      <c r="I1740" s="6"/>
      <c r="J1740" s="6"/>
      <c r="K1740" s="6"/>
      <c r="L1740" s="6"/>
      <c r="M1740" s="6"/>
      <c r="N1740" s="6"/>
      <c r="O1740" s="7">
        <v>1</v>
      </c>
      <c r="P1740" s="6"/>
      <c r="Q1740" s="6"/>
      <c r="R1740" s="6"/>
      <c r="S1740" s="6"/>
      <c r="T1740" s="6"/>
      <c r="U1740" s="9"/>
      <c r="V1740" s="9"/>
      <c r="W1740" s="9"/>
      <c r="X1740" s="9"/>
      <c r="Y1740" s="9"/>
      <c r="Z1740" s="127"/>
      <c r="AA1740" s="10"/>
      <c r="AB1740" s="10"/>
      <c r="AC1740" s="10"/>
      <c r="AD1740" s="10"/>
      <c r="AE1740" s="10"/>
      <c r="AF1740" s="10"/>
      <c r="AG1740" s="10"/>
      <c r="AH1740" s="10"/>
      <c r="AI1740" s="10"/>
      <c r="AJ1740" s="10"/>
      <c r="AK1740" s="10"/>
      <c r="AL1740" s="10"/>
    </row>
    <row r="1741" spans="1:38" s="11" customFormat="1" ht="15">
      <c r="A1741" s="209">
        <v>1732</v>
      </c>
      <c r="B1741" s="194" t="s">
        <v>154</v>
      </c>
      <c r="C1741" s="194" t="s">
        <v>312</v>
      </c>
      <c r="D1741" s="195">
        <v>6</v>
      </c>
      <c r="E1741" s="194" t="s">
        <v>225</v>
      </c>
      <c r="F1741" s="192">
        <v>220</v>
      </c>
      <c r="G1741" s="192">
        <v>1320</v>
      </c>
      <c r="H1741" s="19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Z1741" s="128"/>
    </row>
    <row r="1742" spans="1:38" s="11" customFormat="1" ht="15">
      <c r="A1742" s="209">
        <v>1733</v>
      </c>
      <c r="B1742" s="194" t="s">
        <v>154</v>
      </c>
      <c r="C1742" s="194" t="s">
        <v>767</v>
      </c>
      <c r="D1742" s="195">
        <v>1</v>
      </c>
      <c r="E1742" s="194" t="s">
        <v>435</v>
      </c>
      <c r="F1742" s="192">
        <v>120</v>
      </c>
      <c r="G1742" s="192">
        <v>120</v>
      </c>
      <c r="H1742" s="19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Z1742" s="128"/>
    </row>
    <row r="1743" spans="1:38" s="11" customFormat="1" ht="25.5">
      <c r="A1743" s="209">
        <v>1734</v>
      </c>
      <c r="B1743" s="191" t="s">
        <v>52</v>
      </c>
      <c r="C1743" s="191" t="s">
        <v>861</v>
      </c>
      <c r="D1743" s="191" t="s">
        <v>154</v>
      </c>
      <c r="E1743" s="191" t="s">
        <v>154</v>
      </c>
      <c r="F1743" s="191" t="s">
        <v>154</v>
      </c>
      <c r="G1743" s="192">
        <v>80000</v>
      </c>
      <c r="H1743" s="191" t="s">
        <v>51</v>
      </c>
      <c r="I1743" s="6"/>
      <c r="J1743" s="6"/>
      <c r="K1743" s="7">
        <v>1</v>
      </c>
      <c r="L1743" s="7">
        <v>1</v>
      </c>
      <c r="M1743" s="6"/>
      <c r="N1743" s="6"/>
      <c r="O1743" s="7">
        <v>1</v>
      </c>
      <c r="P1743" s="7"/>
      <c r="Q1743" s="6"/>
      <c r="R1743" s="7">
        <v>1</v>
      </c>
      <c r="S1743" s="6"/>
      <c r="T1743" s="6"/>
      <c r="U1743" s="9"/>
      <c r="V1743" s="9"/>
      <c r="W1743" s="9"/>
      <c r="X1743" s="9"/>
      <c r="Y1743" s="9"/>
      <c r="Z1743" s="127"/>
      <c r="AA1743" s="10"/>
      <c r="AB1743" s="10"/>
      <c r="AC1743" s="10"/>
      <c r="AD1743" s="10"/>
      <c r="AE1743" s="10"/>
      <c r="AF1743" s="10"/>
      <c r="AG1743" s="10"/>
      <c r="AH1743" s="10"/>
      <c r="AI1743" s="10"/>
      <c r="AJ1743" s="10"/>
      <c r="AK1743" s="10"/>
      <c r="AL1743" s="10"/>
    </row>
    <row r="1744" spans="1:38" s="11" customFormat="1" ht="15">
      <c r="A1744" s="209">
        <v>1735</v>
      </c>
      <c r="B1744" s="194" t="s">
        <v>154</v>
      </c>
      <c r="C1744" s="194" t="s">
        <v>862</v>
      </c>
      <c r="D1744" s="195">
        <v>20</v>
      </c>
      <c r="E1744" s="194" t="s">
        <v>163</v>
      </c>
      <c r="F1744" s="192">
        <v>50</v>
      </c>
      <c r="G1744" s="192">
        <v>1000</v>
      </c>
      <c r="H1744" s="19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Z1744" s="128"/>
    </row>
    <row r="1745" spans="1:26" s="11" customFormat="1" ht="25.5">
      <c r="A1745" s="209">
        <v>1736</v>
      </c>
      <c r="B1745" s="194" t="s">
        <v>154</v>
      </c>
      <c r="C1745" s="194" t="s">
        <v>863</v>
      </c>
      <c r="D1745" s="195">
        <v>4</v>
      </c>
      <c r="E1745" s="194" t="s">
        <v>209</v>
      </c>
      <c r="F1745" s="192">
        <v>80</v>
      </c>
      <c r="G1745" s="192">
        <v>320</v>
      </c>
      <c r="H1745" s="19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Z1745" s="128"/>
    </row>
    <row r="1746" spans="1:26" s="11" customFormat="1" ht="25.5">
      <c r="A1746" s="209">
        <v>1737</v>
      </c>
      <c r="B1746" s="194" t="s">
        <v>154</v>
      </c>
      <c r="C1746" s="194" t="s">
        <v>864</v>
      </c>
      <c r="D1746" s="195">
        <v>4</v>
      </c>
      <c r="E1746" s="194" t="s">
        <v>209</v>
      </c>
      <c r="F1746" s="192">
        <v>80</v>
      </c>
      <c r="G1746" s="192">
        <v>320</v>
      </c>
      <c r="H1746" s="19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Z1746" s="128"/>
    </row>
    <row r="1747" spans="1:26" s="11" customFormat="1" ht="15">
      <c r="A1747" s="209">
        <v>1738</v>
      </c>
      <c r="B1747" s="194" t="s">
        <v>154</v>
      </c>
      <c r="C1747" s="194" t="s">
        <v>865</v>
      </c>
      <c r="D1747" s="195">
        <v>20</v>
      </c>
      <c r="E1747" s="194" t="s">
        <v>163</v>
      </c>
      <c r="F1747" s="192">
        <v>100</v>
      </c>
      <c r="G1747" s="192">
        <v>2000</v>
      </c>
      <c r="H1747" s="19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Z1747" s="128"/>
    </row>
    <row r="1748" spans="1:26" s="11" customFormat="1" ht="15">
      <c r="A1748" s="209">
        <v>1739</v>
      </c>
      <c r="B1748" s="194" t="s">
        <v>154</v>
      </c>
      <c r="C1748" s="194" t="s">
        <v>866</v>
      </c>
      <c r="D1748" s="195">
        <v>8</v>
      </c>
      <c r="E1748" s="194" t="s">
        <v>371</v>
      </c>
      <c r="F1748" s="192">
        <v>50</v>
      </c>
      <c r="G1748" s="192">
        <v>400</v>
      </c>
      <c r="H1748" s="19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Z1748" s="128"/>
    </row>
    <row r="1749" spans="1:26" s="11" customFormat="1" ht="15">
      <c r="A1749" s="209">
        <v>1740</v>
      </c>
      <c r="B1749" s="194" t="s">
        <v>154</v>
      </c>
      <c r="C1749" s="194" t="s">
        <v>867</v>
      </c>
      <c r="D1749" s="195">
        <v>8</v>
      </c>
      <c r="E1749" s="194" t="s">
        <v>163</v>
      </c>
      <c r="F1749" s="192">
        <v>75</v>
      </c>
      <c r="G1749" s="192">
        <v>600</v>
      </c>
      <c r="H1749" s="19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Z1749" s="128"/>
    </row>
    <row r="1750" spans="1:26" s="11" customFormat="1" ht="25.5">
      <c r="A1750" s="209">
        <v>1741</v>
      </c>
      <c r="B1750" s="194" t="s">
        <v>154</v>
      </c>
      <c r="C1750" s="194" t="s">
        <v>868</v>
      </c>
      <c r="D1750" s="195">
        <v>12</v>
      </c>
      <c r="E1750" s="194" t="s">
        <v>163</v>
      </c>
      <c r="F1750" s="192">
        <v>150</v>
      </c>
      <c r="G1750" s="192">
        <v>1800</v>
      </c>
      <c r="H1750" s="19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Z1750" s="128"/>
    </row>
    <row r="1751" spans="1:26" s="11" customFormat="1" ht="25.5">
      <c r="A1751" s="209">
        <v>1742</v>
      </c>
      <c r="B1751" s="194" t="s">
        <v>154</v>
      </c>
      <c r="C1751" s="194" t="s">
        <v>869</v>
      </c>
      <c r="D1751" s="195">
        <v>8</v>
      </c>
      <c r="E1751" s="194" t="s">
        <v>371</v>
      </c>
      <c r="F1751" s="192">
        <v>115</v>
      </c>
      <c r="G1751" s="192">
        <v>920</v>
      </c>
      <c r="H1751" s="19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Z1751" s="128"/>
    </row>
    <row r="1752" spans="1:26" s="11" customFormat="1" ht="25.5">
      <c r="A1752" s="209">
        <v>1743</v>
      </c>
      <c r="B1752" s="194" t="s">
        <v>154</v>
      </c>
      <c r="C1752" s="194" t="s">
        <v>870</v>
      </c>
      <c r="D1752" s="195">
        <v>20</v>
      </c>
      <c r="E1752" s="194" t="s">
        <v>225</v>
      </c>
      <c r="F1752" s="192">
        <v>300</v>
      </c>
      <c r="G1752" s="192">
        <v>6000</v>
      </c>
      <c r="H1752" s="19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Z1752" s="128"/>
    </row>
    <row r="1753" spans="1:26" s="11" customFormat="1" ht="15">
      <c r="A1753" s="209">
        <v>1744</v>
      </c>
      <c r="B1753" s="194" t="s">
        <v>154</v>
      </c>
      <c r="C1753" s="194" t="s">
        <v>871</v>
      </c>
      <c r="D1753" s="195">
        <v>60</v>
      </c>
      <c r="E1753" s="194" t="s">
        <v>225</v>
      </c>
      <c r="F1753" s="192">
        <v>450</v>
      </c>
      <c r="G1753" s="192">
        <v>27000</v>
      </c>
      <c r="H1753" s="19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Z1753" s="128"/>
    </row>
    <row r="1754" spans="1:26" s="11" customFormat="1" ht="25.5">
      <c r="A1754" s="209">
        <v>1745</v>
      </c>
      <c r="B1754" s="194" t="s">
        <v>154</v>
      </c>
      <c r="C1754" s="194" t="s">
        <v>872</v>
      </c>
      <c r="D1754" s="195">
        <v>80</v>
      </c>
      <c r="E1754" s="194" t="s">
        <v>225</v>
      </c>
      <c r="F1754" s="192">
        <v>315</v>
      </c>
      <c r="G1754" s="192">
        <v>25200</v>
      </c>
      <c r="H1754" s="19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Z1754" s="128"/>
    </row>
    <row r="1755" spans="1:26" s="11" customFormat="1" ht="25.5">
      <c r="A1755" s="209">
        <v>1746</v>
      </c>
      <c r="B1755" s="194" t="s">
        <v>154</v>
      </c>
      <c r="C1755" s="194" t="s">
        <v>873</v>
      </c>
      <c r="D1755" s="195">
        <v>20</v>
      </c>
      <c r="E1755" s="194" t="s">
        <v>763</v>
      </c>
      <c r="F1755" s="192">
        <v>100</v>
      </c>
      <c r="G1755" s="192">
        <v>2000</v>
      </c>
      <c r="H1755" s="19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Z1755" s="128"/>
    </row>
    <row r="1756" spans="1:26" s="11" customFormat="1" ht="25.5">
      <c r="A1756" s="209">
        <v>1747</v>
      </c>
      <c r="B1756" s="194" t="s">
        <v>154</v>
      </c>
      <c r="C1756" s="194" t="s">
        <v>874</v>
      </c>
      <c r="D1756" s="195">
        <v>20</v>
      </c>
      <c r="E1756" s="194" t="s">
        <v>763</v>
      </c>
      <c r="F1756" s="192">
        <v>80</v>
      </c>
      <c r="G1756" s="192">
        <v>1600</v>
      </c>
      <c r="H1756" s="19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Z1756" s="128"/>
    </row>
    <row r="1757" spans="1:26" s="11" customFormat="1" ht="15">
      <c r="A1757" s="209">
        <v>1748</v>
      </c>
      <c r="B1757" s="194" t="s">
        <v>154</v>
      </c>
      <c r="C1757" s="194" t="s">
        <v>875</v>
      </c>
      <c r="D1757" s="195">
        <v>12</v>
      </c>
      <c r="E1757" s="194" t="s">
        <v>163</v>
      </c>
      <c r="F1757" s="192">
        <v>80</v>
      </c>
      <c r="G1757" s="192">
        <v>960</v>
      </c>
      <c r="H1757" s="19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Z1757" s="128"/>
    </row>
    <row r="1758" spans="1:26" s="11" customFormat="1" ht="15">
      <c r="A1758" s="209">
        <v>1749</v>
      </c>
      <c r="B1758" s="194" t="s">
        <v>154</v>
      </c>
      <c r="C1758" s="194" t="s">
        <v>876</v>
      </c>
      <c r="D1758" s="195">
        <v>20</v>
      </c>
      <c r="E1758" s="194" t="s">
        <v>163</v>
      </c>
      <c r="F1758" s="192">
        <v>80</v>
      </c>
      <c r="G1758" s="192">
        <v>1600</v>
      </c>
      <c r="H1758" s="19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Z1758" s="128"/>
    </row>
    <row r="1759" spans="1:26" s="11" customFormat="1" ht="25.5">
      <c r="A1759" s="209">
        <v>1750</v>
      </c>
      <c r="B1759" s="194" t="s">
        <v>154</v>
      </c>
      <c r="C1759" s="194" t="s">
        <v>877</v>
      </c>
      <c r="D1759" s="195">
        <v>20</v>
      </c>
      <c r="E1759" s="194" t="s">
        <v>163</v>
      </c>
      <c r="F1759" s="192">
        <v>60</v>
      </c>
      <c r="G1759" s="192">
        <v>1200</v>
      </c>
      <c r="H1759" s="19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Z1759" s="128"/>
    </row>
    <row r="1760" spans="1:26" s="11" customFormat="1" ht="15">
      <c r="A1760" s="209">
        <v>1751</v>
      </c>
      <c r="B1760" s="194" t="s">
        <v>154</v>
      </c>
      <c r="C1760" s="194" t="s">
        <v>878</v>
      </c>
      <c r="D1760" s="195">
        <v>80</v>
      </c>
      <c r="E1760" s="194" t="s">
        <v>163</v>
      </c>
      <c r="F1760" s="192">
        <v>12</v>
      </c>
      <c r="G1760" s="192">
        <v>960</v>
      </c>
      <c r="H1760" s="19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Z1760" s="128"/>
    </row>
    <row r="1761" spans="1:38" s="11" customFormat="1" ht="15">
      <c r="A1761" s="209">
        <v>1752</v>
      </c>
      <c r="B1761" s="194" t="s">
        <v>154</v>
      </c>
      <c r="C1761" s="194" t="s">
        <v>879</v>
      </c>
      <c r="D1761" s="195">
        <v>80</v>
      </c>
      <c r="E1761" s="194" t="s">
        <v>163</v>
      </c>
      <c r="F1761" s="192">
        <v>12</v>
      </c>
      <c r="G1761" s="192">
        <v>960</v>
      </c>
      <c r="H1761" s="19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Z1761" s="128"/>
    </row>
    <row r="1762" spans="1:38" s="11" customFormat="1" ht="15">
      <c r="A1762" s="209">
        <v>1753</v>
      </c>
      <c r="B1762" s="194" t="s">
        <v>154</v>
      </c>
      <c r="C1762" s="194" t="s">
        <v>880</v>
      </c>
      <c r="D1762" s="195">
        <v>40</v>
      </c>
      <c r="E1762" s="194" t="s">
        <v>371</v>
      </c>
      <c r="F1762" s="192">
        <v>55</v>
      </c>
      <c r="G1762" s="192">
        <v>2200</v>
      </c>
      <c r="H1762" s="19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Z1762" s="128"/>
    </row>
    <row r="1763" spans="1:38" s="11" customFormat="1" ht="25.5">
      <c r="A1763" s="209">
        <v>1754</v>
      </c>
      <c r="B1763" s="194" t="s">
        <v>154</v>
      </c>
      <c r="C1763" s="194" t="s">
        <v>881</v>
      </c>
      <c r="D1763" s="195">
        <v>80</v>
      </c>
      <c r="E1763" s="194" t="s">
        <v>163</v>
      </c>
      <c r="F1763" s="192">
        <v>10</v>
      </c>
      <c r="G1763" s="192">
        <v>800</v>
      </c>
      <c r="H1763" s="19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Z1763" s="128"/>
    </row>
    <row r="1764" spans="1:38" s="11" customFormat="1" ht="25.5">
      <c r="A1764" s="209">
        <v>1755</v>
      </c>
      <c r="B1764" s="194" t="s">
        <v>154</v>
      </c>
      <c r="C1764" s="194" t="s">
        <v>882</v>
      </c>
      <c r="D1764" s="195">
        <v>80</v>
      </c>
      <c r="E1764" s="194" t="s">
        <v>163</v>
      </c>
      <c r="F1764" s="192">
        <v>10</v>
      </c>
      <c r="G1764" s="192">
        <v>800</v>
      </c>
      <c r="H1764" s="19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Z1764" s="128"/>
    </row>
    <row r="1765" spans="1:38" s="11" customFormat="1" ht="15">
      <c r="A1765" s="209">
        <v>1756</v>
      </c>
      <c r="B1765" s="194" t="s">
        <v>154</v>
      </c>
      <c r="C1765" s="194" t="s">
        <v>883</v>
      </c>
      <c r="D1765" s="195">
        <v>4</v>
      </c>
      <c r="E1765" s="194" t="s">
        <v>209</v>
      </c>
      <c r="F1765" s="192">
        <v>30</v>
      </c>
      <c r="G1765" s="192">
        <v>120</v>
      </c>
      <c r="H1765" s="19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Z1765" s="128"/>
    </row>
    <row r="1766" spans="1:38" s="11" customFormat="1" ht="15">
      <c r="A1766" s="209">
        <v>1757</v>
      </c>
      <c r="B1766" s="194" t="s">
        <v>154</v>
      </c>
      <c r="C1766" s="194" t="s">
        <v>884</v>
      </c>
      <c r="D1766" s="195">
        <v>8</v>
      </c>
      <c r="E1766" s="194" t="s">
        <v>885</v>
      </c>
      <c r="F1766" s="192">
        <v>15</v>
      </c>
      <c r="G1766" s="192">
        <v>120</v>
      </c>
      <c r="H1766" s="19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Z1766" s="128"/>
    </row>
    <row r="1767" spans="1:38" s="11" customFormat="1" ht="25.5">
      <c r="A1767" s="209">
        <v>1758</v>
      </c>
      <c r="B1767" s="194" t="s">
        <v>154</v>
      </c>
      <c r="C1767" s="194" t="s">
        <v>886</v>
      </c>
      <c r="D1767" s="195">
        <v>8</v>
      </c>
      <c r="E1767" s="194" t="s">
        <v>163</v>
      </c>
      <c r="F1767" s="192">
        <v>50</v>
      </c>
      <c r="G1767" s="192">
        <v>400</v>
      </c>
      <c r="H1767" s="19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Z1767" s="128"/>
    </row>
    <row r="1768" spans="1:38" s="11" customFormat="1" ht="15">
      <c r="A1768" s="209">
        <v>1759</v>
      </c>
      <c r="B1768" s="194" t="s">
        <v>154</v>
      </c>
      <c r="C1768" s="194" t="s">
        <v>887</v>
      </c>
      <c r="D1768" s="195">
        <v>40</v>
      </c>
      <c r="E1768" s="194" t="s">
        <v>163</v>
      </c>
      <c r="F1768" s="192">
        <v>18</v>
      </c>
      <c r="G1768" s="192">
        <v>720</v>
      </c>
      <c r="H1768" s="19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Z1768" s="128"/>
    </row>
    <row r="1769" spans="1:38" s="11" customFormat="1" ht="25.5">
      <c r="A1769" s="209">
        <v>1760</v>
      </c>
      <c r="B1769" s="191" t="s">
        <v>52</v>
      </c>
      <c r="C1769" s="191" t="s">
        <v>525</v>
      </c>
      <c r="D1769" s="191" t="s">
        <v>154</v>
      </c>
      <c r="E1769" s="191" t="s">
        <v>154</v>
      </c>
      <c r="F1769" s="191" t="s">
        <v>154</v>
      </c>
      <c r="G1769" s="192">
        <v>21188</v>
      </c>
      <c r="H1769" s="191" t="s">
        <v>51</v>
      </c>
      <c r="I1769" s="6"/>
      <c r="J1769" s="6"/>
      <c r="K1769" s="7">
        <v>1</v>
      </c>
      <c r="L1769" s="7">
        <v>1</v>
      </c>
      <c r="M1769" s="6"/>
      <c r="N1769" s="6"/>
      <c r="O1769" s="7">
        <v>1</v>
      </c>
      <c r="P1769" s="6"/>
      <c r="Q1769" s="6"/>
      <c r="R1769" s="7">
        <v>1</v>
      </c>
      <c r="S1769" s="6"/>
      <c r="T1769" s="6"/>
      <c r="U1769" s="9"/>
      <c r="V1769" s="9"/>
      <c r="W1769" s="9"/>
      <c r="X1769" s="9"/>
      <c r="Y1769" s="9"/>
      <c r="Z1769" s="127"/>
      <c r="AA1769" s="10"/>
      <c r="AB1769" s="10"/>
      <c r="AC1769" s="10"/>
      <c r="AD1769" s="10"/>
      <c r="AE1769" s="10"/>
      <c r="AF1769" s="10"/>
      <c r="AG1769" s="10"/>
      <c r="AH1769" s="10"/>
      <c r="AI1769" s="10"/>
      <c r="AJ1769" s="10"/>
      <c r="AK1769" s="10"/>
      <c r="AL1769" s="10"/>
    </row>
    <row r="1770" spans="1:38" s="11" customFormat="1" ht="15">
      <c r="A1770" s="209">
        <v>1761</v>
      </c>
      <c r="B1770" s="194" t="s">
        <v>154</v>
      </c>
      <c r="C1770" s="194" t="s">
        <v>857</v>
      </c>
      <c r="D1770" s="195">
        <v>20</v>
      </c>
      <c r="E1770" s="194" t="s">
        <v>163</v>
      </c>
      <c r="F1770" s="192">
        <v>9</v>
      </c>
      <c r="G1770" s="192">
        <v>180</v>
      </c>
      <c r="H1770" s="19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Z1770" s="128"/>
    </row>
    <row r="1771" spans="1:38" s="11" customFormat="1" ht="15">
      <c r="A1771" s="209">
        <v>1762</v>
      </c>
      <c r="B1771" s="194" t="s">
        <v>154</v>
      </c>
      <c r="C1771" s="194" t="s">
        <v>775</v>
      </c>
      <c r="D1771" s="195">
        <v>40</v>
      </c>
      <c r="E1771" s="194" t="s">
        <v>225</v>
      </c>
      <c r="F1771" s="192">
        <v>218</v>
      </c>
      <c r="G1771" s="192">
        <v>8720</v>
      </c>
      <c r="H1771" s="19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Z1771" s="128"/>
    </row>
    <row r="1772" spans="1:38" s="11" customFormat="1" ht="15">
      <c r="A1772" s="209">
        <v>1763</v>
      </c>
      <c r="B1772" s="194" t="s">
        <v>154</v>
      </c>
      <c r="C1772" s="194" t="s">
        <v>858</v>
      </c>
      <c r="D1772" s="195">
        <v>20</v>
      </c>
      <c r="E1772" s="194" t="s">
        <v>225</v>
      </c>
      <c r="F1772" s="192">
        <v>240</v>
      </c>
      <c r="G1772" s="192">
        <v>4800</v>
      </c>
      <c r="H1772" s="19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Z1772" s="128"/>
    </row>
    <row r="1773" spans="1:38" s="11" customFormat="1" ht="15">
      <c r="A1773" s="209">
        <v>1764</v>
      </c>
      <c r="B1773" s="194" t="s">
        <v>154</v>
      </c>
      <c r="C1773" s="194" t="s">
        <v>888</v>
      </c>
      <c r="D1773" s="195">
        <v>4</v>
      </c>
      <c r="E1773" s="194" t="s">
        <v>435</v>
      </c>
      <c r="F1773" s="192">
        <v>45</v>
      </c>
      <c r="G1773" s="192">
        <v>180</v>
      </c>
      <c r="H1773" s="19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Z1773" s="128"/>
    </row>
    <row r="1774" spans="1:38" s="11" customFormat="1" ht="15">
      <c r="A1774" s="209">
        <v>1765</v>
      </c>
      <c r="B1774" s="194" t="s">
        <v>154</v>
      </c>
      <c r="C1774" s="194" t="s">
        <v>889</v>
      </c>
      <c r="D1774" s="195">
        <v>20</v>
      </c>
      <c r="E1774" s="194" t="s">
        <v>163</v>
      </c>
      <c r="F1774" s="192">
        <v>18</v>
      </c>
      <c r="G1774" s="192">
        <v>360</v>
      </c>
      <c r="H1774" s="19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Z1774" s="128"/>
    </row>
    <row r="1775" spans="1:38" s="11" customFormat="1" ht="15">
      <c r="A1775" s="209">
        <v>1766</v>
      </c>
      <c r="B1775" s="194" t="s">
        <v>154</v>
      </c>
      <c r="C1775" s="194" t="s">
        <v>890</v>
      </c>
      <c r="D1775" s="195">
        <v>40</v>
      </c>
      <c r="E1775" s="194" t="s">
        <v>163</v>
      </c>
      <c r="F1775" s="192">
        <v>15</v>
      </c>
      <c r="G1775" s="192">
        <v>600</v>
      </c>
      <c r="H1775" s="19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Z1775" s="128"/>
    </row>
    <row r="1776" spans="1:38" s="11" customFormat="1" ht="15">
      <c r="A1776" s="209">
        <v>1767</v>
      </c>
      <c r="B1776" s="194" t="s">
        <v>154</v>
      </c>
      <c r="C1776" s="194" t="s">
        <v>891</v>
      </c>
      <c r="D1776" s="195">
        <v>20</v>
      </c>
      <c r="E1776" s="194" t="s">
        <v>163</v>
      </c>
      <c r="F1776" s="192">
        <v>15</v>
      </c>
      <c r="G1776" s="192">
        <v>300</v>
      </c>
      <c r="H1776" s="19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Z1776" s="128"/>
    </row>
    <row r="1777" spans="1:38" s="11" customFormat="1" ht="15">
      <c r="A1777" s="209">
        <v>1768</v>
      </c>
      <c r="B1777" s="194" t="s">
        <v>154</v>
      </c>
      <c r="C1777" s="194" t="s">
        <v>892</v>
      </c>
      <c r="D1777" s="195">
        <v>20</v>
      </c>
      <c r="E1777" s="194" t="s">
        <v>163</v>
      </c>
      <c r="F1777" s="192">
        <v>15</v>
      </c>
      <c r="G1777" s="192">
        <v>300</v>
      </c>
      <c r="H1777" s="19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Z1777" s="128"/>
    </row>
    <row r="1778" spans="1:38" s="11" customFormat="1" ht="15">
      <c r="A1778" s="209">
        <v>1769</v>
      </c>
      <c r="B1778" s="194" t="s">
        <v>154</v>
      </c>
      <c r="C1778" s="194" t="s">
        <v>893</v>
      </c>
      <c r="D1778" s="195">
        <v>4</v>
      </c>
      <c r="E1778" s="194" t="s">
        <v>894</v>
      </c>
      <c r="F1778" s="192">
        <v>47</v>
      </c>
      <c r="G1778" s="192">
        <v>188</v>
      </c>
      <c r="H1778" s="19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Z1778" s="128"/>
    </row>
    <row r="1779" spans="1:38" s="11" customFormat="1" ht="15">
      <c r="A1779" s="209">
        <v>1770</v>
      </c>
      <c r="B1779" s="194" t="s">
        <v>154</v>
      </c>
      <c r="C1779" s="194" t="s">
        <v>817</v>
      </c>
      <c r="D1779" s="195">
        <v>8</v>
      </c>
      <c r="E1779" s="194" t="s">
        <v>163</v>
      </c>
      <c r="F1779" s="192">
        <v>45</v>
      </c>
      <c r="G1779" s="192">
        <v>360</v>
      </c>
      <c r="H1779" s="19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Z1779" s="128"/>
    </row>
    <row r="1780" spans="1:38" s="11" customFormat="1" ht="15">
      <c r="A1780" s="209">
        <v>1771</v>
      </c>
      <c r="B1780" s="194" t="s">
        <v>154</v>
      </c>
      <c r="C1780" s="194" t="s">
        <v>819</v>
      </c>
      <c r="D1780" s="195">
        <v>4</v>
      </c>
      <c r="E1780" s="194" t="s">
        <v>371</v>
      </c>
      <c r="F1780" s="192">
        <v>61</v>
      </c>
      <c r="G1780" s="192">
        <v>244</v>
      </c>
      <c r="H1780" s="19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Z1780" s="128"/>
    </row>
    <row r="1781" spans="1:38" s="11" customFormat="1" ht="25.5">
      <c r="A1781" s="209">
        <v>1772</v>
      </c>
      <c r="B1781" s="194" t="s">
        <v>154</v>
      </c>
      <c r="C1781" s="194" t="s">
        <v>820</v>
      </c>
      <c r="D1781" s="195">
        <v>4</v>
      </c>
      <c r="E1781" s="194" t="s">
        <v>209</v>
      </c>
      <c r="F1781" s="192">
        <v>180</v>
      </c>
      <c r="G1781" s="192">
        <v>720</v>
      </c>
      <c r="H1781" s="19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Z1781" s="128"/>
    </row>
    <row r="1782" spans="1:38" s="11" customFormat="1" ht="15">
      <c r="A1782" s="209">
        <v>1773</v>
      </c>
      <c r="B1782" s="194" t="s">
        <v>154</v>
      </c>
      <c r="C1782" s="194" t="s">
        <v>895</v>
      </c>
      <c r="D1782" s="195">
        <v>4</v>
      </c>
      <c r="E1782" s="194" t="s">
        <v>328</v>
      </c>
      <c r="F1782" s="192">
        <v>34</v>
      </c>
      <c r="G1782" s="192">
        <v>136</v>
      </c>
      <c r="H1782" s="19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Z1782" s="128"/>
    </row>
    <row r="1783" spans="1:38" s="11" customFormat="1" ht="15">
      <c r="A1783" s="209">
        <v>1774</v>
      </c>
      <c r="B1783" s="194" t="s">
        <v>154</v>
      </c>
      <c r="C1783" s="194" t="s">
        <v>896</v>
      </c>
      <c r="D1783" s="195">
        <v>4</v>
      </c>
      <c r="E1783" s="194" t="s">
        <v>385</v>
      </c>
      <c r="F1783" s="192">
        <v>81</v>
      </c>
      <c r="G1783" s="192">
        <v>324</v>
      </c>
      <c r="H1783" s="19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Z1783" s="128"/>
    </row>
    <row r="1784" spans="1:38" s="11" customFormat="1" ht="15">
      <c r="A1784" s="209">
        <v>1775</v>
      </c>
      <c r="B1784" s="194" t="s">
        <v>154</v>
      </c>
      <c r="C1784" s="194" t="s">
        <v>897</v>
      </c>
      <c r="D1784" s="195">
        <v>4</v>
      </c>
      <c r="E1784" s="194" t="s">
        <v>385</v>
      </c>
      <c r="F1784" s="192">
        <v>48</v>
      </c>
      <c r="G1784" s="192">
        <v>192</v>
      </c>
      <c r="H1784" s="19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Z1784" s="128"/>
    </row>
    <row r="1785" spans="1:38" s="11" customFormat="1" ht="15">
      <c r="A1785" s="209">
        <v>1776</v>
      </c>
      <c r="B1785" s="194" t="s">
        <v>154</v>
      </c>
      <c r="C1785" s="194" t="s">
        <v>898</v>
      </c>
      <c r="D1785" s="195">
        <v>4</v>
      </c>
      <c r="E1785" s="194" t="s">
        <v>209</v>
      </c>
      <c r="F1785" s="192">
        <v>104</v>
      </c>
      <c r="G1785" s="192">
        <v>416</v>
      </c>
      <c r="H1785" s="19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Z1785" s="128"/>
    </row>
    <row r="1786" spans="1:38" s="11" customFormat="1" ht="15">
      <c r="A1786" s="209">
        <v>1777</v>
      </c>
      <c r="B1786" s="194" t="s">
        <v>154</v>
      </c>
      <c r="C1786" s="194" t="s">
        <v>899</v>
      </c>
      <c r="D1786" s="195">
        <v>4</v>
      </c>
      <c r="E1786" s="194" t="s">
        <v>209</v>
      </c>
      <c r="F1786" s="192">
        <v>150</v>
      </c>
      <c r="G1786" s="192">
        <v>600</v>
      </c>
      <c r="H1786" s="19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Z1786" s="128"/>
    </row>
    <row r="1787" spans="1:38" s="11" customFormat="1" ht="15">
      <c r="A1787" s="209">
        <v>1778</v>
      </c>
      <c r="B1787" s="194" t="s">
        <v>154</v>
      </c>
      <c r="C1787" s="194" t="s">
        <v>900</v>
      </c>
      <c r="D1787" s="195">
        <v>4</v>
      </c>
      <c r="E1787" s="194" t="s">
        <v>209</v>
      </c>
      <c r="F1787" s="192">
        <v>143</v>
      </c>
      <c r="G1787" s="192">
        <v>572</v>
      </c>
      <c r="H1787" s="19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Z1787" s="128"/>
    </row>
    <row r="1788" spans="1:38" s="11" customFormat="1" ht="15">
      <c r="A1788" s="209">
        <v>1779</v>
      </c>
      <c r="B1788" s="194" t="s">
        <v>154</v>
      </c>
      <c r="C1788" s="194" t="s">
        <v>901</v>
      </c>
      <c r="D1788" s="195">
        <v>4</v>
      </c>
      <c r="E1788" s="194" t="s">
        <v>209</v>
      </c>
      <c r="F1788" s="192">
        <v>99</v>
      </c>
      <c r="G1788" s="192">
        <v>396</v>
      </c>
      <c r="H1788" s="19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Z1788" s="128"/>
    </row>
    <row r="1789" spans="1:38" s="11" customFormat="1" ht="15">
      <c r="A1789" s="209">
        <v>1780</v>
      </c>
      <c r="B1789" s="194" t="s">
        <v>154</v>
      </c>
      <c r="C1789" s="194" t="s">
        <v>902</v>
      </c>
      <c r="D1789" s="195">
        <v>20</v>
      </c>
      <c r="E1789" s="194" t="s">
        <v>161</v>
      </c>
      <c r="F1789" s="192">
        <v>80</v>
      </c>
      <c r="G1789" s="192">
        <v>1600</v>
      </c>
      <c r="H1789" s="19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Z1789" s="128"/>
    </row>
    <row r="1790" spans="1:38" s="11" customFormat="1" ht="38.25">
      <c r="A1790" s="209">
        <v>1781</v>
      </c>
      <c r="B1790" s="191" t="s">
        <v>52</v>
      </c>
      <c r="C1790" s="191" t="s">
        <v>559</v>
      </c>
      <c r="D1790" s="191" t="s">
        <v>154</v>
      </c>
      <c r="E1790" s="191" t="s">
        <v>154</v>
      </c>
      <c r="F1790" s="191" t="s">
        <v>154</v>
      </c>
      <c r="G1790" s="192">
        <v>6051.88</v>
      </c>
      <c r="H1790" s="191" t="s">
        <v>51</v>
      </c>
      <c r="I1790" s="6"/>
      <c r="J1790" s="6"/>
      <c r="K1790" s="7">
        <v>1</v>
      </c>
      <c r="L1790" s="6"/>
      <c r="M1790" s="6"/>
      <c r="N1790" s="6"/>
      <c r="O1790" s="6"/>
      <c r="P1790" s="6"/>
      <c r="Q1790" s="6"/>
      <c r="R1790" s="6"/>
      <c r="S1790" s="6"/>
      <c r="T1790" s="6"/>
      <c r="U1790" s="9"/>
      <c r="V1790" s="9"/>
      <c r="W1790" s="9"/>
      <c r="X1790" s="9"/>
      <c r="Y1790" s="9"/>
      <c r="Z1790" s="127"/>
      <c r="AA1790" s="10"/>
      <c r="AB1790" s="10"/>
      <c r="AC1790" s="10"/>
      <c r="AD1790" s="10"/>
      <c r="AE1790" s="10"/>
      <c r="AF1790" s="10"/>
      <c r="AG1790" s="10"/>
      <c r="AH1790" s="10"/>
      <c r="AI1790" s="10"/>
      <c r="AJ1790" s="10"/>
      <c r="AK1790" s="10"/>
      <c r="AL1790" s="10"/>
    </row>
    <row r="1791" spans="1:38" s="11" customFormat="1" ht="15">
      <c r="A1791" s="209">
        <v>1782</v>
      </c>
      <c r="B1791" s="194" t="s">
        <v>154</v>
      </c>
      <c r="C1791" s="194" t="s">
        <v>260</v>
      </c>
      <c r="D1791" s="195">
        <v>6</v>
      </c>
      <c r="E1791" s="194" t="s">
        <v>225</v>
      </c>
      <c r="F1791" s="192">
        <v>240</v>
      </c>
      <c r="G1791" s="192">
        <v>1440</v>
      </c>
      <c r="H1791" s="19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Z1791" s="128"/>
    </row>
    <row r="1792" spans="1:38" s="11" customFormat="1" ht="15">
      <c r="A1792" s="209">
        <v>1783</v>
      </c>
      <c r="B1792" s="194" t="s">
        <v>154</v>
      </c>
      <c r="C1792" s="194" t="s">
        <v>903</v>
      </c>
      <c r="D1792" s="195">
        <v>6</v>
      </c>
      <c r="E1792" s="194" t="s">
        <v>163</v>
      </c>
      <c r="F1792" s="192">
        <v>38.1</v>
      </c>
      <c r="G1792" s="192">
        <v>228.6</v>
      </c>
      <c r="H1792" s="19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Z1792" s="128"/>
    </row>
    <row r="1793" spans="1:26" s="11" customFormat="1" ht="15">
      <c r="A1793" s="209">
        <v>1784</v>
      </c>
      <c r="B1793" s="194" t="s">
        <v>154</v>
      </c>
      <c r="C1793" s="194" t="s">
        <v>299</v>
      </c>
      <c r="D1793" s="195">
        <v>10</v>
      </c>
      <c r="E1793" s="194" t="s">
        <v>163</v>
      </c>
      <c r="F1793" s="192">
        <v>10</v>
      </c>
      <c r="G1793" s="192">
        <v>100</v>
      </c>
      <c r="H1793" s="19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Z1793" s="128"/>
    </row>
    <row r="1794" spans="1:26" s="11" customFormat="1" ht="15">
      <c r="A1794" s="209">
        <v>1785</v>
      </c>
      <c r="B1794" s="194" t="s">
        <v>154</v>
      </c>
      <c r="C1794" s="194" t="s">
        <v>904</v>
      </c>
      <c r="D1794" s="195">
        <v>10</v>
      </c>
      <c r="E1794" s="194" t="s">
        <v>163</v>
      </c>
      <c r="F1794" s="192">
        <v>5</v>
      </c>
      <c r="G1794" s="192">
        <v>50</v>
      </c>
      <c r="H1794" s="19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Z1794" s="128"/>
    </row>
    <row r="1795" spans="1:26" s="11" customFormat="1" ht="15">
      <c r="A1795" s="209">
        <v>1786</v>
      </c>
      <c r="B1795" s="194" t="s">
        <v>154</v>
      </c>
      <c r="C1795" s="194" t="s">
        <v>905</v>
      </c>
      <c r="D1795" s="195">
        <v>30</v>
      </c>
      <c r="E1795" s="194" t="s">
        <v>163</v>
      </c>
      <c r="F1795" s="192">
        <v>5</v>
      </c>
      <c r="G1795" s="192">
        <v>150</v>
      </c>
      <c r="H1795" s="19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Z1795" s="128"/>
    </row>
    <row r="1796" spans="1:26" s="11" customFormat="1" ht="15">
      <c r="A1796" s="209">
        <v>1787</v>
      </c>
      <c r="B1796" s="194" t="s">
        <v>154</v>
      </c>
      <c r="C1796" s="194" t="s">
        <v>304</v>
      </c>
      <c r="D1796" s="195">
        <v>1</v>
      </c>
      <c r="E1796" s="194" t="s">
        <v>209</v>
      </c>
      <c r="F1796" s="192">
        <v>13</v>
      </c>
      <c r="G1796" s="192">
        <v>13</v>
      </c>
      <c r="H1796" s="19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Z1796" s="128"/>
    </row>
    <row r="1797" spans="1:26" s="11" customFormat="1" ht="15">
      <c r="A1797" s="209">
        <v>1788</v>
      </c>
      <c r="B1797" s="194" t="s">
        <v>154</v>
      </c>
      <c r="C1797" s="194" t="s">
        <v>906</v>
      </c>
      <c r="D1797" s="195">
        <v>1</v>
      </c>
      <c r="E1797" s="194" t="s">
        <v>209</v>
      </c>
      <c r="F1797" s="192">
        <v>10.14</v>
      </c>
      <c r="G1797" s="192">
        <v>10.14</v>
      </c>
      <c r="H1797" s="19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Z1797" s="128"/>
    </row>
    <row r="1798" spans="1:26" s="11" customFormat="1" ht="15">
      <c r="A1798" s="209">
        <v>1789</v>
      </c>
      <c r="B1798" s="194" t="s">
        <v>154</v>
      </c>
      <c r="C1798" s="194" t="s">
        <v>907</v>
      </c>
      <c r="D1798" s="195">
        <v>1</v>
      </c>
      <c r="E1798" s="194" t="s">
        <v>209</v>
      </c>
      <c r="F1798" s="192">
        <v>10.14</v>
      </c>
      <c r="G1798" s="192">
        <v>10.14</v>
      </c>
      <c r="H1798" s="19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Z1798" s="128"/>
    </row>
    <row r="1799" spans="1:26" s="11" customFormat="1" ht="15">
      <c r="A1799" s="209">
        <v>1790</v>
      </c>
      <c r="B1799" s="194" t="s">
        <v>154</v>
      </c>
      <c r="C1799" s="194" t="s">
        <v>908</v>
      </c>
      <c r="D1799" s="195">
        <v>1</v>
      </c>
      <c r="E1799" s="194" t="s">
        <v>435</v>
      </c>
      <c r="F1799" s="192">
        <v>63</v>
      </c>
      <c r="G1799" s="192">
        <v>63</v>
      </c>
      <c r="H1799" s="19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Z1799" s="128"/>
    </row>
    <row r="1800" spans="1:26" s="11" customFormat="1" ht="15">
      <c r="A1800" s="209">
        <v>1791</v>
      </c>
      <c r="B1800" s="194" t="s">
        <v>154</v>
      </c>
      <c r="C1800" s="194" t="s">
        <v>909</v>
      </c>
      <c r="D1800" s="195">
        <v>1</v>
      </c>
      <c r="E1800" s="194" t="s">
        <v>209</v>
      </c>
      <c r="F1800" s="192">
        <v>45</v>
      </c>
      <c r="G1800" s="192">
        <v>45</v>
      </c>
      <c r="H1800" s="19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Z1800" s="128"/>
    </row>
    <row r="1801" spans="1:26" s="11" customFormat="1" ht="15">
      <c r="A1801" s="209">
        <v>1792</v>
      </c>
      <c r="B1801" s="194" t="s">
        <v>154</v>
      </c>
      <c r="C1801" s="194" t="s">
        <v>910</v>
      </c>
      <c r="D1801" s="195">
        <v>1</v>
      </c>
      <c r="E1801" s="194" t="s">
        <v>209</v>
      </c>
      <c r="F1801" s="192">
        <v>10</v>
      </c>
      <c r="G1801" s="192">
        <v>10</v>
      </c>
      <c r="H1801" s="19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Z1801" s="128"/>
    </row>
    <row r="1802" spans="1:26" s="11" customFormat="1" ht="15">
      <c r="A1802" s="209">
        <v>1793</v>
      </c>
      <c r="B1802" s="194" t="s">
        <v>154</v>
      </c>
      <c r="C1802" s="194" t="s">
        <v>911</v>
      </c>
      <c r="D1802" s="195">
        <v>1</v>
      </c>
      <c r="E1802" s="194" t="s">
        <v>209</v>
      </c>
      <c r="F1802" s="192">
        <v>25</v>
      </c>
      <c r="G1802" s="192">
        <v>25</v>
      </c>
      <c r="H1802" s="19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Z1802" s="128"/>
    </row>
    <row r="1803" spans="1:26" s="11" customFormat="1" ht="15">
      <c r="A1803" s="209">
        <v>1794</v>
      </c>
      <c r="B1803" s="194" t="s">
        <v>154</v>
      </c>
      <c r="C1803" s="194" t="s">
        <v>912</v>
      </c>
      <c r="D1803" s="195">
        <v>1</v>
      </c>
      <c r="E1803" s="194" t="s">
        <v>385</v>
      </c>
      <c r="F1803" s="192">
        <v>24</v>
      </c>
      <c r="G1803" s="192">
        <v>24</v>
      </c>
      <c r="H1803" s="19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Z1803" s="128"/>
    </row>
    <row r="1804" spans="1:26" s="11" customFormat="1" ht="15">
      <c r="A1804" s="209">
        <v>1795</v>
      </c>
      <c r="B1804" s="194" t="s">
        <v>154</v>
      </c>
      <c r="C1804" s="194" t="s">
        <v>913</v>
      </c>
      <c r="D1804" s="195">
        <v>2</v>
      </c>
      <c r="E1804" s="194" t="s">
        <v>161</v>
      </c>
      <c r="F1804" s="192">
        <v>90</v>
      </c>
      <c r="G1804" s="192">
        <v>180</v>
      </c>
      <c r="H1804" s="19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Z1804" s="128"/>
    </row>
    <row r="1805" spans="1:26" s="11" customFormat="1" ht="15">
      <c r="A1805" s="209">
        <v>1796</v>
      </c>
      <c r="B1805" s="194" t="s">
        <v>154</v>
      </c>
      <c r="C1805" s="194" t="s">
        <v>914</v>
      </c>
      <c r="D1805" s="195">
        <v>12</v>
      </c>
      <c r="E1805" s="194" t="s">
        <v>161</v>
      </c>
      <c r="F1805" s="192">
        <v>37</v>
      </c>
      <c r="G1805" s="192">
        <v>444</v>
      </c>
      <c r="H1805" s="19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Z1805" s="128"/>
    </row>
    <row r="1806" spans="1:26" s="11" customFormat="1" ht="15">
      <c r="A1806" s="209">
        <v>1797</v>
      </c>
      <c r="B1806" s="194" t="s">
        <v>154</v>
      </c>
      <c r="C1806" s="194" t="s">
        <v>915</v>
      </c>
      <c r="D1806" s="195">
        <v>20</v>
      </c>
      <c r="E1806" s="194" t="s">
        <v>163</v>
      </c>
      <c r="F1806" s="192">
        <v>8</v>
      </c>
      <c r="G1806" s="192">
        <v>160</v>
      </c>
      <c r="H1806" s="19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Z1806" s="128"/>
    </row>
    <row r="1807" spans="1:26" s="11" customFormat="1" ht="15">
      <c r="A1807" s="209">
        <v>1798</v>
      </c>
      <c r="B1807" s="194" t="s">
        <v>154</v>
      </c>
      <c r="C1807" s="194" t="s">
        <v>916</v>
      </c>
      <c r="D1807" s="195">
        <v>1</v>
      </c>
      <c r="E1807" s="194" t="s">
        <v>435</v>
      </c>
      <c r="F1807" s="192">
        <v>25</v>
      </c>
      <c r="G1807" s="192">
        <v>25</v>
      </c>
      <c r="H1807" s="19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Z1807" s="128"/>
    </row>
    <row r="1808" spans="1:26" s="11" customFormat="1" ht="15">
      <c r="A1808" s="209">
        <v>1799</v>
      </c>
      <c r="B1808" s="194" t="s">
        <v>154</v>
      </c>
      <c r="C1808" s="194" t="s">
        <v>917</v>
      </c>
      <c r="D1808" s="195">
        <v>3</v>
      </c>
      <c r="E1808" s="194" t="s">
        <v>763</v>
      </c>
      <c r="F1808" s="192">
        <v>32</v>
      </c>
      <c r="G1808" s="192">
        <v>96</v>
      </c>
      <c r="H1808" s="19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Z1808" s="128"/>
    </row>
    <row r="1809" spans="1:38" s="11" customFormat="1" ht="15">
      <c r="A1809" s="209">
        <v>1800</v>
      </c>
      <c r="B1809" s="194" t="s">
        <v>154</v>
      </c>
      <c r="C1809" s="194" t="s">
        <v>918</v>
      </c>
      <c r="D1809" s="195">
        <v>2</v>
      </c>
      <c r="E1809" s="194" t="s">
        <v>334</v>
      </c>
      <c r="F1809" s="192">
        <v>16</v>
      </c>
      <c r="G1809" s="192">
        <v>32</v>
      </c>
      <c r="H1809" s="19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Z1809" s="128"/>
    </row>
    <row r="1810" spans="1:38" s="11" customFormat="1" ht="15">
      <c r="A1810" s="209">
        <v>1801</v>
      </c>
      <c r="B1810" s="194" t="s">
        <v>154</v>
      </c>
      <c r="C1810" s="194" t="s">
        <v>919</v>
      </c>
      <c r="D1810" s="195">
        <v>2</v>
      </c>
      <c r="E1810" s="194" t="s">
        <v>334</v>
      </c>
      <c r="F1810" s="192">
        <v>34</v>
      </c>
      <c r="G1810" s="192">
        <v>68</v>
      </c>
      <c r="H1810" s="19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Z1810" s="128"/>
    </row>
    <row r="1811" spans="1:38" s="11" customFormat="1" ht="15">
      <c r="A1811" s="209">
        <v>1802</v>
      </c>
      <c r="B1811" s="194" t="s">
        <v>154</v>
      </c>
      <c r="C1811" s="194" t="s">
        <v>920</v>
      </c>
      <c r="D1811" s="195">
        <v>2</v>
      </c>
      <c r="E1811" s="194" t="s">
        <v>885</v>
      </c>
      <c r="F1811" s="192">
        <v>9</v>
      </c>
      <c r="G1811" s="192">
        <v>18</v>
      </c>
      <c r="H1811" s="19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Z1811" s="128"/>
    </row>
    <row r="1812" spans="1:38" s="11" customFormat="1" ht="15">
      <c r="A1812" s="209">
        <v>1803</v>
      </c>
      <c r="B1812" s="194" t="s">
        <v>154</v>
      </c>
      <c r="C1812" s="194" t="s">
        <v>921</v>
      </c>
      <c r="D1812" s="195">
        <v>1</v>
      </c>
      <c r="E1812" s="194" t="s">
        <v>209</v>
      </c>
      <c r="F1812" s="192">
        <v>112</v>
      </c>
      <c r="G1812" s="192">
        <v>112</v>
      </c>
      <c r="H1812" s="19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Z1812" s="128"/>
    </row>
    <row r="1813" spans="1:38" s="11" customFormat="1" ht="15">
      <c r="A1813" s="209">
        <v>1804</v>
      </c>
      <c r="B1813" s="194" t="s">
        <v>154</v>
      </c>
      <c r="C1813" s="194" t="s">
        <v>373</v>
      </c>
      <c r="D1813" s="195">
        <v>6</v>
      </c>
      <c r="E1813" s="194" t="s">
        <v>225</v>
      </c>
      <c r="F1813" s="192">
        <v>255</v>
      </c>
      <c r="G1813" s="192">
        <v>1530</v>
      </c>
      <c r="H1813" s="19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Z1813" s="128"/>
    </row>
    <row r="1814" spans="1:38" s="11" customFormat="1" ht="15">
      <c r="A1814" s="209">
        <v>1805</v>
      </c>
      <c r="B1814" s="194" t="s">
        <v>154</v>
      </c>
      <c r="C1814" s="194" t="s">
        <v>837</v>
      </c>
      <c r="D1814" s="195">
        <v>1</v>
      </c>
      <c r="E1814" s="194" t="s">
        <v>209</v>
      </c>
      <c r="F1814" s="192">
        <v>28</v>
      </c>
      <c r="G1814" s="192">
        <v>28</v>
      </c>
      <c r="H1814" s="19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Z1814" s="128"/>
    </row>
    <row r="1815" spans="1:38" s="11" customFormat="1" ht="15">
      <c r="A1815" s="209">
        <v>1806</v>
      </c>
      <c r="B1815" s="194" t="s">
        <v>154</v>
      </c>
      <c r="C1815" s="194" t="s">
        <v>922</v>
      </c>
      <c r="D1815" s="195">
        <v>2</v>
      </c>
      <c r="E1815" s="194" t="s">
        <v>163</v>
      </c>
      <c r="F1815" s="192">
        <v>300</v>
      </c>
      <c r="G1815" s="192">
        <v>600</v>
      </c>
      <c r="H1815" s="19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Z1815" s="128"/>
    </row>
    <row r="1816" spans="1:38" s="11" customFormat="1" ht="15">
      <c r="A1816" s="209">
        <v>1807</v>
      </c>
      <c r="B1816" s="194" t="s">
        <v>154</v>
      </c>
      <c r="C1816" s="194" t="s">
        <v>923</v>
      </c>
      <c r="D1816" s="195">
        <v>1</v>
      </c>
      <c r="E1816" s="194" t="s">
        <v>209</v>
      </c>
      <c r="F1816" s="192">
        <v>200</v>
      </c>
      <c r="G1816" s="192">
        <v>200</v>
      </c>
      <c r="H1816" s="19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Z1816" s="128"/>
    </row>
    <row r="1817" spans="1:38" s="11" customFormat="1" ht="15">
      <c r="A1817" s="209">
        <v>1808</v>
      </c>
      <c r="B1817" s="194" t="s">
        <v>154</v>
      </c>
      <c r="C1817" s="194" t="s">
        <v>924</v>
      </c>
      <c r="D1817" s="195">
        <v>6</v>
      </c>
      <c r="E1817" s="194" t="s">
        <v>163</v>
      </c>
      <c r="F1817" s="192">
        <v>65</v>
      </c>
      <c r="G1817" s="192">
        <v>390</v>
      </c>
      <c r="H1817" s="19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Z1817" s="128"/>
    </row>
    <row r="1818" spans="1:38" s="11" customFormat="1" ht="25.5">
      <c r="A1818" s="209">
        <v>1809</v>
      </c>
      <c r="B1818" s="191" t="s">
        <v>52</v>
      </c>
      <c r="C1818" s="191" t="s">
        <v>593</v>
      </c>
      <c r="D1818" s="191" t="s">
        <v>154</v>
      </c>
      <c r="E1818" s="191" t="s">
        <v>154</v>
      </c>
      <c r="F1818" s="191" t="s">
        <v>154</v>
      </c>
      <c r="G1818" s="192">
        <v>3200</v>
      </c>
      <c r="H1818" s="191" t="s">
        <v>51</v>
      </c>
      <c r="I1818" s="6"/>
      <c r="J1818" s="7">
        <v>1</v>
      </c>
      <c r="K1818" s="6"/>
      <c r="L1818" s="7">
        <v>1</v>
      </c>
      <c r="M1818" s="6"/>
      <c r="N1818" s="6"/>
      <c r="O1818" s="7">
        <v>1</v>
      </c>
      <c r="P1818" s="6"/>
      <c r="Q1818" s="6"/>
      <c r="R1818" s="6"/>
      <c r="S1818" s="7">
        <v>1</v>
      </c>
      <c r="T1818" s="6"/>
      <c r="U1818" s="9"/>
      <c r="V1818" s="9"/>
      <c r="W1818" s="9"/>
      <c r="X1818" s="9"/>
      <c r="Y1818" s="9"/>
      <c r="Z1818" s="127"/>
      <c r="AA1818" s="10"/>
      <c r="AB1818" s="10"/>
      <c r="AC1818" s="10"/>
      <c r="AD1818" s="10"/>
      <c r="AE1818" s="10"/>
      <c r="AF1818" s="10"/>
      <c r="AG1818" s="10"/>
      <c r="AH1818" s="10"/>
      <c r="AI1818" s="10"/>
      <c r="AJ1818" s="10"/>
      <c r="AK1818" s="10"/>
      <c r="AL1818" s="10"/>
    </row>
    <row r="1819" spans="1:38" s="11" customFormat="1" ht="15">
      <c r="A1819" s="209">
        <v>1810</v>
      </c>
      <c r="B1819" s="194" t="s">
        <v>154</v>
      </c>
      <c r="C1819" s="194" t="s">
        <v>695</v>
      </c>
      <c r="D1819" s="195">
        <v>12</v>
      </c>
      <c r="E1819" s="194" t="s">
        <v>225</v>
      </c>
      <c r="F1819" s="192">
        <v>180</v>
      </c>
      <c r="G1819" s="192">
        <v>2160</v>
      </c>
      <c r="H1819" s="19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Z1819" s="128"/>
    </row>
    <row r="1820" spans="1:38" s="11" customFormat="1" ht="15">
      <c r="A1820" s="209">
        <v>1811</v>
      </c>
      <c r="B1820" s="194" t="s">
        <v>154</v>
      </c>
      <c r="C1820" s="194" t="s">
        <v>925</v>
      </c>
      <c r="D1820" s="195">
        <v>48</v>
      </c>
      <c r="E1820" s="194" t="s">
        <v>163</v>
      </c>
      <c r="F1820" s="192">
        <v>15</v>
      </c>
      <c r="G1820" s="192">
        <v>720</v>
      </c>
      <c r="H1820" s="19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Z1820" s="128"/>
    </row>
    <row r="1821" spans="1:38" s="11" customFormat="1" ht="15">
      <c r="A1821" s="209">
        <v>1812</v>
      </c>
      <c r="B1821" s="194" t="s">
        <v>154</v>
      </c>
      <c r="C1821" s="194" t="s">
        <v>896</v>
      </c>
      <c r="D1821" s="195">
        <v>4</v>
      </c>
      <c r="E1821" s="194" t="s">
        <v>161</v>
      </c>
      <c r="F1821" s="192">
        <v>80</v>
      </c>
      <c r="G1821" s="192">
        <v>320</v>
      </c>
      <c r="H1821" s="19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Z1821" s="128"/>
    </row>
    <row r="1822" spans="1:38" s="11" customFormat="1" ht="15">
      <c r="A1822" s="209">
        <v>1813</v>
      </c>
      <c r="B1822" s="191" t="s">
        <v>52</v>
      </c>
      <c r="C1822" s="191" t="s">
        <v>926</v>
      </c>
      <c r="D1822" s="191" t="s">
        <v>154</v>
      </c>
      <c r="E1822" s="191" t="s">
        <v>154</v>
      </c>
      <c r="F1822" s="191" t="s">
        <v>154</v>
      </c>
      <c r="G1822" s="192">
        <v>3500</v>
      </c>
      <c r="H1822" s="191" t="s">
        <v>51</v>
      </c>
      <c r="I1822" s="6"/>
      <c r="J1822" s="6"/>
      <c r="K1822" s="7">
        <v>1</v>
      </c>
      <c r="L1822" s="6"/>
      <c r="M1822" s="6"/>
      <c r="N1822" s="6"/>
      <c r="O1822" s="6"/>
      <c r="P1822" s="6"/>
      <c r="Q1822" s="6"/>
      <c r="R1822" s="6"/>
      <c r="S1822" s="6"/>
      <c r="T1822" s="6"/>
      <c r="U1822" s="9"/>
      <c r="V1822" s="9"/>
      <c r="W1822" s="9"/>
      <c r="X1822" s="9"/>
      <c r="Y1822" s="9"/>
      <c r="Z1822" s="127"/>
      <c r="AA1822" s="10"/>
      <c r="AB1822" s="10"/>
      <c r="AC1822" s="10"/>
      <c r="AD1822" s="10"/>
      <c r="AE1822" s="10"/>
      <c r="AF1822" s="10"/>
      <c r="AG1822" s="10"/>
      <c r="AH1822" s="10"/>
      <c r="AI1822" s="10"/>
      <c r="AJ1822" s="10"/>
      <c r="AK1822" s="10"/>
      <c r="AL1822" s="10"/>
    </row>
    <row r="1823" spans="1:38" s="11" customFormat="1" ht="15">
      <c r="A1823" s="209">
        <v>1814</v>
      </c>
      <c r="B1823" s="194" t="s">
        <v>154</v>
      </c>
      <c r="C1823" s="194" t="s">
        <v>399</v>
      </c>
      <c r="D1823" s="195">
        <v>5</v>
      </c>
      <c r="E1823" s="194" t="s">
        <v>225</v>
      </c>
      <c r="F1823" s="192">
        <v>60</v>
      </c>
      <c r="G1823" s="192">
        <v>300</v>
      </c>
      <c r="H1823" s="19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Z1823" s="128"/>
    </row>
    <row r="1824" spans="1:38" s="11" customFormat="1" ht="15">
      <c r="A1824" s="209">
        <v>1815</v>
      </c>
      <c r="B1824" s="194" t="s">
        <v>154</v>
      </c>
      <c r="C1824" s="194" t="s">
        <v>400</v>
      </c>
      <c r="D1824" s="195">
        <v>40</v>
      </c>
      <c r="E1824" s="194" t="s">
        <v>163</v>
      </c>
      <c r="F1824" s="192">
        <v>8</v>
      </c>
      <c r="G1824" s="192">
        <v>320</v>
      </c>
      <c r="H1824" s="19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Z1824" s="128"/>
    </row>
    <row r="1825" spans="1:38" s="11" customFormat="1" ht="15">
      <c r="A1825" s="209">
        <v>1816</v>
      </c>
      <c r="B1825" s="194" t="s">
        <v>154</v>
      </c>
      <c r="C1825" s="194" t="s">
        <v>401</v>
      </c>
      <c r="D1825" s="195">
        <v>5</v>
      </c>
      <c r="E1825" s="194" t="s">
        <v>163</v>
      </c>
      <c r="F1825" s="192">
        <v>90</v>
      </c>
      <c r="G1825" s="192">
        <v>450</v>
      </c>
      <c r="H1825" s="19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Z1825" s="128"/>
    </row>
    <row r="1826" spans="1:38" s="11" customFormat="1" ht="15">
      <c r="A1826" s="209">
        <v>1817</v>
      </c>
      <c r="B1826" s="194" t="s">
        <v>154</v>
      </c>
      <c r="C1826" s="194" t="s">
        <v>405</v>
      </c>
      <c r="D1826" s="195">
        <v>4</v>
      </c>
      <c r="E1826" s="194" t="s">
        <v>163</v>
      </c>
      <c r="F1826" s="192">
        <v>607.5</v>
      </c>
      <c r="G1826" s="192">
        <v>2430</v>
      </c>
      <c r="H1826" s="19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Z1826" s="128"/>
    </row>
    <row r="1827" spans="1:38" s="11" customFormat="1" ht="38.25">
      <c r="A1827" s="209">
        <v>1818</v>
      </c>
      <c r="B1827" s="191" t="s">
        <v>52</v>
      </c>
      <c r="C1827" s="191" t="s">
        <v>927</v>
      </c>
      <c r="D1827" s="191" t="s">
        <v>154</v>
      </c>
      <c r="E1827" s="191" t="s">
        <v>154</v>
      </c>
      <c r="F1827" s="191" t="s">
        <v>154</v>
      </c>
      <c r="G1827" s="192">
        <v>600</v>
      </c>
      <c r="H1827" s="191" t="s">
        <v>51</v>
      </c>
      <c r="I1827" s="6"/>
      <c r="J1827" s="6"/>
      <c r="K1827" s="6"/>
      <c r="L1827" s="7">
        <v>1</v>
      </c>
      <c r="M1827" s="6"/>
      <c r="N1827" s="6"/>
      <c r="O1827" s="6"/>
      <c r="P1827" s="6"/>
      <c r="Q1827" s="6"/>
      <c r="R1827" s="6"/>
      <c r="S1827" s="6"/>
      <c r="T1827" s="6"/>
      <c r="U1827" s="9"/>
      <c r="V1827" s="9"/>
      <c r="W1827" s="9"/>
      <c r="X1827" s="9"/>
      <c r="Y1827" s="9"/>
      <c r="Z1827" s="127"/>
      <c r="AA1827" s="10"/>
      <c r="AB1827" s="10"/>
      <c r="AC1827" s="10"/>
      <c r="AD1827" s="10"/>
      <c r="AE1827" s="10"/>
      <c r="AF1827" s="10"/>
      <c r="AG1827" s="10"/>
      <c r="AH1827" s="10"/>
      <c r="AI1827" s="10"/>
      <c r="AJ1827" s="10"/>
      <c r="AK1827" s="10"/>
      <c r="AL1827" s="10"/>
    </row>
    <row r="1828" spans="1:38" s="11" customFormat="1" ht="15">
      <c r="A1828" s="209">
        <v>1819</v>
      </c>
      <c r="B1828" s="194" t="s">
        <v>154</v>
      </c>
      <c r="C1828" s="194" t="s">
        <v>389</v>
      </c>
      <c r="D1828" s="195">
        <v>2</v>
      </c>
      <c r="E1828" s="194" t="s">
        <v>296</v>
      </c>
      <c r="F1828" s="192">
        <v>180</v>
      </c>
      <c r="G1828" s="192">
        <v>360</v>
      </c>
      <c r="H1828" s="19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Z1828" s="128"/>
    </row>
    <row r="1829" spans="1:38" s="11" customFormat="1" ht="15">
      <c r="A1829" s="209">
        <v>1820</v>
      </c>
      <c r="B1829" s="194" t="s">
        <v>154</v>
      </c>
      <c r="C1829" s="194" t="s">
        <v>928</v>
      </c>
      <c r="D1829" s="195">
        <v>2</v>
      </c>
      <c r="E1829" s="194" t="s">
        <v>254</v>
      </c>
      <c r="F1829" s="192">
        <v>120</v>
      </c>
      <c r="G1829" s="192">
        <v>240</v>
      </c>
      <c r="H1829" s="19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Z1829" s="128"/>
    </row>
    <row r="1830" spans="1:38" s="11" customFormat="1" ht="25.5">
      <c r="A1830" s="209">
        <v>1821</v>
      </c>
      <c r="B1830" s="191" t="s">
        <v>52</v>
      </c>
      <c r="C1830" s="191" t="s">
        <v>614</v>
      </c>
      <c r="D1830" s="191" t="s">
        <v>154</v>
      </c>
      <c r="E1830" s="191" t="s">
        <v>154</v>
      </c>
      <c r="F1830" s="191" t="s">
        <v>154</v>
      </c>
      <c r="G1830" s="192">
        <v>580</v>
      </c>
      <c r="H1830" s="191" t="s">
        <v>51</v>
      </c>
      <c r="I1830" s="6"/>
      <c r="J1830" s="6"/>
      <c r="K1830" s="6"/>
      <c r="L1830" s="6"/>
      <c r="M1830" s="7">
        <v>1</v>
      </c>
      <c r="N1830" s="6"/>
      <c r="O1830" s="6"/>
      <c r="P1830" s="6"/>
      <c r="Q1830" s="6"/>
      <c r="R1830" s="6"/>
      <c r="S1830" s="6"/>
      <c r="T1830" s="6"/>
      <c r="U1830" s="9"/>
      <c r="V1830" s="9"/>
      <c r="W1830" s="9"/>
      <c r="X1830" s="9"/>
      <c r="Y1830" s="9"/>
      <c r="Z1830" s="127"/>
      <c r="AA1830" s="10"/>
      <c r="AB1830" s="10"/>
      <c r="AC1830" s="10"/>
      <c r="AD1830" s="10"/>
      <c r="AE1830" s="10"/>
      <c r="AF1830" s="10"/>
      <c r="AG1830" s="10"/>
      <c r="AH1830" s="10"/>
      <c r="AI1830" s="10"/>
      <c r="AJ1830" s="10"/>
      <c r="AK1830" s="10"/>
      <c r="AL1830" s="10"/>
    </row>
    <row r="1831" spans="1:38" s="11" customFormat="1" ht="15">
      <c r="A1831" s="209">
        <v>1822</v>
      </c>
      <c r="B1831" s="194" t="s">
        <v>154</v>
      </c>
      <c r="C1831" s="194" t="s">
        <v>929</v>
      </c>
      <c r="D1831" s="195">
        <v>2</v>
      </c>
      <c r="E1831" s="194" t="s">
        <v>225</v>
      </c>
      <c r="F1831" s="192">
        <v>290</v>
      </c>
      <c r="G1831" s="192">
        <v>580</v>
      </c>
      <c r="H1831" s="19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Z1831" s="128"/>
    </row>
    <row r="1832" spans="1:38" s="11" customFormat="1" ht="38.25">
      <c r="A1832" s="209">
        <v>1823</v>
      </c>
      <c r="B1832" s="191" t="s">
        <v>52</v>
      </c>
      <c r="C1832" s="191" t="s">
        <v>930</v>
      </c>
      <c r="D1832" s="191" t="s">
        <v>154</v>
      </c>
      <c r="E1832" s="191" t="s">
        <v>154</v>
      </c>
      <c r="F1832" s="191" t="s">
        <v>154</v>
      </c>
      <c r="G1832" s="192">
        <v>2215</v>
      </c>
      <c r="H1832" s="191" t="s">
        <v>51</v>
      </c>
      <c r="I1832" s="6"/>
      <c r="J1832" s="6"/>
      <c r="K1832" s="6"/>
      <c r="L1832" s="6"/>
      <c r="M1832" s="6"/>
      <c r="N1832" s="6"/>
      <c r="O1832" s="6"/>
      <c r="P1832" s="6"/>
      <c r="Q1832" s="6"/>
      <c r="R1832" s="7">
        <v>1</v>
      </c>
      <c r="S1832" s="6"/>
      <c r="T1832" s="6"/>
      <c r="U1832" s="9"/>
      <c r="V1832" s="9"/>
      <c r="W1832" s="9"/>
      <c r="X1832" s="9"/>
      <c r="Y1832" s="9"/>
      <c r="Z1832" s="127"/>
      <c r="AA1832" s="10"/>
      <c r="AB1832" s="10"/>
      <c r="AC1832" s="10"/>
      <c r="AD1832" s="10"/>
      <c r="AE1832" s="10"/>
      <c r="AF1832" s="10"/>
      <c r="AG1832" s="10"/>
      <c r="AH1832" s="10"/>
      <c r="AI1832" s="10"/>
      <c r="AJ1832" s="10"/>
      <c r="AK1832" s="10"/>
      <c r="AL1832" s="10"/>
    </row>
    <row r="1833" spans="1:38" s="11" customFormat="1" ht="15">
      <c r="A1833" s="209">
        <v>1824</v>
      </c>
      <c r="B1833" s="194" t="s">
        <v>154</v>
      </c>
      <c r="C1833" s="194" t="s">
        <v>304</v>
      </c>
      <c r="D1833" s="195">
        <v>1</v>
      </c>
      <c r="E1833" s="194" t="s">
        <v>209</v>
      </c>
      <c r="F1833" s="192">
        <v>13</v>
      </c>
      <c r="G1833" s="192">
        <v>13</v>
      </c>
      <c r="H1833" s="19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Z1833" s="128"/>
    </row>
    <row r="1834" spans="1:38" s="11" customFormat="1" ht="15">
      <c r="A1834" s="209">
        <v>1825</v>
      </c>
      <c r="B1834" s="194" t="s">
        <v>154</v>
      </c>
      <c r="C1834" s="194" t="s">
        <v>906</v>
      </c>
      <c r="D1834" s="195">
        <v>1</v>
      </c>
      <c r="E1834" s="194" t="s">
        <v>209</v>
      </c>
      <c r="F1834" s="192">
        <v>12.75</v>
      </c>
      <c r="G1834" s="192">
        <v>12.75</v>
      </c>
      <c r="H1834" s="19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Z1834" s="128"/>
    </row>
    <row r="1835" spans="1:38" s="11" customFormat="1" ht="15">
      <c r="A1835" s="209">
        <v>1826</v>
      </c>
      <c r="B1835" s="194" t="s">
        <v>154</v>
      </c>
      <c r="C1835" s="194" t="s">
        <v>907</v>
      </c>
      <c r="D1835" s="195">
        <v>1</v>
      </c>
      <c r="E1835" s="194" t="s">
        <v>209</v>
      </c>
      <c r="F1835" s="192">
        <v>12.75</v>
      </c>
      <c r="G1835" s="192">
        <v>12.75</v>
      </c>
      <c r="H1835" s="19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Z1835" s="128"/>
    </row>
    <row r="1836" spans="1:38" s="11" customFormat="1" ht="15">
      <c r="A1836" s="209">
        <v>1827</v>
      </c>
      <c r="B1836" s="194" t="s">
        <v>154</v>
      </c>
      <c r="C1836" s="194" t="s">
        <v>908</v>
      </c>
      <c r="D1836" s="195">
        <v>1</v>
      </c>
      <c r="E1836" s="194" t="s">
        <v>435</v>
      </c>
      <c r="F1836" s="192">
        <v>63</v>
      </c>
      <c r="G1836" s="192">
        <v>63</v>
      </c>
      <c r="H1836" s="19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Z1836" s="128"/>
    </row>
    <row r="1837" spans="1:38" s="11" customFormat="1" ht="15">
      <c r="A1837" s="209">
        <v>1828</v>
      </c>
      <c r="B1837" s="194" t="s">
        <v>154</v>
      </c>
      <c r="C1837" s="194" t="s">
        <v>931</v>
      </c>
      <c r="D1837" s="195">
        <v>3</v>
      </c>
      <c r="E1837" s="194" t="s">
        <v>371</v>
      </c>
      <c r="F1837" s="192">
        <v>92.1</v>
      </c>
      <c r="G1837" s="192">
        <v>276.3</v>
      </c>
      <c r="H1837" s="19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Z1837" s="128"/>
    </row>
    <row r="1838" spans="1:38" s="11" customFormat="1" ht="15">
      <c r="A1838" s="209">
        <v>1829</v>
      </c>
      <c r="B1838" s="194" t="s">
        <v>154</v>
      </c>
      <c r="C1838" s="194" t="s">
        <v>837</v>
      </c>
      <c r="D1838" s="195">
        <v>2</v>
      </c>
      <c r="E1838" s="194" t="s">
        <v>163</v>
      </c>
      <c r="F1838" s="192">
        <v>40.4</v>
      </c>
      <c r="G1838" s="192">
        <v>80.8</v>
      </c>
      <c r="H1838" s="19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Z1838" s="128"/>
    </row>
    <row r="1839" spans="1:38" s="11" customFormat="1" ht="15">
      <c r="A1839" s="209">
        <v>1830</v>
      </c>
      <c r="B1839" s="194" t="s">
        <v>154</v>
      </c>
      <c r="C1839" s="194" t="s">
        <v>916</v>
      </c>
      <c r="D1839" s="195">
        <v>1</v>
      </c>
      <c r="E1839" s="194" t="s">
        <v>435</v>
      </c>
      <c r="F1839" s="192">
        <v>25</v>
      </c>
      <c r="G1839" s="192">
        <v>25</v>
      </c>
      <c r="H1839" s="19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Z1839" s="128"/>
    </row>
    <row r="1840" spans="1:38" s="11" customFormat="1" ht="15">
      <c r="A1840" s="209">
        <v>1831</v>
      </c>
      <c r="B1840" s="194" t="s">
        <v>154</v>
      </c>
      <c r="C1840" s="194" t="s">
        <v>917</v>
      </c>
      <c r="D1840" s="195">
        <v>2</v>
      </c>
      <c r="E1840" s="194" t="s">
        <v>763</v>
      </c>
      <c r="F1840" s="192">
        <v>32</v>
      </c>
      <c r="G1840" s="192">
        <v>64</v>
      </c>
      <c r="H1840" s="19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Z1840" s="128"/>
    </row>
    <row r="1841" spans="1:38" s="11" customFormat="1" ht="15">
      <c r="A1841" s="209">
        <v>1832</v>
      </c>
      <c r="B1841" s="194" t="s">
        <v>154</v>
      </c>
      <c r="C1841" s="194" t="s">
        <v>260</v>
      </c>
      <c r="D1841" s="195">
        <v>3</v>
      </c>
      <c r="E1841" s="194" t="s">
        <v>225</v>
      </c>
      <c r="F1841" s="192">
        <v>240</v>
      </c>
      <c r="G1841" s="192">
        <v>720</v>
      </c>
      <c r="H1841" s="19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Z1841" s="128"/>
    </row>
    <row r="1842" spans="1:38" s="11" customFormat="1" ht="15">
      <c r="A1842" s="209">
        <v>1833</v>
      </c>
      <c r="B1842" s="194" t="s">
        <v>154</v>
      </c>
      <c r="C1842" s="194" t="s">
        <v>932</v>
      </c>
      <c r="D1842" s="195">
        <v>5</v>
      </c>
      <c r="E1842" s="194" t="s">
        <v>296</v>
      </c>
      <c r="F1842" s="192">
        <v>65</v>
      </c>
      <c r="G1842" s="192">
        <v>325</v>
      </c>
      <c r="H1842" s="19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Z1842" s="128"/>
    </row>
    <row r="1843" spans="1:38" s="11" customFormat="1" ht="15">
      <c r="A1843" s="209">
        <v>1834</v>
      </c>
      <c r="B1843" s="194" t="s">
        <v>154</v>
      </c>
      <c r="C1843" s="194" t="s">
        <v>903</v>
      </c>
      <c r="D1843" s="195">
        <v>4</v>
      </c>
      <c r="E1843" s="194" t="s">
        <v>163</v>
      </c>
      <c r="F1843" s="192">
        <v>38.1</v>
      </c>
      <c r="G1843" s="192">
        <v>152.4</v>
      </c>
      <c r="H1843" s="19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Z1843" s="128"/>
    </row>
    <row r="1844" spans="1:38" s="11" customFormat="1" ht="15">
      <c r="A1844" s="209">
        <v>1835</v>
      </c>
      <c r="B1844" s="194" t="s">
        <v>154</v>
      </c>
      <c r="C1844" s="194" t="s">
        <v>284</v>
      </c>
      <c r="D1844" s="195">
        <v>2</v>
      </c>
      <c r="E1844" s="194" t="s">
        <v>163</v>
      </c>
      <c r="F1844" s="192">
        <v>10</v>
      </c>
      <c r="G1844" s="192">
        <v>20</v>
      </c>
      <c r="H1844" s="19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Z1844" s="128"/>
    </row>
    <row r="1845" spans="1:38" s="11" customFormat="1" ht="15">
      <c r="A1845" s="209">
        <v>1836</v>
      </c>
      <c r="B1845" s="194" t="s">
        <v>154</v>
      </c>
      <c r="C1845" s="194" t="s">
        <v>933</v>
      </c>
      <c r="D1845" s="195">
        <v>1</v>
      </c>
      <c r="E1845" s="194" t="s">
        <v>380</v>
      </c>
      <c r="F1845" s="192">
        <v>450</v>
      </c>
      <c r="G1845" s="192">
        <v>450</v>
      </c>
      <c r="H1845" s="19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Z1845" s="128"/>
    </row>
    <row r="1846" spans="1:38" s="11" customFormat="1" ht="38.25">
      <c r="A1846" s="209">
        <v>1837</v>
      </c>
      <c r="B1846" s="191" t="s">
        <v>52</v>
      </c>
      <c r="C1846" s="191" t="s">
        <v>594</v>
      </c>
      <c r="D1846" s="191" t="s">
        <v>154</v>
      </c>
      <c r="E1846" s="191" t="s">
        <v>154</v>
      </c>
      <c r="F1846" s="191" t="s">
        <v>154</v>
      </c>
      <c r="G1846" s="192">
        <v>12512</v>
      </c>
      <c r="H1846" s="191" t="s">
        <v>51</v>
      </c>
      <c r="I1846" s="6"/>
      <c r="J1846" s="6"/>
      <c r="K1846" s="7">
        <v>1</v>
      </c>
      <c r="L1846" s="7">
        <v>1</v>
      </c>
      <c r="M1846" s="6"/>
      <c r="N1846" s="6"/>
      <c r="O1846" s="7">
        <v>1</v>
      </c>
      <c r="P1846" s="6"/>
      <c r="Q1846" s="6"/>
      <c r="R1846" s="7">
        <v>1</v>
      </c>
      <c r="S1846" s="6"/>
      <c r="T1846" s="6"/>
      <c r="U1846" s="9"/>
      <c r="V1846" s="9"/>
      <c r="W1846" s="9"/>
      <c r="X1846" s="9"/>
      <c r="Y1846" s="9"/>
      <c r="Z1846" s="127"/>
      <c r="AA1846" s="10"/>
      <c r="AB1846" s="10"/>
      <c r="AC1846" s="10"/>
      <c r="AD1846" s="10"/>
      <c r="AE1846" s="10"/>
      <c r="AF1846" s="10"/>
      <c r="AG1846" s="10"/>
      <c r="AH1846" s="10"/>
      <c r="AI1846" s="10"/>
      <c r="AJ1846" s="10"/>
      <c r="AK1846" s="10"/>
      <c r="AL1846" s="10"/>
    </row>
    <row r="1847" spans="1:38" s="11" customFormat="1" ht="15">
      <c r="A1847" s="209">
        <v>1838</v>
      </c>
      <c r="B1847" s="194" t="s">
        <v>154</v>
      </c>
      <c r="C1847" s="194" t="s">
        <v>695</v>
      </c>
      <c r="D1847" s="195">
        <v>16</v>
      </c>
      <c r="E1847" s="194" t="s">
        <v>225</v>
      </c>
      <c r="F1847" s="192">
        <v>210</v>
      </c>
      <c r="G1847" s="192">
        <v>3360</v>
      </c>
      <c r="H1847" s="19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Z1847" s="128"/>
    </row>
    <row r="1848" spans="1:38" s="11" customFormat="1" ht="15">
      <c r="A1848" s="209">
        <v>1839</v>
      </c>
      <c r="B1848" s="194" t="s">
        <v>154</v>
      </c>
      <c r="C1848" s="194" t="s">
        <v>934</v>
      </c>
      <c r="D1848" s="195">
        <v>4</v>
      </c>
      <c r="E1848" s="194" t="s">
        <v>202</v>
      </c>
      <c r="F1848" s="192">
        <v>235</v>
      </c>
      <c r="G1848" s="192">
        <v>940</v>
      </c>
      <c r="H1848" s="19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Z1848" s="128"/>
    </row>
    <row r="1849" spans="1:38" s="11" customFormat="1" ht="15">
      <c r="A1849" s="209">
        <v>1840</v>
      </c>
      <c r="B1849" s="194" t="s">
        <v>154</v>
      </c>
      <c r="C1849" s="194" t="s">
        <v>935</v>
      </c>
      <c r="D1849" s="195">
        <v>20</v>
      </c>
      <c r="E1849" s="194" t="s">
        <v>163</v>
      </c>
      <c r="F1849" s="192">
        <v>50</v>
      </c>
      <c r="G1849" s="192">
        <v>1000</v>
      </c>
      <c r="H1849" s="19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Z1849" s="128"/>
    </row>
    <row r="1850" spans="1:38" s="11" customFormat="1" ht="15">
      <c r="A1850" s="209">
        <v>1841</v>
      </c>
      <c r="B1850" s="194" t="s">
        <v>154</v>
      </c>
      <c r="C1850" s="194" t="s">
        <v>936</v>
      </c>
      <c r="D1850" s="195">
        <v>20</v>
      </c>
      <c r="E1850" s="194" t="s">
        <v>163</v>
      </c>
      <c r="F1850" s="192">
        <v>50</v>
      </c>
      <c r="G1850" s="192">
        <v>1000</v>
      </c>
      <c r="H1850" s="19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Z1850" s="128"/>
    </row>
    <row r="1851" spans="1:38" s="11" customFormat="1" ht="15">
      <c r="A1851" s="209">
        <v>1842</v>
      </c>
      <c r="B1851" s="194" t="s">
        <v>154</v>
      </c>
      <c r="C1851" s="194" t="s">
        <v>937</v>
      </c>
      <c r="D1851" s="195">
        <v>12</v>
      </c>
      <c r="E1851" s="194" t="s">
        <v>163</v>
      </c>
      <c r="F1851" s="192">
        <v>20</v>
      </c>
      <c r="G1851" s="192">
        <v>240</v>
      </c>
      <c r="H1851" s="19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Z1851" s="128"/>
    </row>
    <row r="1852" spans="1:38" s="11" customFormat="1" ht="15">
      <c r="A1852" s="209">
        <v>1843</v>
      </c>
      <c r="B1852" s="194" t="s">
        <v>154</v>
      </c>
      <c r="C1852" s="194" t="s">
        <v>938</v>
      </c>
      <c r="D1852" s="195">
        <v>12</v>
      </c>
      <c r="E1852" s="194" t="s">
        <v>163</v>
      </c>
      <c r="F1852" s="192">
        <v>25</v>
      </c>
      <c r="G1852" s="192">
        <v>300</v>
      </c>
      <c r="H1852" s="19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Z1852" s="128"/>
    </row>
    <row r="1853" spans="1:38" s="11" customFormat="1" ht="15">
      <c r="A1853" s="209">
        <v>1844</v>
      </c>
      <c r="B1853" s="194" t="s">
        <v>154</v>
      </c>
      <c r="C1853" s="194" t="s">
        <v>939</v>
      </c>
      <c r="D1853" s="195">
        <v>12</v>
      </c>
      <c r="E1853" s="194" t="s">
        <v>163</v>
      </c>
      <c r="F1853" s="192">
        <v>10</v>
      </c>
      <c r="G1853" s="192">
        <v>120</v>
      </c>
      <c r="H1853" s="19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Z1853" s="128"/>
    </row>
    <row r="1854" spans="1:38" s="11" customFormat="1" ht="15">
      <c r="A1854" s="209">
        <v>1845</v>
      </c>
      <c r="B1854" s="194" t="s">
        <v>154</v>
      </c>
      <c r="C1854" s="194" t="s">
        <v>940</v>
      </c>
      <c r="D1854" s="195">
        <v>8</v>
      </c>
      <c r="E1854" s="194" t="s">
        <v>163</v>
      </c>
      <c r="F1854" s="192">
        <v>80</v>
      </c>
      <c r="G1854" s="192">
        <v>640</v>
      </c>
      <c r="H1854" s="19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Z1854" s="128"/>
    </row>
    <row r="1855" spans="1:38" s="11" customFormat="1" ht="25.5">
      <c r="A1855" s="209">
        <v>1846</v>
      </c>
      <c r="B1855" s="194" t="s">
        <v>154</v>
      </c>
      <c r="C1855" s="194" t="s">
        <v>941</v>
      </c>
      <c r="D1855" s="195">
        <v>4</v>
      </c>
      <c r="E1855" s="194" t="s">
        <v>385</v>
      </c>
      <c r="F1855" s="192">
        <v>255</v>
      </c>
      <c r="G1855" s="192">
        <v>1020</v>
      </c>
      <c r="H1855" s="19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Z1855" s="128"/>
    </row>
    <row r="1856" spans="1:38" s="11" customFormat="1" ht="25.5">
      <c r="A1856" s="209">
        <v>1847</v>
      </c>
      <c r="B1856" s="194" t="s">
        <v>154</v>
      </c>
      <c r="C1856" s="194" t="s">
        <v>942</v>
      </c>
      <c r="D1856" s="195">
        <v>4</v>
      </c>
      <c r="E1856" s="194" t="s">
        <v>380</v>
      </c>
      <c r="F1856" s="192">
        <v>80</v>
      </c>
      <c r="G1856" s="192">
        <v>320</v>
      </c>
      <c r="H1856" s="19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Z1856" s="128"/>
    </row>
    <row r="1857" spans="1:38" s="11" customFormat="1" ht="15">
      <c r="A1857" s="209">
        <v>1848</v>
      </c>
      <c r="B1857" s="194" t="s">
        <v>154</v>
      </c>
      <c r="C1857" s="194" t="s">
        <v>943</v>
      </c>
      <c r="D1857" s="195">
        <v>4</v>
      </c>
      <c r="E1857" s="194" t="s">
        <v>385</v>
      </c>
      <c r="F1857" s="192">
        <v>120</v>
      </c>
      <c r="G1857" s="192">
        <v>480</v>
      </c>
      <c r="H1857" s="19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Z1857" s="128"/>
    </row>
    <row r="1858" spans="1:38" s="11" customFormat="1" ht="15">
      <c r="A1858" s="209">
        <v>1849</v>
      </c>
      <c r="B1858" s="194" t="s">
        <v>154</v>
      </c>
      <c r="C1858" s="194" t="s">
        <v>944</v>
      </c>
      <c r="D1858" s="195">
        <v>4</v>
      </c>
      <c r="E1858" s="194" t="s">
        <v>209</v>
      </c>
      <c r="F1858" s="192">
        <v>80</v>
      </c>
      <c r="G1858" s="192">
        <v>320</v>
      </c>
      <c r="H1858" s="19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Z1858" s="128"/>
    </row>
    <row r="1859" spans="1:38" s="11" customFormat="1" ht="15">
      <c r="A1859" s="209">
        <v>1850</v>
      </c>
      <c r="B1859" s="194" t="s">
        <v>154</v>
      </c>
      <c r="C1859" s="194" t="s">
        <v>945</v>
      </c>
      <c r="D1859" s="195">
        <v>4</v>
      </c>
      <c r="E1859" s="194" t="s">
        <v>381</v>
      </c>
      <c r="F1859" s="192">
        <v>80</v>
      </c>
      <c r="G1859" s="192">
        <v>320</v>
      </c>
      <c r="H1859" s="19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Z1859" s="128"/>
    </row>
    <row r="1860" spans="1:38" s="11" customFormat="1" ht="15">
      <c r="A1860" s="209">
        <v>1851</v>
      </c>
      <c r="B1860" s="194" t="s">
        <v>154</v>
      </c>
      <c r="C1860" s="194" t="s">
        <v>946</v>
      </c>
      <c r="D1860" s="195">
        <v>4</v>
      </c>
      <c r="E1860" s="194" t="s">
        <v>385</v>
      </c>
      <c r="F1860" s="192">
        <v>120</v>
      </c>
      <c r="G1860" s="192">
        <v>480</v>
      </c>
      <c r="H1860" s="19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Z1860" s="128"/>
    </row>
    <row r="1861" spans="1:38" s="11" customFormat="1" ht="25.5">
      <c r="A1861" s="209">
        <v>1852</v>
      </c>
      <c r="B1861" s="194" t="s">
        <v>154</v>
      </c>
      <c r="C1861" s="194" t="s">
        <v>947</v>
      </c>
      <c r="D1861" s="195">
        <v>4</v>
      </c>
      <c r="E1861" s="194" t="s">
        <v>843</v>
      </c>
      <c r="F1861" s="192">
        <v>80</v>
      </c>
      <c r="G1861" s="192">
        <v>320</v>
      </c>
      <c r="H1861" s="19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Z1861" s="128"/>
    </row>
    <row r="1862" spans="1:38" s="11" customFormat="1" ht="15">
      <c r="A1862" s="209">
        <v>1853</v>
      </c>
      <c r="B1862" s="194" t="s">
        <v>154</v>
      </c>
      <c r="C1862" s="194" t="s">
        <v>948</v>
      </c>
      <c r="D1862" s="195">
        <v>4</v>
      </c>
      <c r="E1862" s="194" t="s">
        <v>385</v>
      </c>
      <c r="F1862" s="192">
        <v>150</v>
      </c>
      <c r="G1862" s="192">
        <v>600</v>
      </c>
      <c r="H1862" s="19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Z1862" s="128"/>
    </row>
    <row r="1863" spans="1:38" s="11" customFormat="1" ht="15">
      <c r="A1863" s="209">
        <v>1854</v>
      </c>
      <c r="B1863" s="194" t="s">
        <v>154</v>
      </c>
      <c r="C1863" s="194" t="s">
        <v>949</v>
      </c>
      <c r="D1863" s="195">
        <v>4</v>
      </c>
      <c r="E1863" s="194" t="s">
        <v>385</v>
      </c>
      <c r="F1863" s="192">
        <v>103</v>
      </c>
      <c r="G1863" s="192">
        <v>412</v>
      </c>
      <c r="H1863" s="19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Z1863" s="128"/>
    </row>
    <row r="1864" spans="1:38" s="11" customFormat="1" ht="15">
      <c r="A1864" s="209">
        <v>1855</v>
      </c>
      <c r="B1864" s="194" t="s">
        <v>154</v>
      </c>
      <c r="C1864" s="194" t="s">
        <v>950</v>
      </c>
      <c r="D1864" s="195">
        <v>8</v>
      </c>
      <c r="E1864" s="194" t="s">
        <v>334</v>
      </c>
      <c r="F1864" s="192">
        <v>80</v>
      </c>
      <c r="G1864" s="192">
        <v>640</v>
      </c>
      <c r="H1864" s="19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Z1864" s="128"/>
    </row>
    <row r="1865" spans="1:38" s="11" customFormat="1" ht="25.5">
      <c r="A1865" s="209">
        <v>1856</v>
      </c>
      <c r="B1865" s="191" t="s">
        <v>52</v>
      </c>
      <c r="C1865" s="191" t="s">
        <v>613</v>
      </c>
      <c r="D1865" s="191" t="s">
        <v>154</v>
      </c>
      <c r="E1865" s="191" t="s">
        <v>154</v>
      </c>
      <c r="F1865" s="191" t="s">
        <v>154</v>
      </c>
      <c r="G1865" s="192">
        <v>5600</v>
      </c>
      <c r="H1865" s="191" t="s">
        <v>51</v>
      </c>
      <c r="I1865" s="7"/>
      <c r="J1865" s="6"/>
      <c r="K1865" s="7">
        <v>1</v>
      </c>
      <c r="L1865" s="6"/>
      <c r="M1865" s="6"/>
      <c r="N1865" s="7">
        <v>1</v>
      </c>
      <c r="O1865" s="7">
        <v>1</v>
      </c>
      <c r="P1865" s="6"/>
      <c r="Q1865" s="6"/>
      <c r="R1865" s="7">
        <v>1</v>
      </c>
      <c r="S1865" s="6"/>
      <c r="T1865" s="6"/>
      <c r="U1865" s="9"/>
      <c r="V1865" s="9"/>
      <c r="W1865" s="9"/>
      <c r="X1865" s="9"/>
      <c r="Y1865" s="9"/>
      <c r="Z1865" s="127"/>
      <c r="AA1865" s="10"/>
      <c r="AB1865" s="10"/>
      <c r="AC1865" s="10"/>
      <c r="AD1865" s="10"/>
      <c r="AE1865" s="10"/>
      <c r="AF1865" s="10"/>
      <c r="AG1865" s="10"/>
      <c r="AH1865" s="10"/>
      <c r="AI1865" s="10"/>
      <c r="AJ1865" s="10"/>
      <c r="AK1865" s="10"/>
      <c r="AL1865" s="10"/>
    </row>
    <row r="1866" spans="1:38" s="11" customFormat="1" ht="15">
      <c r="A1866" s="209">
        <v>1857</v>
      </c>
      <c r="B1866" s="194" t="s">
        <v>154</v>
      </c>
      <c r="C1866" s="194" t="s">
        <v>951</v>
      </c>
      <c r="D1866" s="195">
        <v>12</v>
      </c>
      <c r="E1866" s="194" t="s">
        <v>225</v>
      </c>
      <c r="F1866" s="192">
        <v>225</v>
      </c>
      <c r="G1866" s="192">
        <v>2700</v>
      </c>
      <c r="H1866" s="19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Z1866" s="128"/>
    </row>
    <row r="1867" spans="1:38" s="11" customFormat="1" ht="15">
      <c r="A1867" s="209">
        <v>1858</v>
      </c>
      <c r="B1867" s="194" t="s">
        <v>154</v>
      </c>
      <c r="C1867" s="194" t="s">
        <v>467</v>
      </c>
      <c r="D1867" s="195">
        <v>24</v>
      </c>
      <c r="E1867" s="194" t="s">
        <v>163</v>
      </c>
      <c r="F1867" s="192">
        <v>60</v>
      </c>
      <c r="G1867" s="192">
        <v>1440</v>
      </c>
      <c r="H1867" s="19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Z1867" s="128"/>
    </row>
    <row r="1868" spans="1:38" s="11" customFormat="1" ht="15">
      <c r="A1868" s="209">
        <v>1859</v>
      </c>
      <c r="B1868" s="194" t="s">
        <v>154</v>
      </c>
      <c r="C1868" s="194" t="s">
        <v>295</v>
      </c>
      <c r="D1868" s="195">
        <v>4</v>
      </c>
      <c r="E1868" s="194" t="s">
        <v>381</v>
      </c>
      <c r="F1868" s="192">
        <v>240</v>
      </c>
      <c r="G1868" s="192">
        <v>960</v>
      </c>
      <c r="H1868" s="19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Z1868" s="128"/>
    </row>
    <row r="1869" spans="1:38" s="11" customFormat="1" ht="15">
      <c r="A1869" s="209">
        <v>1860</v>
      </c>
      <c r="B1869" s="194" t="s">
        <v>154</v>
      </c>
      <c r="C1869" s="194" t="s">
        <v>299</v>
      </c>
      <c r="D1869" s="195">
        <v>20</v>
      </c>
      <c r="E1869" s="194" t="s">
        <v>163</v>
      </c>
      <c r="F1869" s="192">
        <v>15</v>
      </c>
      <c r="G1869" s="192">
        <v>300</v>
      </c>
      <c r="H1869" s="19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Z1869" s="128"/>
    </row>
    <row r="1870" spans="1:38" s="11" customFormat="1" ht="15">
      <c r="A1870" s="209">
        <v>1861</v>
      </c>
      <c r="B1870" s="194" t="s">
        <v>154</v>
      </c>
      <c r="C1870" s="194" t="s">
        <v>770</v>
      </c>
      <c r="D1870" s="195">
        <v>40</v>
      </c>
      <c r="E1870" s="194" t="s">
        <v>163</v>
      </c>
      <c r="F1870" s="192">
        <v>5</v>
      </c>
      <c r="G1870" s="192">
        <v>200</v>
      </c>
      <c r="H1870" s="19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Z1870" s="128"/>
    </row>
    <row r="1871" spans="1:38" s="11" customFormat="1" ht="25.5">
      <c r="A1871" s="209">
        <v>1862</v>
      </c>
      <c r="B1871" s="191" t="s">
        <v>52</v>
      </c>
      <c r="C1871" s="191" t="s">
        <v>952</v>
      </c>
      <c r="D1871" s="191" t="s">
        <v>154</v>
      </c>
      <c r="E1871" s="191" t="s">
        <v>154</v>
      </c>
      <c r="F1871" s="191" t="s">
        <v>154</v>
      </c>
      <c r="G1871" s="192">
        <v>195</v>
      </c>
      <c r="H1871" s="191" t="s">
        <v>51</v>
      </c>
      <c r="I1871" s="6"/>
      <c r="J1871" s="6"/>
      <c r="K1871" s="6"/>
      <c r="L1871" s="7">
        <v>1</v>
      </c>
      <c r="M1871" s="6"/>
      <c r="N1871" s="6"/>
      <c r="O1871" s="6"/>
      <c r="P1871" s="6"/>
      <c r="Q1871" s="6"/>
      <c r="R1871" s="6"/>
      <c r="S1871" s="6"/>
      <c r="T1871" s="6"/>
      <c r="U1871" s="9"/>
      <c r="V1871" s="9"/>
      <c r="W1871" s="9"/>
      <c r="X1871" s="9"/>
      <c r="Y1871" s="9"/>
      <c r="Z1871" s="127"/>
      <c r="AA1871" s="10"/>
      <c r="AB1871" s="10"/>
      <c r="AC1871" s="10"/>
      <c r="AD1871" s="10"/>
      <c r="AE1871" s="10"/>
      <c r="AF1871" s="10"/>
      <c r="AG1871" s="10"/>
      <c r="AH1871" s="10"/>
      <c r="AI1871" s="10"/>
      <c r="AJ1871" s="10"/>
      <c r="AK1871" s="10"/>
      <c r="AL1871" s="10"/>
    </row>
    <row r="1872" spans="1:38" s="11" customFormat="1" ht="15">
      <c r="A1872" s="209">
        <v>1863</v>
      </c>
      <c r="B1872" s="194" t="s">
        <v>154</v>
      </c>
      <c r="C1872" s="194" t="s">
        <v>932</v>
      </c>
      <c r="D1872" s="195">
        <v>3</v>
      </c>
      <c r="E1872" s="194" t="s">
        <v>296</v>
      </c>
      <c r="F1872" s="192">
        <v>65</v>
      </c>
      <c r="G1872" s="192">
        <v>195</v>
      </c>
      <c r="H1872" s="19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Z1872" s="128"/>
    </row>
    <row r="1873" spans="1:38" s="11" customFormat="1" ht="25.5">
      <c r="A1873" s="209">
        <v>1864</v>
      </c>
      <c r="B1873" s="191" t="s">
        <v>52</v>
      </c>
      <c r="C1873" s="191" t="s">
        <v>582</v>
      </c>
      <c r="D1873" s="191" t="s">
        <v>154</v>
      </c>
      <c r="E1873" s="191" t="s">
        <v>154</v>
      </c>
      <c r="F1873" s="191" t="s">
        <v>154</v>
      </c>
      <c r="G1873" s="192">
        <v>6400</v>
      </c>
      <c r="H1873" s="191" t="s">
        <v>51</v>
      </c>
      <c r="I1873" s="6"/>
      <c r="J1873" s="6"/>
      <c r="K1873" s="7">
        <v>1</v>
      </c>
      <c r="L1873" s="6"/>
      <c r="M1873" s="6"/>
      <c r="N1873" s="7">
        <v>1</v>
      </c>
      <c r="O1873" s="6"/>
      <c r="P1873" s="6"/>
      <c r="Q1873" s="7">
        <v>1</v>
      </c>
      <c r="R1873" s="7">
        <v>1</v>
      </c>
      <c r="S1873" s="6"/>
      <c r="T1873" s="6"/>
      <c r="U1873" s="9"/>
      <c r="V1873" s="9"/>
      <c r="W1873" s="9"/>
      <c r="X1873" s="9"/>
      <c r="Y1873" s="9"/>
      <c r="Z1873" s="127"/>
      <c r="AA1873" s="10"/>
      <c r="AB1873" s="10"/>
      <c r="AC1873" s="10"/>
      <c r="AD1873" s="10"/>
      <c r="AE1873" s="10"/>
      <c r="AF1873" s="10"/>
      <c r="AG1873" s="10"/>
      <c r="AH1873" s="10"/>
      <c r="AI1873" s="10"/>
      <c r="AJ1873" s="10"/>
      <c r="AK1873" s="10"/>
      <c r="AL1873" s="10"/>
    </row>
    <row r="1874" spans="1:38" s="11" customFormat="1" ht="15">
      <c r="A1874" s="209">
        <v>1865</v>
      </c>
      <c r="B1874" s="194" t="s">
        <v>154</v>
      </c>
      <c r="C1874" s="194" t="s">
        <v>953</v>
      </c>
      <c r="D1874" s="195">
        <v>12</v>
      </c>
      <c r="E1874" s="194" t="s">
        <v>225</v>
      </c>
      <c r="F1874" s="192">
        <v>280</v>
      </c>
      <c r="G1874" s="192">
        <v>3360</v>
      </c>
      <c r="H1874" s="19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Z1874" s="128"/>
    </row>
    <row r="1875" spans="1:38" s="11" customFormat="1" ht="15">
      <c r="A1875" s="209">
        <v>1866</v>
      </c>
      <c r="B1875" s="194" t="s">
        <v>154</v>
      </c>
      <c r="C1875" s="194" t="s">
        <v>954</v>
      </c>
      <c r="D1875" s="195">
        <v>16</v>
      </c>
      <c r="E1875" s="194" t="s">
        <v>163</v>
      </c>
      <c r="F1875" s="192">
        <v>40</v>
      </c>
      <c r="G1875" s="192">
        <v>640</v>
      </c>
      <c r="H1875" s="19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Z1875" s="128"/>
    </row>
    <row r="1876" spans="1:38" s="11" customFormat="1" ht="15">
      <c r="A1876" s="209">
        <v>1867</v>
      </c>
      <c r="B1876" s="194" t="s">
        <v>154</v>
      </c>
      <c r="C1876" s="194" t="s">
        <v>955</v>
      </c>
      <c r="D1876" s="195">
        <v>8</v>
      </c>
      <c r="E1876" s="194" t="s">
        <v>225</v>
      </c>
      <c r="F1876" s="192">
        <v>300</v>
      </c>
      <c r="G1876" s="192">
        <v>2400</v>
      </c>
      <c r="H1876" s="19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Z1876" s="128"/>
    </row>
    <row r="1877" spans="1:38" s="11" customFormat="1" ht="25.5">
      <c r="A1877" s="209">
        <v>1868</v>
      </c>
      <c r="B1877" s="191" t="s">
        <v>52</v>
      </c>
      <c r="C1877" s="191" t="s">
        <v>956</v>
      </c>
      <c r="D1877" s="191" t="s">
        <v>154</v>
      </c>
      <c r="E1877" s="191" t="s">
        <v>154</v>
      </c>
      <c r="F1877" s="191" t="s">
        <v>154</v>
      </c>
      <c r="G1877" s="192">
        <v>8000</v>
      </c>
      <c r="H1877" s="191" t="s">
        <v>51</v>
      </c>
      <c r="I1877" s="6"/>
      <c r="J1877" s="6"/>
      <c r="K1877" s="6"/>
      <c r="L1877" s="6"/>
      <c r="M1877" s="7">
        <v>1</v>
      </c>
      <c r="N1877" s="6"/>
      <c r="O1877" s="6"/>
      <c r="P1877" s="6"/>
      <c r="Q1877" s="6"/>
      <c r="R1877" s="7">
        <v>1</v>
      </c>
      <c r="S1877" s="6"/>
      <c r="T1877" s="6"/>
      <c r="U1877" s="9"/>
      <c r="V1877" s="9"/>
      <c r="W1877" s="9"/>
      <c r="X1877" s="9"/>
      <c r="Y1877" s="9"/>
      <c r="Z1877" s="127"/>
      <c r="AA1877" s="10"/>
      <c r="AB1877" s="10"/>
      <c r="AC1877" s="10"/>
      <c r="AD1877" s="10"/>
      <c r="AE1877" s="10"/>
      <c r="AF1877" s="10"/>
      <c r="AG1877" s="10"/>
      <c r="AH1877" s="10"/>
      <c r="AI1877" s="10"/>
      <c r="AJ1877" s="10"/>
      <c r="AK1877" s="10"/>
      <c r="AL1877" s="10"/>
    </row>
    <row r="1878" spans="1:38" s="11" customFormat="1" ht="15">
      <c r="A1878" s="209">
        <v>1869</v>
      </c>
      <c r="B1878" s="194" t="s">
        <v>154</v>
      </c>
      <c r="C1878" s="194" t="s">
        <v>366</v>
      </c>
      <c r="D1878" s="195">
        <v>40</v>
      </c>
      <c r="E1878" s="194" t="s">
        <v>163</v>
      </c>
      <c r="F1878" s="192">
        <v>180</v>
      </c>
      <c r="G1878" s="192">
        <v>7200</v>
      </c>
      <c r="H1878" s="19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Z1878" s="128"/>
    </row>
    <row r="1879" spans="1:38" s="11" customFormat="1" ht="15">
      <c r="A1879" s="209">
        <v>1870</v>
      </c>
      <c r="B1879" s="194" t="s">
        <v>154</v>
      </c>
      <c r="C1879" s="194" t="s">
        <v>367</v>
      </c>
      <c r="D1879" s="195">
        <v>10</v>
      </c>
      <c r="E1879" s="194" t="s">
        <v>296</v>
      </c>
      <c r="F1879" s="192">
        <v>80</v>
      </c>
      <c r="G1879" s="192">
        <v>800</v>
      </c>
      <c r="H1879" s="19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Z1879" s="128"/>
    </row>
    <row r="1880" spans="1:38" s="11" customFormat="1" ht="15">
      <c r="A1880" s="209">
        <v>1871</v>
      </c>
      <c r="B1880" s="191" t="s">
        <v>52</v>
      </c>
      <c r="C1880" s="191" t="s">
        <v>546</v>
      </c>
      <c r="D1880" s="191" t="s">
        <v>154</v>
      </c>
      <c r="E1880" s="191" t="s">
        <v>154</v>
      </c>
      <c r="F1880" s="191" t="s">
        <v>154</v>
      </c>
      <c r="G1880" s="192">
        <v>5095</v>
      </c>
      <c r="H1880" s="191" t="s">
        <v>51</v>
      </c>
      <c r="I1880" s="6"/>
      <c r="J1880" s="7">
        <v>1</v>
      </c>
      <c r="K1880" s="6"/>
      <c r="L1880" s="7">
        <v>1</v>
      </c>
      <c r="M1880" s="6"/>
      <c r="N1880" s="6"/>
      <c r="O1880" s="6"/>
      <c r="P1880" s="7">
        <v>1</v>
      </c>
      <c r="Q1880" s="6"/>
      <c r="R1880" s="7">
        <v>1</v>
      </c>
      <c r="S1880" s="6"/>
      <c r="T1880" s="6"/>
      <c r="U1880" s="9"/>
      <c r="V1880" s="9"/>
      <c r="W1880" s="9"/>
      <c r="X1880" s="9"/>
      <c r="Y1880" s="9"/>
      <c r="Z1880" s="127"/>
      <c r="AA1880" s="10"/>
      <c r="AB1880" s="10"/>
      <c r="AC1880" s="10"/>
      <c r="AD1880" s="10"/>
      <c r="AE1880" s="10"/>
      <c r="AF1880" s="10"/>
      <c r="AG1880" s="10"/>
      <c r="AH1880" s="10"/>
      <c r="AI1880" s="10"/>
      <c r="AJ1880" s="10"/>
      <c r="AK1880" s="10"/>
      <c r="AL1880" s="10"/>
    </row>
    <row r="1881" spans="1:38" s="11" customFormat="1" ht="15">
      <c r="A1881" s="209">
        <v>1872</v>
      </c>
      <c r="B1881" s="194" t="s">
        <v>154</v>
      </c>
      <c r="C1881" s="194" t="s">
        <v>929</v>
      </c>
      <c r="D1881" s="195">
        <v>8</v>
      </c>
      <c r="E1881" s="194" t="s">
        <v>225</v>
      </c>
      <c r="F1881" s="192">
        <v>290</v>
      </c>
      <c r="G1881" s="192">
        <v>2320</v>
      </c>
      <c r="H1881" s="19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Z1881" s="128"/>
    </row>
    <row r="1882" spans="1:38" s="11" customFormat="1" ht="15">
      <c r="A1882" s="209">
        <v>1873</v>
      </c>
      <c r="B1882" s="194" t="s">
        <v>154</v>
      </c>
      <c r="C1882" s="194" t="s">
        <v>957</v>
      </c>
      <c r="D1882" s="195">
        <v>8</v>
      </c>
      <c r="E1882" s="194" t="s">
        <v>296</v>
      </c>
      <c r="F1882" s="192">
        <v>25</v>
      </c>
      <c r="G1882" s="192">
        <v>200</v>
      </c>
      <c r="H1882" s="19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Z1882" s="128"/>
    </row>
    <row r="1883" spans="1:38" s="11" customFormat="1" ht="15">
      <c r="A1883" s="209">
        <v>1874</v>
      </c>
      <c r="B1883" s="194" t="s">
        <v>154</v>
      </c>
      <c r="C1883" s="194" t="s">
        <v>853</v>
      </c>
      <c r="D1883" s="195">
        <v>8</v>
      </c>
      <c r="E1883" s="194" t="s">
        <v>161</v>
      </c>
      <c r="F1883" s="192">
        <v>160</v>
      </c>
      <c r="G1883" s="192">
        <v>1280</v>
      </c>
      <c r="H1883" s="19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Z1883" s="128"/>
    </row>
    <row r="1884" spans="1:38" s="11" customFormat="1" ht="15">
      <c r="A1884" s="209">
        <v>1875</v>
      </c>
      <c r="B1884" s="194" t="s">
        <v>154</v>
      </c>
      <c r="C1884" s="194" t="s">
        <v>840</v>
      </c>
      <c r="D1884" s="195">
        <v>12</v>
      </c>
      <c r="E1884" s="194" t="s">
        <v>163</v>
      </c>
      <c r="F1884" s="192">
        <v>90</v>
      </c>
      <c r="G1884" s="192">
        <v>1080</v>
      </c>
      <c r="H1884" s="19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Z1884" s="128"/>
    </row>
    <row r="1885" spans="1:38" s="11" customFormat="1" ht="15">
      <c r="A1885" s="209">
        <v>1876</v>
      </c>
      <c r="B1885" s="194" t="s">
        <v>154</v>
      </c>
      <c r="C1885" s="194" t="s">
        <v>838</v>
      </c>
      <c r="D1885" s="195">
        <v>4</v>
      </c>
      <c r="E1885" s="194" t="s">
        <v>209</v>
      </c>
      <c r="F1885" s="192">
        <v>35</v>
      </c>
      <c r="G1885" s="192">
        <v>140</v>
      </c>
      <c r="H1885" s="19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Z1885" s="128"/>
    </row>
    <row r="1886" spans="1:38" s="11" customFormat="1" ht="15">
      <c r="A1886" s="209">
        <v>1877</v>
      </c>
      <c r="B1886" s="194" t="s">
        <v>154</v>
      </c>
      <c r="C1886" s="194" t="s">
        <v>958</v>
      </c>
      <c r="D1886" s="195">
        <v>4</v>
      </c>
      <c r="E1886" s="194" t="s">
        <v>209</v>
      </c>
      <c r="F1886" s="192">
        <v>18.75</v>
      </c>
      <c r="G1886" s="192">
        <v>75</v>
      </c>
      <c r="H1886" s="19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Z1886" s="128"/>
    </row>
    <row r="1887" spans="1:38" s="11" customFormat="1" ht="15">
      <c r="A1887" s="209">
        <v>1878</v>
      </c>
      <c r="B1887" s="191" t="s">
        <v>52</v>
      </c>
      <c r="C1887" s="191" t="s">
        <v>584</v>
      </c>
      <c r="D1887" s="191" t="s">
        <v>154</v>
      </c>
      <c r="E1887" s="191" t="s">
        <v>154</v>
      </c>
      <c r="F1887" s="191" t="s">
        <v>154</v>
      </c>
      <c r="G1887" s="192">
        <v>19560</v>
      </c>
      <c r="H1887" s="191" t="s">
        <v>51</v>
      </c>
      <c r="I1887" s="6"/>
      <c r="J1887" s="7">
        <v>1</v>
      </c>
      <c r="K1887" s="6"/>
      <c r="L1887" s="7">
        <v>1</v>
      </c>
      <c r="M1887" s="6"/>
      <c r="N1887" s="6"/>
      <c r="O1887" s="7">
        <v>1</v>
      </c>
      <c r="P1887" s="6"/>
      <c r="Q1887" s="6"/>
      <c r="R1887" s="7">
        <v>1</v>
      </c>
      <c r="S1887" s="6"/>
      <c r="T1887" s="6"/>
      <c r="U1887" s="9"/>
      <c r="V1887" s="9"/>
      <c r="W1887" s="9"/>
      <c r="X1887" s="9"/>
      <c r="Y1887" s="9"/>
      <c r="Z1887" s="127"/>
      <c r="AA1887" s="10"/>
      <c r="AB1887" s="10"/>
      <c r="AC1887" s="10"/>
      <c r="AD1887" s="10"/>
      <c r="AE1887" s="10"/>
      <c r="AF1887" s="10"/>
      <c r="AG1887" s="10"/>
      <c r="AH1887" s="10"/>
      <c r="AI1887" s="10"/>
      <c r="AJ1887" s="10"/>
      <c r="AK1887" s="10"/>
      <c r="AL1887" s="10"/>
    </row>
    <row r="1888" spans="1:38" s="11" customFormat="1" ht="15">
      <c r="A1888" s="209">
        <v>1879</v>
      </c>
      <c r="B1888" s="194" t="s">
        <v>154</v>
      </c>
      <c r="C1888" s="194" t="s">
        <v>953</v>
      </c>
      <c r="D1888" s="195">
        <v>52</v>
      </c>
      <c r="E1888" s="194" t="s">
        <v>225</v>
      </c>
      <c r="F1888" s="192">
        <v>280</v>
      </c>
      <c r="G1888" s="192">
        <v>14560</v>
      </c>
      <c r="H1888" s="19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Z1888" s="128"/>
    </row>
    <row r="1889" spans="1:38" s="11" customFormat="1" ht="15">
      <c r="A1889" s="209">
        <v>1880</v>
      </c>
      <c r="B1889" s="194" t="s">
        <v>154</v>
      </c>
      <c r="C1889" s="194" t="s">
        <v>284</v>
      </c>
      <c r="D1889" s="195">
        <v>100</v>
      </c>
      <c r="E1889" s="194" t="s">
        <v>163</v>
      </c>
      <c r="F1889" s="192">
        <v>30</v>
      </c>
      <c r="G1889" s="192">
        <v>3000</v>
      </c>
      <c r="H1889" s="19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Z1889" s="128"/>
    </row>
    <row r="1890" spans="1:38" s="11" customFormat="1" ht="15">
      <c r="A1890" s="209">
        <v>1881</v>
      </c>
      <c r="B1890" s="194" t="s">
        <v>154</v>
      </c>
      <c r="C1890" s="194" t="s">
        <v>959</v>
      </c>
      <c r="D1890" s="195">
        <v>8</v>
      </c>
      <c r="E1890" s="194" t="s">
        <v>209</v>
      </c>
      <c r="F1890" s="192">
        <v>50</v>
      </c>
      <c r="G1890" s="192">
        <v>400</v>
      </c>
      <c r="H1890" s="19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Z1890" s="128"/>
    </row>
    <row r="1891" spans="1:38" s="11" customFormat="1" ht="15">
      <c r="A1891" s="209">
        <v>1882</v>
      </c>
      <c r="B1891" s="194" t="s">
        <v>154</v>
      </c>
      <c r="C1891" s="194" t="s">
        <v>960</v>
      </c>
      <c r="D1891" s="195">
        <v>8</v>
      </c>
      <c r="E1891" s="194" t="s">
        <v>209</v>
      </c>
      <c r="F1891" s="192">
        <v>50</v>
      </c>
      <c r="G1891" s="192">
        <v>400</v>
      </c>
      <c r="H1891" s="19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Z1891" s="128"/>
    </row>
    <row r="1892" spans="1:38" s="11" customFormat="1" ht="15">
      <c r="A1892" s="209">
        <v>1883</v>
      </c>
      <c r="B1892" s="194" t="s">
        <v>154</v>
      </c>
      <c r="C1892" s="194" t="s">
        <v>955</v>
      </c>
      <c r="D1892" s="195">
        <v>4</v>
      </c>
      <c r="E1892" s="194" t="s">
        <v>202</v>
      </c>
      <c r="F1892" s="192">
        <v>300</v>
      </c>
      <c r="G1892" s="192">
        <v>1200</v>
      </c>
      <c r="H1892" s="19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Z1892" s="128"/>
    </row>
    <row r="1893" spans="1:38" s="11" customFormat="1" ht="25.5">
      <c r="A1893" s="209">
        <v>1884</v>
      </c>
      <c r="B1893" s="191" t="s">
        <v>52</v>
      </c>
      <c r="C1893" s="191" t="s">
        <v>603</v>
      </c>
      <c r="D1893" s="191" t="s">
        <v>154</v>
      </c>
      <c r="E1893" s="191" t="s">
        <v>154</v>
      </c>
      <c r="F1893" s="191" t="s">
        <v>154</v>
      </c>
      <c r="G1893" s="192">
        <v>13680</v>
      </c>
      <c r="H1893" s="191" t="s">
        <v>51</v>
      </c>
      <c r="I1893" s="7">
        <v>1</v>
      </c>
      <c r="J1893" s="7">
        <v>1</v>
      </c>
      <c r="K1893" s="7">
        <v>1</v>
      </c>
      <c r="L1893" s="7">
        <v>1</v>
      </c>
      <c r="M1893" s="7">
        <v>1</v>
      </c>
      <c r="N1893" s="7">
        <v>1</v>
      </c>
      <c r="O1893" s="7">
        <v>1</v>
      </c>
      <c r="P1893" s="7">
        <v>1</v>
      </c>
      <c r="Q1893" s="7">
        <v>1</v>
      </c>
      <c r="R1893" s="7">
        <v>1</v>
      </c>
      <c r="S1893" s="7">
        <v>1</v>
      </c>
      <c r="T1893" s="7">
        <v>1</v>
      </c>
      <c r="U1893" s="9"/>
      <c r="V1893" s="9"/>
      <c r="W1893" s="9"/>
      <c r="X1893" s="9"/>
      <c r="Y1893" s="9"/>
      <c r="Z1893" s="127"/>
      <c r="AA1893" s="10"/>
      <c r="AB1893" s="10"/>
      <c r="AC1893" s="10"/>
      <c r="AD1893" s="10"/>
      <c r="AE1893" s="10"/>
      <c r="AF1893" s="10"/>
      <c r="AG1893" s="10"/>
      <c r="AH1893" s="10"/>
      <c r="AI1893" s="10"/>
      <c r="AJ1893" s="10"/>
      <c r="AK1893" s="10"/>
      <c r="AL1893" s="10"/>
    </row>
    <row r="1894" spans="1:38" s="11" customFormat="1" ht="15">
      <c r="A1894" s="209">
        <v>1885</v>
      </c>
      <c r="B1894" s="194" t="s">
        <v>154</v>
      </c>
      <c r="C1894" s="194" t="s">
        <v>953</v>
      </c>
      <c r="D1894" s="195">
        <v>36</v>
      </c>
      <c r="E1894" s="194" t="s">
        <v>225</v>
      </c>
      <c r="F1894" s="192">
        <v>280</v>
      </c>
      <c r="G1894" s="192">
        <v>10080</v>
      </c>
      <c r="H1894" s="19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Z1894" s="128"/>
    </row>
    <row r="1895" spans="1:38" s="11" customFormat="1" ht="15">
      <c r="A1895" s="209">
        <v>1886</v>
      </c>
      <c r="B1895" s="194" t="s">
        <v>154</v>
      </c>
      <c r="C1895" s="194" t="s">
        <v>955</v>
      </c>
      <c r="D1895" s="195">
        <v>12</v>
      </c>
      <c r="E1895" s="194" t="s">
        <v>202</v>
      </c>
      <c r="F1895" s="192">
        <v>300</v>
      </c>
      <c r="G1895" s="192">
        <v>3600</v>
      </c>
      <c r="H1895" s="19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Z1895" s="128"/>
    </row>
    <row r="1896" spans="1:38" s="11" customFormat="1" ht="25.5">
      <c r="A1896" s="209">
        <v>1887</v>
      </c>
      <c r="B1896" s="191" t="s">
        <v>52</v>
      </c>
      <c r="C1896" s="191" t="s">
        <v>548</v>
      </c>
      <c r="D1896" s="191" t="s">
        <v>154</v>
      </c>
      <c r="E1896" s="191" t="s">
        <v>154</v>
      </c>
      <c r="F1896" s="191" t="s">
        <v>154</v>
      </c>
      <c r="G1896" s="192">
        <v>9740</v>
      </c>
      <c r="H1896" s="191" t="s">
        <v>51</v>
      </c>
      <c r="I1896" s="6"/>
      <c r="J1896" s="6"/>
      <c r="K1896" s="7">
        <v>1</v>
      </c>
      <c r="L1896" s="6"/>
      <c r="M1896" s="6"/>
      <c r="N1896" s="6"/>
      <c r="O1896" s="6"/>
      <c r="P1896" s="6"/>
      <c r="Q1896" s="6"/>
      <c r="R1896" s="6"/>
      <c r="S1896" s="6"/>
      <c r="T1896" s="6"/>
      <c r="U1896" s="9"/>
      <c r="V1896" s="9"/>
      <c r="W1896" s="9"/>
      <c r="X1896" s="9"/>
      <c r="Y1896" s="9"/>
      <c r="Z1896" s="127"/>
      <c r="AA1896" s="10"/>
      <c r="AB1896" s="10"/>
      <c r="AC1896" s="10"/>
      <c r="AD1896" s="10"/>
      <c r="AE1896" s="10"/>
      <c r="AF1896" s="10"/>
      <c r="AG1896" s="10"/>
      <c r="AH1896" s="10"/>
      <c r="AI1896" s="10"/>
      <c r="AJ1896" s="10"/>
      <c r="AK1896" s="10"/>
      <c r="AL1896" s="10"/>
    </row>
    <row r="1897" spans="1:38" s="11" customFormat="1" ht="15">
      <c r="A1897" s="209">
        <v>1888</v>
      </c>
      <c r="B1897" s="194" t="s">
        <v>154</v>
      </c>
      <c r="C1897" s="194" t="s">
        <v>788</v>
      </c>
      <c r="D1897" s="195">
        <v>9</v>
      </c>
      <c r="E1897" s="194" t="s">
        <v>225</v>
      </c>
      <c r="F1897" s="192">
        <v>220</v>
      </c>
      <c r="G1897" s="192">
        <v>1980</v>
      </c>
      <c r="H1897" s="19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Z1897" s="128"/>
    </row>
    <row r="1898" spans="1:38" s="11" customFormat="1" ht="15">
      <c r="A1898" s="209">
        <v>1889</v>
      </c>
      <c r="B1898" s="194" t="s">
        <v>154</v>
      </c>
      <c r="C1898" s="194" t="s">
        <v>961</v>
      </c>
      <c r="D1898" s="195">
        <v>10</v>
      </c>
      <c r="E1898" s="194" t="s">
        <v>163</v>
      </c>
      <c r="F1898" s="192">
        <v>50</v>
      </c>
      <c r="G1898" s="192">
        <v>500</v>
      </c>
      <c r="H1898" s="19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Z1898" s="128"/>
    </row>
    <row r="1899" spans="1:38" s="11" customFormat="1" ht="15">
      <c r="A1899" s="209">
        <v>1890</v>
      </c>
      <c r="B1899" s="194" t="s">
        <v>154</v>
      </c>
      <c r="C1899" s="194" t="s">
        <v>962</v>
      </c>
      <c r="D1899" s="195">
        <v>35</v>
      </c>
      <c r="E1899" s="194" t="s">
        <v>163</v>
      </c>
      <c r="F1899" s="192">
        <v>6</v>
      </c>
      <c r="G1899" s="192">
        <v>210</v>
      </c>
      <c r="H1899" s="19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Z1899" s="128"/>
    </row>
    <row r="1900" spans="1:38" s="11" customFormat="1" ht="15">
      <c r="A1900" s="209">
        <v>1891</v>
      </c>
      <c r="B1900" s="194" t="s">
        <v>154</v>
      </c>
      <c r="C1900" s="194" t="s">
        <v>963</v>
      </c>
      <c r="D1900" s="195">
        <v>20</v>
      </c>
      <c r="E1900" s="194" t="s">
        <v>163</v>
      </c>
      <c r="F1900" s="192">
        <v>15</v>
      </c>
      <c r="G1900" s="192">
        <v>300</v>
      </c>
      <c r="H1900" s="19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Z1900" s="128"/>
    </row>
    <row r="1901" spans="1:38" s="11" customFormat="1" ht="15">
      <c r="A1901" s="209">
        <v>1892</v>
      </c>
      <c r="B1901" s="194" t="s">
        <v>154</v>
      </c>
      <c r="C1901" s="194" t="s">
        <v>964</v>
      </c>
      <c r="D1901" s="195">
        <v>12</v>
      </c>
      <c r="E1901" s="194" t="s">
        <v>163</v>
      </c>
      <c r="F1901" s="192">
        <v>95</v>
      </c>
      <c r="G1901" s="192">
        <v>1140</v>
      </c>
      <c r="H1901" s="19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Z1901" s="128"/>
    </row>
    <row r="1902" spans="1:38" s="11" customFormat="1" ht="15">
      <c r="A1902" s="209">
        <v>1893</v>
      </c>
      <c r="B1902" s="194" t="s">
        <v>154</v>
      </c>
      <c r="C1902" s="194" t="s">
        <v>965</v>
      </c>
      <c r="D1902" s="195">
        <v>35</v>
      </c>
      <c r="E1902" s="194" t="s">
        <v>163</v>
      </c>
      <c r="F1902" s="192">
        <v>10</v>
      </c>
      <c r="G1902" s="192">
        <v>350</v>
      </c>
      <c r="H1902" s="19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Z1902" s="128"/>
    </row>
    <row r="1903" spans="1:38" s="11" customFormat="1" ht="15">
      <c r="A1903" s="209">
        <v>1894</v>
      </c>
      <c r="B1903" s="194" t="s">
        <v>154</v>
      </c>
      <c r="C1903" s="194" t="s">
        <v>966</v>
      </c>
      <c r="D1903" s="195">
        <v>35</v>
      </c>
      <c r="E1903" s="194" t="s">
        <v>163</v>
      </c>
      <c r="F1903" s="192">
        <v>8</v>
      </c>
      <c r="G1903" s="192">
        <v>280</v>
      </c>
      <c r="H1903" s="19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Z1903" s="128"/>
    </row>
    <row r="1904" spans="1:38" s="11" customFormat="1" ht="15">
      <c r="A1904" s="209">
        <v>1895</v>
      </c>
      <c r="B1904" s="194" t="s">
        <v>154</v>
      </c>
      <c r="C1904" s="194" t="s">
        <v>967</v>
      </c>
      <c r="D1904" s="195">
        <v>3</v>
      </c>
      <c r="E1904" s="194" t="s">
        <v>163</v>
      </c>
      <c r="F1904" s="192">
        <v>198</v>
      </c>
      <c r="G1904" s="192">
        <v>594</v>
      </c>
      <c r="H1904" s="19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Z1904" s="128"/>
    </row>
    <row r="1905" spans="1:38" s="11" customFormat="1" ht="15">
      <c r="A1905" s="209">
        <v>1896</v>
      </c>
      <c r="B1905" s="194" t="s">
        <v>154</v>
      </c>
      <c r="C1905" s="194" t="s">
        <v>968</v>
      </c>
      <c r="D1905" s="195">
        <v>2</v>
      </c>
      <c r="E1905" s="194" t="s">
        <v>163</v>
      </c>
      <c r="F1905" s="192">
        <v>238</v>
      </c>
      <c r="G1905" s="192">
        <v>476</v>
      </c>
      <c r="H1905" s="19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Z1905" s="128"/>
    </row>
    <row r="1906" spans="1:38" s="11" customFormat="1" ht="15">
      <c r="A1906" s="209">
        <v>1897</v>
      </c>
      <c r="B1906" s="194" t="s">
        <v>154</v>
      </c>
      <c r="C1906" s="194" t="s">
        <v>969</v>
      </c>
      <c r="D1906" s="195">
        <v>3</v>
      </c>
      <c r="E1906" s="194" t="s">
        <v>163</v>
      </c>
      <c r="F1906" s="192">
        <v>128</v>
      </c>
      <c r="G1906" s="192">
        <v>384</v>
      </c>
      <c r="H1906" s="19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Z1906" s="128"/>
    </row>
    <row r="1907" spans="1:38" s="11" customFormat="1" ht="15">
      <c r="A1907" s="209">
        <v>1898</v>
      </c>
      <c r="B1907" s="194" t="s">
        <v>154</v>
      </c>
      <c r="C1907" s="194" t="s">
        <v>970</v>
      </c>
      <c r="D1907" s="195">
        <v>2</v>
      </c>
      <c r="E1907" s="194" t="s">
        <v>371</v>
      </c>
      <c r="F1907" s="192">
        <v>83</v>
      </c>
      <c r="G1907" s="192">
        <v>166</v>
      </c>
      <c r="H1907" s="19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Z1907" s="128"/>
    </row>
    <row r="1908" spans="1:38" s="11" customFormat="1" ht="15">
      <c r="A1908" s="209">
        <v>1899</v>
      </c>
      <c r="B1908" s="194" t="s">
        <v>154</v>
      </c>
      <c r="C1908" s="194" t="s">
        <v>971</v>
      </c>
      <c r="D1908" s="195">
        <v>2</v>
      </c>
      <c r="E1908" s="194" t="s">
        <v>163</v>
      </c>
      <c r="F1908" s="192">
        <v>220</v>
      </c>
      <c r="G1908" s="192">
        <v>440</v>
      </c>
      <c r="H1908" s="19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Z1908" s="128"/>
    </row>
    <row r="1909" spans="1:38" s="11" customFormat="1" ht="15">
      <c r="A1909" s="209">
        <v>1900</v>
      </c>
      <c r="B1909" s="194" t="s">
        <v>154</v>
      </c>
      <c r="C1909" s="194" t="s">
        <v>972</v>
      </c>
      <c r="D1909" s="195">
        <v>4</v>
      </c>
      <c r="E1909" s="194" t="s">
        <v>163</v>
      </c>
      <c r="F1909" s="192">
        <v>150</v>
      </c>
      <c r="G1909" s="192">
        <v>600</v>
      </c>
      <c r="H1909" s="19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Z1909" s="128"/>
    </row>
    <row r="1910" spans="1:38" s="11" customFormat="1" ht="15">
      <c r="A1910" s="209">
        <v>1901</v>
      </c>
      <c r="B1910" s="194" t="s">
        <v>154</v>
      </c>
      <c r="C1910" s="194" t="s">
        <v>973</v>
      </c>
      <c r="D1910" s="195">
        <v>4</v>
      </c>
      <c r="E1910" s="194" t="s">
        <v>163</v>
      </c>
      <c r="F1910" s="192">
        <v>80</v>
      </c>
      <c r="G1910" s="192">
        <v>320</v>
      </c>
      <c r="H1910" s="19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Z1910" s="128"/>
    </row>
    <row r="1911" spans="1:38" s="11" customFormat="1" ht="15">
      <c r="A1911" s="209">
        <v>1902</v>
      </c>
      <c r="B1911" s="194" t="s">
        <v>154</v>
      </c>
      <c r="C1911" s="194" t="s">
        <v>974</v>
      </c>
      <c r="D1911" s="195">
        <v>1</v>
      </c>
      <c r="E1911" s="194" t="s">
        <v>209</v>
      </c>
      <c r="F1911" s="192">
        <v>400</v>
      </c>
      <c r="G1911" s="192">
        <v>400</v>
      </c>
      <c r="H1911" s="19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Z1911" s="128"/>
    </row>
    <row r="1912" spans="1:38" s="11" customFormat="1" ht="15">
      <c r="A1912" s="209">
        <v>1903</v>
      </c>
      <c r="B1912" s="194" t="s">
        <v>154</v>
      </c>
      <c r="C1912" s="194" t="s">
        <v>975</v>
      </c>
      <c r="D1912" s="195">
        <v>2</v>
      </c>
      <c r="E1912" s="194" t="s">
        <v>163</v>
      </c>
      <c r="F1912" s="192">
        <v>800</v>
      </c>
      <c r="G1912" s="192">
        <v>1600</v>
      </c>
      <c r="H1912" s="19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Z1912" s="128"/>
    </row>
    <row r="1913" spans="1:38" s="11" customFormat="1" ht="15">
      <c r="A1913" s="209">
        <v>1904</v>
      </c>
      <c r="B1913" s="191" t="s">
        <v>52</v>
      </c>
      <c r="C1913" s="191" t="s">
        <v>976</v>
      </c>
      <c r="D1913" s="191" t="s">
        <v>154</v>
      </c>
      <c r="E1913" s="191" t="s">
        <v>154</v>
      </c>
      <c r="F1913" s="191" t="s">
        <v>154</v>
      </c>
      <c r="G1913" s="192">
        <v>950</v>
      </c>
      <c r="H1913" s="191" t="s">
        <v>51</v>
      </c>
      <c r="I1913" s="6"/>
      <c r="J1913" s="6"/>
      <c r="K1913" s="6"/>
      <c r="L1913" s="6"/>
      <c r="M1913" s="7">
        <v>1</v>
      </c>
      <c r="N1913" s="6"/>
      <c r="O1913" s="6"/>
      <c r="P1913" s="6"/>
      <c r="Q1913" s="6"/>
      <c r="R1913" s="6"/>
      <c r="S1913" s="6"/>
      <c r="T1913" s="6"/>
      <c r="U1913" s="9"/>
      <c r="V1913" s="9"/>
      <c r="W1913" s="9"/>
      <c r="X1913" s="9"/>
      <c r="Y1913" s="9"/>
      <c r="Z1913" s="127"/>
      <c r="AA1913" s="10"/>
      <c r="AB1913" s="10"/>
      <c r="AC1913" s="10"/>
      <c r="AD1913" s="10"/>
      <c r="AE1913" s="10"/>
      <c r="AF1913" s="10"/>
      <c r="AG1913" s="10"/>
      <c r="AH1913" s="10"/>
      <c r="AI1913" s="10"/>
      <c r="AJ1913" s="10"/>
      <c r="AK1913" s="10"/>
      <c r="AL1913" s="10"/>
    </row>
    <row r="1914" spans="1:38" s="11" customFormat="1" ht="15">
      <c r="A1914" s="209">
        <v>1905</v>
      </c>
      <c r="B1914" s="194" t="s">
        <v>154</v>
      </c>
      <c r="C1914" s="194" t="s">
        <v>399</v>
      </c>
      <c r="D1914" s="195">
        <v>5</v>
      </c>
      <c r="E1914" s="194" t="s">
        <v>225</v>
      </c>
      <c r="F1914" s="192">
        <v>60</v>
      </c>
      <c r="G1914" s="192">
        <v>300</v>
      </c>
      <c r="H1914" s="19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Z1914" s="128"/>
    </row>
    <row r="1915" spans="1:38" s="11" customFormat="1" ht="15">
      <c r="A1915" s="209">
        <v>1906</v>
      </c>
      <c r="B1915" s="194" t="s">
        <v>154</v>
      </c>
      <c r="C1915" s="194" t="s">
        <v>400</v>
      </c>
      <c r="D1915" s="195">
        <v>25</v>
      </c>
      <c r="E1915" s="194" t="s">
        <v>163</v>
      </c>
      <c r="F1915" s="192">
        <v>8</v>
      </c>
      <c r="G1915" s="192">
        <v>200</v>
      </c>
      <c r="H1915" s="19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Z1915" s="128"/>
    </row>
    <row r="1916" spans="1:38" s="11" customFormat="1" ht="15">
      <c r="A1916" s="209">
        <v>1907</v>
      </c>
      <c r="B1916" s="194" t="s">
        <v>154</v>
      </c>
      <c r="C1916" s="194" t="s">
        <v>401</v>
      </c>
      <c r="D1916" s="195">
        <v>5</v>
      </c>
      <c r="E1916" s="194" t="s">
        <v>163</v>
      </c>
      <c r="F1916" s="192">
        <v>90</v>
      </c>
      <c r="G1916" s="192">
        <v>450</v>
      </c>
      <c r="H1916" s="19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Z1916" s="128"/>
    </row>
    <row r="1917" spans="1:38" s="11" customFormat="1" ht="25.5">
      <c r="A1917" s="209">
        <v>1908</v>
      </c>
      <c r="B1917" s="191" t="s">
        <v>52</v>
      </c>
      <c r="C1917" s="191" t="s">
        <v>977</v>
      </c>
      <c r="D1917" s="191" t="s">
        <v>154</v>
      </c>
      <c r="E1917" s="191" t="s">
        <v>154</v>
      </c>
      <c r="F1917" s="191" t="s">
        <v>154</v>
      </c>
      <c r="G1917" s="192">
        <v>3000</v>
      </c>
      <c r="H1917" s="191" t="s">
        <v>51</v>
      </c>
      <c r="I1917" s="7">
        <v>1</v>
      </c>
      <c r="J1917" s="6"/>
      <c r="K1917" s="6"/>
      <c r="L1917" s="6"/>
      <c r="M1917" s="6"/>
      <c r="N1917" s="6"/>
      <c r="O1917" s="7">
        <v>1</v>
      </c>
      <c r="P1917" s="6"/>
      <c r="Q1917" s="6"/>
      <c r="R1917" s="6"/>
      <c r="S1917" s="6"/>
      <c r="T1917" s="6"/>
      <c r="U1917" s="9"/>
      <c r="V1917" s="9"/>
      <c r="W1917" s="9"/>
      <c r="X1917" s="9"/>
      <c r="Y1917" s="9"/>
      <c r="Z1917" s="127"/>
      <c r="AA1917" s="10"/>
      <c r="AB1917" s="10"/>
      <c r="AC1917" s="10"/>
      <c r="AD1917" s="10"/>
      <c r="AE1917" s="10"/>
      <c r="AF1917" s="10"/>
      <c r="AG1917" s="10"/>
      <c r="AH1917" s="10"/>
      <c r="AI1917" s="10"/>
      <c r="AJ1917" s="10"/>
      <c r="AK1917" s="10"/>
      <c r="AL1917" s="10"/>
    </row>
    <row r="1918" spans="1:38" s="11" customFormat="1" ht="15">
      <c r="A1918" s="209">
        <v>1909</v>
      </c>
      <c r="B1918" s="194" t="s">
        <v>154</v>
      </c>
      <c r="C1918" s="194" t="s">
        <v>260</v>
      </c>
      <c r="D1918" s="195">
        <v>6</v>
      </c>
      <c r="E1918" s="194" t="s">
        <v>225</v>
      </c>
      <c r="F1918" s="192">
        <v>235</v>
      </c>
      <c r="G1918" s="192">
        <v>1410</v>
      </c>
      <c r="H1918" s="19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Z1918" s="128"/>
    </row>
    <row r="1919" spans="1:38" s="11" customFormat="1" ht="15">
      <c r="A1919" s="209">
        <v>1910</v>
      </c>
      <c r="B1919" s="194" t="s">
        <v>154</v>
      </c>
      <c r="C1919" s="194" t="s">
        <v>978</v>
      </c>
      <c r="D1919" s="195">
        <v>18</v>
      </c>
      <c r="E1919" s="194" t="s">
        <v>163</v>
      </c>
      <c r="F1919" s="192">
        <v>25</v>
      </c>
      <c r="G1919" s="192">
        <v>450</v>
      </c>
      <c r="H1919" s="19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Z1919" s="128"/>
    </row>
    <row r="1920" spans="1:38" s="11" customFormat="1" ht="15">
      <c r="A1920" s="209">
        <v>1911</v>
      </c>
      <c r="B1920" s="194" t="s">
        <v>154</v>
      </c>
      <c r="C1920" s="194" t="s">
        <v>757</v>
      </c>
      <c r="D1920" s="195">
        <v>20</v>
      </c>
      <c r="E1920" s="194" t="s">
        <v>163</v>
      </c>
      <c r="F1920" s="192">
        <v>25</v>
      </c>
      <c r="G1920" s="192">
        <v>500</v>
      </c>
      <c r="H1920" s="19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Z1920" s="128"/>
    </row>
    <row r="1921" spans="1:38" s="11" customFormat="1" ht="15">
      <c r="A1921" s="209">
        <v>1912</v>
      </c>
      <c r="B1921" s="194" t="s">
        <v>154</v>
      </c>
      <c r="C1921" s="194" t="s">
        <v>473</v>
      </c>
      <c r="D1921" s="195">
        <v>8</v>
      </c>
      <c r="E1921" s="194" t="s">
        <v>163</v>
      </c>
      <c r="F1921" s="192">
        <v>80</v>
      </c>
      <c r="G1921" s="192">
        <v>640</v>
      </c>
      <c r="H1921" s="19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Z1921" s="128"/>
    </row>
    <row r="1922" spans="1:38" s="11" customFormat="1" ht="25.5">
      <c r="A1922" s="209">
        <v>1913</v>
      </c>
      <c r="B1922" s="191" t="s">
        <v>52</v>
      </c>
      <c r="C1922" s="191" t="s">
        <v>979</v>
      </c>
      <c r="D1922" s="191" t="s">
        <v>154</v>
      </c>
      <c r="E1922" s="191" t="s">
        <v>154</v>
      </c>
      <c r="F1922" s="191" t="s">
        <v>154</v>
      </c>
      <c r="G1922" s="192">
        <v>6980</v>
      </c>
      <c r="H1922" s="191" t="s">
        <v>51</v>
      </c>
      <c r="I1922" s="6"/>
      <c r="J1922" s="6"/>
      <c r="K1922" s="6"/>
      <c r="L1922" s="6"/>
      <c r="M1922" s="7">
        <v>1</v>
      </c>
      <c r="N1922" s="6"/>
      <c r="O1922" s="6"/>
      <c r="P1922" s="6"/>
      <c r="Q1922" s="6"/>
      <c r="R1922" s="6"/>
      <c r="S1922" s="6"/>
      <c r="T1922" s="6"/>
      <c r="U1922" s="9"/>
      <c r="V1922" s="9"/>
      <c r="W1922" s="9"/>
      <c r="X1922" s="9"/>
      <c r="Y1922" s="9"/>
      <c r="Z1922" s="127"/>
      <c r="AA1922" s="10"/>
      <c r="AB1922" s="10"/>
      <c r="AC1922" s="10"/>
      <c r="AD1922" s="10"/>
      <c r="AE1922" s="10"/>
      <c r="AF1922" s="10"/>
      <c r="AG1922" s="10"/>
      <c r="AH1922" s="10"/>
      <c r="AI1922" s="10"/>
      <c r="AJ1922" s="10"/>
      <c r="AK1922" s="10"/>
      <c r="AL1922" s="10"/>
    </row>
    <row r="1923" spans="1:38" s="11" customFormat="1" ht="15">
      <c r="A1923" s="209">
        <v>1914</v>
      </c>
      <c r="B1923" s="194" t="s">
        <v>154</v>
      </c>
      <c r="C1923" s="194" t="s">
        <v>312</v>
      </c>
      <c r="D1923" s="195">
        <v>7</v>
      </c>
      <c r="E1923" s="194" t="s">
        <v>225</v>
      </c>
      <c r="F1923" s="192">
        <v>220</v>
      </c>
      <c r="G1923" s="192">
        <v>1540</v>
      </c>
      <c r="H1923" s="19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Z1923" s="128"/>
    </row>
    <row r="1924" spans="1:38" s="11" customFormat="1" ht="15">
      <c r="A1924" s="209">
        <v>1915</v>
      </c>
      <c r="B1924" s="194" t="s">
        <v>154</v>
      </c>
      <c r="C1924" s="194" t="s">
        <v>980</v>
      </c>
      <c r="D1924" s="195">
        <v>6</v>
      </c>
      <c r="E1924" s="194" t="s">
        <v>296</v>
      </c>
      <c r="F1924" s="192">
        <v>500</v>
      </c>
      <c r="G1924" s="192">
        <v>3000</v>
      </c>
      <c r="H1924" s="19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Z1924" s="128"/>
    </row>
    <row r="1925" spans="1:38" s="11" customFormat="1" ht="15">
      <c r="A1925" s="209">
        <v>1916</v>
      </c>
      <c r="B1925" s="194" t="s">
        <v>154</v>
      </c>
      <c r="C1925" s="194" t="s">
        <v>236</v>
      </c>
      <c r="D1925" s="195">
        <v>10</v>
      </c>
      <c r="E1925" s="194" t="s">
        <v>371</v>
      </c>
      <c r="F1925" s="192">
        <v>100</v>
      </c>
      <c r="G1925" s="192">
        <v>1000</v>
      </c>
      <c r="H1925" s="19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Z1925" s="128"/>
    </row>
    <row r="1926" spans="1:38" s="11" customFormat="1" ht="15">
      <c r="A1926" s="209">
        <v>1917</v>
      </c>
      <c r="B1926" s="194" t="s">
        <v>154</v>
      </c>
      <c r="C1926" s="194" t="s">
        <v>774</v>
      </c>
      <c r="D1926" s="195">
        <v>4</v>
      </c>
      <c r="E1926" s="194" t="s">
        <v>371</v>
      </c>
      <c r="F1926" s="192">
        <v>360</v>
      </c>
      <c r="G1926" s="192">
        <v>1440</v>
      </c>
      <c r="H1926" s="19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Z1926" s="128"/>
    </row>
    <row r="1927" spans="1:38" s="11" customFormat="1" ht="38.25">
      <c r="A1927" s="209">
        <v>1918</v>
      </c>
      <c r="B1927" s="191" t="s">
        <v>52</v>
      </c>
      <c r="C1927" s="191" t="s">
        <v>579</v>
      </c>
      <c r="D1927" s="191" t="s">
        <v>154</v>
      </c>
      <c r="E1927" s="191" t="s">
        <v>154</v>
      </c>
      <c r="F1927" s="191" t="s">
        <v>154</v>
      </c>
      <c r="G1927" s="192">
        <v>1454</v>
      </c>
      <c r="H1927" s="191" t="s">
        <v>51</v>
      </c>
      <c r="I1927" s="6"/>
      <c r="J1927" s="6"/>
      <c r="K1927" s="6"/>
      <c r="L1927" s="6"/>
      <c r="M1927" s="6"/>
      <c r="N1927" s="6"/>
      <c r="O1927" s="7">
        <v>1</v>
      </c>
      <c r="P1927" s="6"/>
      <c r="Q1927" s="6"/>
      <c r="R1927" s="6"/>
      <c r="S1927" s="6"/>
      <c r="T1927" s="6"/>
      <c r="U1927" s="9"/>
      <c r="V1927" s="9"/>
      <c r="W1927" s="9"/>
      <c r="X1927" s="9"/>
      <c r="Y1927" s="9"/>
      <c r="Z1927" s="127"/>
      <c r="AA1927" s="10"/>
      <c r="AB1927" s="10"/>
      <c r="AC1927" s="10"/>
      <c r="AD1927" s="10"/>
      <c r="AE1927" s="10"/>
      <c r="AF1927" s="10"/>
      <c r="AG1927" s="10"/>
      <c r="AH1927" s="10"/>
      <c r="AI1927" s="10"/>
      <c r="AJ1927" s="10"/>
      <c r="AK1927" s="10"/>
      <c r="AL1927" s="10"/>
    </row>
    <row r="1928" spans="1:38" s="11" customFormat="1" ht="15">
      <c r="A1928" s="209">
        <v>1919</v>
      </c>
      <c r="B1928" s="194" t="s">
        <v>154</v>
      </c>
      <c r="C1928" s="194" t="s">
        <v>284</v>
      </c>
      <c r="D1928" s="195">
        <v>1</v>
      </c>
      <c r="E1928" s="194" t="s">
        <v>209</v>
      </c>
      <c r="F1928" s="192">
        <v>10</v>
      </c>
      <c r="G1928" s="192">
        <v>10</v>
      </c>
      <c r="H1928" s="19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Z1928" s="128"/>
    </row>
    <row r="1929" spans="1:38" s="11" customFormat="1" ht="15">
      <c r="A1929" s="209">
        <v>1920</v>
      </c>
      <c r="B1929" s="194" t="s">
        <v>154</v>
      </c>
      <c r="C1929" s="194" t="s">
        <v>909</v>
      </c>
      <c r="D1929" s="195">
        <v>1</v>
      </c>
      <c r="E1929" s="194" t="s">
        <v>209</v>
      </c>
      <c r="F1929" s="192">
        <v>45</v>
      </c>
      <c r="G1929" s="192">
        <v>45</v>
      </c>
      <c r="H1929" s="19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Z1929" s="128"/>
    </row>
    <row r="1930" spans="1:38" s="11" customFormat="1" ht="15">
      <c r="A1930" s="209">
        <v>1921</v>
      </c>
      <c r="B1930" s="194" t="s">
        <v>154</v>
      </c>
      <c r="C1930" s="194" t="s">
        <v>905</v>
      </c>
      <c r="D1930" s="195">
        <v>30</v>
      </c>
      <c r="E1930" s="194" t="s">
        <v>163</v>
      </c>
      <c r="F1930" s="192">
        <v>5</v>
      </c>
      <c r="G1930" s="192">
        <v>150</v>
      </c>
      <c r="H1930" s="19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Z1930" s="128"/>
    </row>
    <row r="1931" spans="1:38" s="11" customFormat="1" ht="15">
      <c r="A1931" s="209">
        <v>1922</v>
      </c>
      <c r="B1931" s="194" t="s">
        <v>154</v>
      </c>
      <c r="C1931" s="194" t="s">
        <v>304</v>
      </c>
      <c r="D1931" s="195">
        <v>1</v>
      </c>
      <c r="E1931" s="194" t="s">
        <v>209</v>
      </c>
      <c r="F1931" s="192">
        <v>13</v>
      </c>
      <c r="G1931" s="192">
        <v>13</v>
      </c>
      <c r="H1931" s="19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Z1931" s="128"/>
    </row>
    <row r="1932" spans="1:38" s="11" customFormat="1" ht="15">
      <c r="A1932" s="209">
        <v>1923</v>
      </c>
      <c r="B1932" s="194" t="s">
        <v>154</v>
      </c>
      <c r="C1932" s="194" t="s">
        <v>906</v>
      </c>
      <c r="D1932" s="195">
        <v>1</v>
      </c>
      <c r="E1932" s="194" t="s">
        <v>209</v>
      </c>
      <c r="F1932" s="192">
        <v>13</v>
      </c>
      <c r="G1932" s="192">
        <v>13</v>
      </c>
      <c r="H1932" s="19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Z1932" s="128"/>
    </row>
    <row r="1933" spans="1:38" s="11" customFormat="1" ht="15">
      <c r="A1933" s="209">
        <v>1924</v>
      </c>
      <c r="B1933" s="194" t="s">
        <v>154</v>
      </c>
      <c r="C1933" s="194" t="s">
        <v>907</v>
      </c>
      <c r="D1933" s="195">
        <v>1</v>
      </c>
      <c r="E1933" s="194" t="s">
        <v>209</v>
      </c>
      <c r="F1933" s="192">
        <v>13</v>
      </c>
      <c r="G1933" s="192">
        <v>13</v>
      </c>
      <c r="H1933" s="19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Z1933" s="128"/>
    </row>
    <row r="1934" spans="1:38" s="11" customFormat="1" ht="15">
      <c r="A1934" s="209">
        <v>1925</v>
      </c>
      <c r="B1934" s="194" t="s">
        <v>154</v>
      </c>
      <c r="C1934" s="194" t="s">
        <v>908</v>
      </c>
      <c r="D1934" s="195">
        <v>1</v>
      </c>
      <c r="E1934" s="194" t="s">
        <v>435</v>
      </c>
      <c r="F1934" s="192">
        <v>63</v>
      </c>
      <c r="G1934" s="192">
        <v>63</v>
      </c>
      <c r="H1934" s="19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Z1934" s="128"/>
    </row>
    <row r="1935" spans="1:38" s="11" customFormat="1" ht="15">
      <c r="A1935" s="209">
        <v>1926</v>
      </c>
      <c r="B1935" s="194" t="s">
        <v>154</v>
      </c>
      <c r="C1935" s="194" t="s">
        <v>260</v>
      </c>
      <c r="D1935" s="195">
        <v>2</v>
      </c>
      <c r="E1935" s="194" t="s">
        <v>225</v>
      </c>
      <c r="F1935" s="192">
        <v>240</v>
      </c>
      <c r="G1935" s="192">
        <v>480</v>
      </c>
      <c r="H1935" s="19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Z1935" s="128"/>
    </row>
    <row r="1936" spans="1:38" s="11" customFormat="1" ht="15">
      <c r="A1936" s="209">
        <v>1927</v>
      </c>
      <c r="B1936" s="194" t="s">
        <v>154</v>
      </c>
      <c r="C1936" s="194" t="s">
        <v>903</v>
      </c>
      <c r="D1936" s="195">
        <v>1</v>
      </c>
      <c r="E1936" s="194" t="s">
        <v>209</v>
      </c>
      <c r="F1936" s="192">
        <v>39</v>
      </c>
      <c r="G1936" s="192">
        <v>39</v>
      </c>
      <c r="H1936" s="19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Z1936" s="128"/>
    </row>
    <row r="1937" spans="1:38" s="11" customFormat="1" ht="15">
      <c r="A1937" s="209">
        <v>1928</v>
      </c>
      <c r="B1937" s="194" t="s">
        <v>154</v>
      </c>
      <c r="C1937" s="194" t="s">
        <v>904</v>
      </c>
      <c r="D1937" s="195">
        <v>30</v>
      </c>
      <c r="E1937" s="194" t="s">
        <v>163</v>
      </c>
      <c r="F1937" s="192">
        <v>5</v>
      </c>
      <c r="G1937" s="192">
        <v>150</v>
      </c>
      <c r="H1937" s="19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Z1937" s="128"/>
    </row>
    <row r="1938" spans="1:38" s="11" customFormat="1" ht="15">
      <c r="A1938" s="209">
        <v>1929</v>
      </c>
      <c r="B1938" s="194" t="s">
        <v>154</v>
      </c>
      <c r="C1938" s="194" t="s">
        <v>931</v>
      </c>
      <c r="D1938" s="195">
        <v>3</v>
      </c>
      <c r="E1938" s="194" t="s">
        <v>371</v>
      </c>
      <c r="F1938" s="192">
        <v>92</v>
      </c>
      <c r="G1938" s="192">
        <v>276</v>
      </c>
      <c r="H1938" s="19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Z1938" s="128"/>
    </row>
    <row r="1939" spans="1:38" s="11" customFormat="1" ht="15">
      <c r="A1939" s="209">
        <v>1930</v>
      </c>
      <c r="B1939" s="194" t="s">
        <v>154</v>
      </c>
      <c r="C1939" s="194" t="s">
        <v>837</v>
      </c>
      <c r="D1939" s="195">
        <v>2</v>
      </c>
      <c r="E1939" s="194" t="s">
        <v>163</v>
      </c>
      <c r="F1939" s="192">
        <v>40</v>
      </c>
      <c r="G1939" s="192">
        <v>80</v>
      </c>
      <c r="H1939" s="19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Z1939" s="128"/>
    </row>
    <row r="1940" spans="1:38" s="11" customFormat="1" ht="15">
      <c r="A1940" s="209">
        <v>1931</v>
      </c>
      <c r="B1940" s="194" t="s">
        <v>154</v>
      </c>
      <c r="C1940" s="194" t="s">
        <v>912</v>
      </c>
      <c r="D1940" s="195">
        <v>1</v>
      </c>
      <c r="E1940" s="194" t="s">
        <v>385</v>
      </c>
      <c r="F1940" s="192">
        <v>24</v>
      </c>
      <c r="G1940" s="192">
        <v>24</v>
      </c>
      <c r="H1940" s="19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Z1940" s="128"/>
    </row>
    <row r="1941" spans="1:38" s="11" customFormat="1" ht="15">
      <c r="A1941" s="209">
        <v>1932</v>
      </c>
      <c r="B1941" s="194" t="s">
        <v>154</v>
      </c>
      <c r="C1941" s="194" t="s">
        <v>917</v>
      </c>
      <c r="D1941" s="195">
        <v>2</v>
      </c>
      <c r="E1941" s="194" t="s">
        <v>763</v>
      </c>
      <c r="F1941" s="192">
        <v>32</v>
      </c>
      <c r="G1941" s="192">
        <v>64</v>
      </c>
      <c r="H1941" s="19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Z1941" s="128"/>
    </row>
    <row r="1942" spans="1:38" s="11" customFormat="1" ht="15">
      <c r="A1942" s="209">
        <v>1933</v>
      </c>
      <c r="B1942" s="194" t="s">
        <v>154</v>
      </c>
      <c r="C1942" s="194" t="s">
        <v>918</v>
      </c>
      <c r="D1942" s="195">
        <v>2</v>
      </c>
      <c r="E1942" s="194" t="s">
        <v>334</v>
      </c>
      <c r="F1942" s="192">
        <v>17</v>
      </c>
      <c r="G1942" s="192">
        <v>34</v>
      </c>
      <c r="H1942" s="19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Z1942" s="128"/>
    </row>
    <row r="1943" spans="1:38" s="11" customFormat="1" ht="25.5">
      <c r="A1943" s="209">
        <v>1934</v>
      </c>
      <c r="B1943" s="191" t="s">
        <v>52</v>
      </c>
      <c r="C1943" s="191" t="s">
        <v>981</v>
      </c>
      <c r="D1943" s="191" t="s">
        <v>154</v>
      </c>
      <c r="E1943" s="191" t="s">
        <v>154</v>
      </c>
      <c r="F1943" s="191" t="s">
        <v>154</v>
      </c>
      <c r="G1943" s="192">
        <v>3000</v>
      </c>
      <c r="H1943" s="191" t="s">
        <v>51</v>
      </c>
      <c r="I1943" s="6"/>
      <c r="J1943" s="6"/>
      <c r="K1943" s="6"/>
      <c r="L1943" s="7">
        <v>1</v>
      </c>
      <c r="M1943" s="6"/>
      <c r="N1943" s="6"/>
      <c r="O1943" s="6"/>
      <c r="P1943" s="6"/>
      <c r="Q1943" s="6"/>
      <c r="R1943" s="7">
        <v>1</v>
      </c>
      <c r="S1943" s="6"/>
      <c r="T1943" s="6"/>
      <c r="U1943" s="9"/>
      <c r="V1943" s="9"/>
      <c r="W1943" s="9"/>
      <c r="X1943" s="9"/>
      <c r="Y1943" s="9"/>
      <c r="Z1943" s="127"/>
      <c r="AA1943" s="10"/>
      <c r="AB1943" s="10"/>
      <c r="AC1943" s="10"/>
      <c r="AD1943" s="10"/>
      <c r="AE1943" s="10"/>
      <c r="AF1943" s="10"/>
      <c r="AG1943" s="10"/>
      <c r="AH1943" s="10"/>
      <c r="AI1943" s="10"/>
      <c r="AJ1943" s="10"/>
      <c r="AK1943" s="10"/>
      <c r="AL1943" s="10"/>
    </row>
    <row r="1944" spans="1:38" s="11" customFormat="1" ht="15">
      <c r="A1944" s="209">
        <v>1935</v>
      </c>
      <c r="B1944" s="194" t="s">
        <v>154</v>
      </c>
      <c r="C1944" s="194" t="s">
        <v>260</v>
      </c>
      <c r="D1944" s="195">
        <v>6</v>
      </c>
      <c r="E1944" s="194" t="s">
        <v>225</v>
      </c>
      <c r="F1944" s="192">
        <v>235</v>
      </c>
      <c r="G1944" s="192">
        <v>1410</v>
      </c>
      <c r="H1944" s="19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Z1944" s="128"/>
    </row>
    <row r="1945" spans="1:38" s="11" customFormat="1" ht="15">
      <c r="A1945" s="209">
        <v>1936</v>
      </c>
      <c r="B1945" s="194" t="s">
        <v>154</v>
      </c>
      <c r="C1945" s="194" t="s">
        <v>978</v>
      </c>
      <c r="D1945" s="195">
        <v>18</v>
      </c>
      <c r="E1945" s="194" t="s">
        <v>163</v>
      </c>
      <c r="F1945" s="192">
        <v>25</v>
      </c>
      <c r="G1945" s="192">
        <v>450</v>
      </c>
      <c r="H1945" s="19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Z1945" s="128"/>
    </row>
    <row r="1946" spans="1:38" s="11" customFormat="1" ht="15">
      <c r="A1946" s="209">
        <v>1937</v>
      </c>
      <c r="B1946" s="194" t="s">
        <v>154</v>
      </c>
      <c r="C1946" s="194" t="s">
        <v>757</v>
      </c>
      <c r="D1946" s="195">
        <v>20</v>
      </c>
      <c r="E1946" s="194" t="s">
        <v>163</v>
      </c>
      <c r="F1946" s="192">
        <v>25</v>
      </c>
      <c r="G1946" s="192">
        <v>500</v>
      </c>
      <c r="H1946" s="19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Z1946" s="128"/>
    </row>
    <row r="1947" spans="1:38" s="11" customFormat="1" ht="15">
      <c r="A1947" s="209">
        <v>1938</v>
      </c>
      <c r="B1947" s="194" t="s">
        <v>154</v>
      </c>
      <c r="C1947" s="194" t="s">
        <v>473</v>
      </c>
      <c r="D1947" s="195">
        <v>8</v>
      </c>
      <c r="E1947" s="194" t="s">
        <v>163</v>
      </c>
      <c r="F1947" s="192">
        <v>80</v>
      </c>
      <c r="G1947" s="192">
        <v>640</v>
      </c>
      <c r="H1947" s="19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Z1947" s="128"/>
    </row>
    <row r="1948" spans="1:38" s="11" customFormat="1" ht="25.5">
      <c r="A1948" s="209">
        <v>1939</v>
      </c>
      <c r="B1948" s="191" t="s">
        <v>52</v>
      </c>
      <c r="C1948" s="191" t="s">
        <v>588</v>
      </c>
      <c r="D1948" s="191" t="s">
        <v>154</v>
      </c>
      <c r="E1948" s="191" t="s">
        <v>154</v>
      </c>
      <c r="F1948" s="191" t="s">
        <v>154</v>
      </c>
      <c r="G1948" s="192">
        <v>52888</v>
      </c>
      <c r="H1948" s="191" t="s">
        <v>51</v>
      </c>
      <c r="I1948" s="13"/>
      <c r="J1948" s="13">
        <v>1</v>
      </c>
      <c r="K1948" s="13">
        <v>1</v>
      </c>
      <c r="L1948" s="13">
        <v>2</v>
      </c>
      <c r="M1948" s="13"/>
      <c r="N1948" s="13"/>
      <c r="O1948" s="13">
        <v>2</v>
      </c>
      <c r="P1948" s="13"/>
      <c r="Q1948" s="13"/>
      <c r="R1948" s="13">
        <v>2</v>
      </c>
      <c r="S1948" s="15"/>
      <c r="T1948" s="15"/>
      <c r="U1948" s="9"/>
      <c r="V1948" s="9"/>
      <c r="W1948" s="9"/>
      <c r="X1948" s="9"/>
      <c r="Y1948" s="9"/>
      <c r="Z1948" s="127"/>
      <c r="AA1948" s="10"/>
      <c r="AB1948" s="10"/>
      <c r="AC1948" s="10"/>
      <c r="AD1948" s="10"/>
      <c r="AE1948" s="10"/>
      <c r="AF1948" s="10"/>
      <c r="AG1948" s="10"/>
      <c r="AH1948" s="10"/>
      <c r="AI1948" s="10"/>
      <c r="AJ1948" s="10"/>
      <c r="AK1948" s="10"/>
      <c r="AL1948" s="10"/>
    </row>
    <row r="1949" spans="1:38" s="11" customFormat="1" ht="15">
      <c r="A1949" s="209">
        <v>1940</v>
      </c>
      <c r="B1949" s="194" t="s">
        <v>154</v>
      </c>
      <c r="C1949" s="194" t="s">
        <v>982</v>
      </c>
      <c r="D1949" s="195">
        <v>40</v>
      </c>
      <c r="E1949" s="194" t="s">
        <v>163</v>
      </c>
      <c r="F1949" s="192">
        <v>33</v>
      </c>
      <c r="G1949" s="192">
        <v>1320</v>
      </c>
      <c r="H1949" s="19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Z1949" s="128"/>
    </row>
    <row r="1950" spans="1:38" s="11" customFormat="1" ht="15">
      <c r="A1950" s="209">
        <v>1941</v>
      </c>
      <c r="B1950" s="194" t="s">
        <v>154</v>
      </c>
      <c r="C1950" s="194" t="s">
        <v>857</v>
      </c>
      <c r="D1950" s="195">
        <v>40</v>
      </c>
      <c r="E1950" s="194" t="s">
        <v>163</v>
      </c>
      <c r="F1950" s="192">
        <v>9</v>
      </c>
      <c r="G1950" s="192">
        <v>360</v>
      </c>
      <c r="H1950" s="19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Z1950" s="128"/>
    </row>
    <row r="1951" spans="1:38" s="11" customFormat="1" ht="15">
      <c r="A1951" s="209">
        <v>1942</v>
      </c>
      <c r="B1951" s="194" t="s">
        <v>154</v>
      </c>
      <c r="C1951" s="194" t="s">
        <v>856</v>
      </c>
      <c r="D1951" s="195">
        <v>40</v>
      </c>
      <c r="E1951" s="194" t="s">
        <v>163</v>
      </c>
      <c r="F1951" s="192">
        <v>9</v>
      </c>
      <c r="G1951" s="192">
        <v>360</v>
      </c>
      <c r="H1951" s="19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Z1951" s="128"/>
    </row>
    <row r="1952" spans="1:38" s="11" customFormat="1" ht="15">
      <c r="A1952" s="209">
        <v>1943</v>
      </c>
      <c r="B1952" s="194" t="s">
        <v>154</v>
      </c>
      <c r="C1952" s="194" t="s">
        <v>983</v>
      </c>
      <c r="D1952" s="195">
        <v>20</v>
      </c>
      <c r="E1952" s="194" t="s">
        <v>159</v>
      </c>
      <c r="F1952" s="192">
        <v>66</v>
      </c>
      <c r="G1952" s="192">
        <v>1320</v>
      </c>
      <c r="H1952" s="19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Z1952" s="128"/>
    </row>
    <row r="1953" spans="1:26" s="11" customFormat="1" ht="15">
      <c r="A1953" s="209">
        <v>1944</v>
      </c>
      <c r="B1953" s="194" t="s">
        <v>154</v>
      </c>
      <c r="C1953" s="194" t="s">
        <v>984</v>
      </c>
      <c r="D1953" s="195">
        <v>20</v>
      </c>
      <c r="E1953" s="194" t="s">
        <v>159</v>
      </c>
      <c r="F1953" s="192">
        <v>78</v>
      </c>
      <c r="G1953" s="192">
        <v>1560</v>
      </c>
      <c r="H1953" s="19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Z1953" s="128"/>
    </row>
    <row r="1954" spans="1:26" s="11" customFormat="1" ht="15">
      <c r="A1954" s="209">
        <v>1945</v>
      </c>
      <c r="B1954" s="194" t="s">
        <v>154</v>
      </c>
      <c r="C1954" s="194" t="s">
        <v>775</v>
      </c>
      <c r="D1954" s="195">
        <v>60</v>
      </c>
      <c r="E1954" s="194" t="s">
        <v>170</v>
      </c>
      <c r="F1954" s="192">
        <v>218</v>
      </c>
      <c r="G1954" s="192">
        <v>13080</v>
      </c>
      <c r="H1954" s="19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Z1954" s="128"/>
    </row>
    <row r="1955" spans="1:26" s="11" customFormat="1" ht="15">
      <c r="A1955" s="209">
        <v>1946</v>
      </c>
      <c r="B1955" s="194" t="s">
        <v>154</v>
      </c>
      <c r="C1955" s="194" t="s">
        <v>858</v>
      </c>
      <c r="D1955" s="195">
        <v>20</v>
      </c>
      <c r="E1955" s="194" t="s">
        <v>170</v>
      </c>
      <c r="F1955" s="192">
        <v>240</v>
      </c>
      <c r="G1955" s="192">
        <v>4800</v>
      </c>
      <c r="H1955" s="19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Z1955" s="128"/>
    </row>
    <row r="1956" spans="1:26" s="11" customFormat="1" ht="15">
      <c r="A1956" s="209">
        <v>1947</v>
      </c>
      <c r="B1956" s="194" t="s">
        <v>154</v>
      </c>
      <c r="C1956" s="194" t="s">
        <v>804</v>
      </c>
      <c r="D1956" s="195">
        <v>4</v>
      </c>
      <c r="E1956" s="194" t="s">
        <v>163</v>
      </c>
      <c r="F1956" s="192">
        <v>65</v>
      </c>
      <c r="G1956" s="192">
        <v>260</v>
      </c>
      <c r="H1956" s="19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Z1956" s="128"/>
    </row>
    <row r="1957" spans="1:26" s="11" customFormat="1" ht="15">
      <c r="A1957" s="209">
        <v>1948</v>
      </c>
      <c r="B1957" s="194" t="s">
        <v>154</v>
      </c>
      <c r="C1957" s="194" t="s">
        <v>805</v>
      </c>
      <c r="D1957" s="195">
        <v>4</v>
      </c>
      <c r="E1957" s="194" t="s">
        <v>371</v>
      </c>
      <c r="F1957" s="192">
        <v>42</v>
      </c>
      <c r="G1957" s="192">
        <v>168</v>
      </c>
      <c r="H1957" s="19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Z1957" s="128"/>
    </row>
    <row r="1958" spans="1:26" s="11" customFormat="1" ht="15">
      <c r="A1958" s="209">
        <v>1949</v>
      </c>
      <c r="B1958" s="194" t="s">
        <v>154</v>
      </c>
      <c r="C1958" s="194" t="s">
        <v>888</v>
      </c>
      <c r="D1958" s="195">
        <v>60</v>
      </c>
      <c r="E1958" s="194" t="s">
        <v>237</v>
      </c>
      <c r="F1958" s="192">
        <v>45</v>
      </c>
      <c r="G1958" s="192">
        <v>2700</v>
      </c>
      <c r="H1958" s="19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Z1958" s="128"/>
    </row>
    <row r="1959" spans="1:26" s="11" customFormat="1" ht="15">
      <c r="A1959" s="209">
        <v>1950</v>
      </c>
      <c r="B1959" s="194" t="s">
        <v>154</v>
      </c>
      <c r="C1959" s="194" t="s">
        <v>889</v>
      </c>
      <c r="D1959" s="195">
        <v>20</v>
      </c>
      <c r="E1959" s="194" t="s">
        <v>163</v>
      </c>
      <c r="F1959" s="192">
        <v>18</v>
      </c>
      <c r="G1959" s="192">
        <v>360</v>
      </c>
      <c r="H1959" s="19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Z1959" s="128"/>
    </row>
    <row r="1960" spans="1:26" s="11" customFormat="1" ht="25.5">
      <c r="A1960" s="209">
        <v>1951</v>
      </c>
      <c r="B1960" s="194" t="s">
        <v>154</v>
      </c>
      <c r="C1960" s="194" t="s">
        <v>985</v>
      </c>
      <c r="D1960" s="195">
        <v>40</v>
      </c>
      <c r="E1960" s="194" t="s">
        <v>163</v>
      </c>
      <c r="F1960" s="192">
        <v>21</v>
      </c>
      <c r="G1960" s="192">
        <v>840</v>
      </c>
      <c r="H1960" s="19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Z1960" s="128"/>
    </row>
    <row r="1961" spans="1:26" s="11" customFormat="1" ht="15">
      <c r="A1961" s="209">
        <v>1952</v>
      </c>
      <c r="B1961" s="194" t="s">
        <v>154</v>
      </c>
      <c r="C1961" s="194" t="s">
        <v>893</v>
      </c>
      <c r="D1961" s="195">
        <v>12</v>
      </c>
      <c r="E1961" s="194" t="s">
        <v>420</v>
      </c>
      <c r="F1961" s="192">
        <v>47</v>
      </c>
      <c r="G1961" s="192">
        <v>564</v>
      </c>
      <c r="H1961" s="19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Z1961" s="128"/>
    </row>
    <row r="1962" spans="1:26" s="11" customFormat="1" ht="25.5">
      <c r="A1962" s="209">
        <v>1953</v>
      </c>
      <c r="B1962" s="194" t="s">
        <v>154</v>
      </c>
      <c r="C1962" s="194" t="s">
        <v>814</v>
      </c>
      <c r="D1962" s="195">
        <v>8</v>
      </c>
      <c r="E1962" s="194" t="s">
        <v>237</v>
      </c>
      <c r="F1962" s="192">
        <v>80</v>
      </c>
      <c r="G1962" s="192">
        <v>640</v>
      </c>
      <c r="H1962" s="19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Z1962" s="128"/>
    </row>
    <row r="1963" spans="1:26" s="11" customFormat="1" ht="15">
      <c r="A1963" s="209">
        <v>1954</v>
      </c>
      <c r="B1963" s="194" t="s">
        <v>154</v>
      </c>
      <c r="C1963" s="194" t="s">
        <v>986</v>
      </c>
      <c r="D1963" s="195">
        <v>20</v>
      </c>
      <c r="E1963" s="194" t="s">
        <v>163</v>
      </c>
      <c r="F1963" s="192">
        <v>56</v>
      </c>
      <c r="G1963" s="192">
        <v>1120</v>
      </c>
      <c r="H1963" s="19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Z1963" s="128"/>
    </row>
    <row r="1964" spans="1:26" s="11" customFormat="1" ht="15">
      <c r="A1964" s="209">
        <v>1955</v>
      </c>
      <c r="B1964" s="194" t="s">
        <v>154</v>
      </c>
      <c r="C1964" s="194" t="s">
        <v>987</v>
      </c>
      <c r="D1964" s="195">
        <v>40</v>
      </c>
      <c r="E1964" s="194" t="s">
        <v>813</v>
      </c>
      <c r="F1964" s="192">
        <v>23</v>
      </c>
      <c r="G1964" s="192">
        <v>920</v>
      </c>
      <c r="H1964" s="19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Z1964" s="128"/>
    </row>
    <row r="1965" spans="1:26" s="11" customFormat="1" ht="15">
      <c r="A1965" s="209">
        <v>1956</v>
      </c>
      <c r="B1965" s="194" t="s">
        <v>154</v>
      </c>
      <c r="C1965" s="194" t="s">
        <v>988</v>
      </c>
      <c r="D1965" s="195">
        <v>20</v>
      </c>
      <c r="E1965" s="194" t="s">
        <v>163</v>
      </c>
      <c r="F1965" s="192">
        <v>20</v>
      </c>
      <c r="G1965" s="192">
        <v>400</v>
      </c>
      <c r="H1965" s="19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Z1965" s="128"/>
    </row>
    <row r="1966" spans="1:26" s="11" customFormat="1" ht="15">
      <c r="A1966" s="209">
        <v>1957</v>
      </c>
      <c r="B1966" s="194" t="s">
        <v>154</v>
      </c>
      <c r="C1966" s="194" t="s">
        <v>989</v>
      </c>
      <c r="D1966" s="195">
        <v>4</v>
      </c>
      <c r="E1966" s="194" t="s">
        <v>209</v>
      </c>
      <c r="F1966" s="192">
        <v>115</v>
      </c>
      <c r="G1966" s="192">
        <v>460</v>
      </c>
      <c r="H1966" s="19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Z1966" s="128"/>
    </row>
    <row r="1967" spans="1:26" s="11" customFormat="1" ht="15">
      <c r="A1967" s="209">
        <v>1958</v>
      </c>
      <c r="B1967" s="194" t="s">
        <v>154</v>
      </c>
      <c r="C1967" s="194" t="s">
        <v>990</v>
      </c>
      <c r="D1967" s="195">
        <v>8</v>
      </c>
      <c r="E1967" s="194" t="s">
        <v>163</v>
      </c>
      <c r="F1967" s="192">
        <v>87</v>
      </c>
      <c r="G1967" s="192">
        <v>696</v>
      </c>
      <c r="H1967" s="19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Z1967" s="128"/>
    </row>
    <row r="1968" spans="1:26" s="11" customFormat="1" ht="15">
      <c r="A1968" s="209">
        <v>1959</v>
      </c>
      <c r="B1968" s="194" t="s">
        <v>154</v>
      </c>
      <c r="C1968" s="194" t="s">
        <v>897</v>
      </c>
      <c r="D1968" s="195">
        <v>12</v>
      </c>
      <c r="E1968" s="194" t="s">
        <v>161</v>
      </c>
      <c r="F1968" s="192">
        <v>48</v>
      </c>
      <c r="G1968" s="192">
        <v>576</v>
      </c>
      <c r="H1968" s="19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Z1968" s="128"/>
    </row>
    <row r="1969" spans="1:26" s="11" customFormat="1" ht="15">
      <c r="A1969" s="209">
        <v>1960</v>
      </c>
      <c r="B1969" s="194" t="s">
        <v>154</v>
      </c>
      <c r="C1969" s="194" t="s">
        <v>815</v>
      </c>
      <c r="D1969" s="195">
        <v>4</v>
      </c>
      <c r="E1969" s="194" t="s">
        <v>351</v>
      </c>
      <c r="F1969" s="192">
        <v>38</v>
      </c>
      <c r="G1969" s="192">
        <v>152</v>
      </c>
      <c r="H1969" s="19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Z1969" s="128"/>
    </row>
    <row r="1970" spans="1:26" s="11" customFormat="1" ht="15">
      <c r="A1970" s="209">
        <v>1961</v>
      </c>
      <c r="B1970" s="194" t="s">
        <v>154</v>
      </c>
      <c r="C1970" s="194" t="s">
        <v>816</v>
      </c>
      <c r="D1970" s="195">
        <v>40</v>
      </c>
      <c r="E1970" s="194" t="s">
        <v>163</v>
      </c>
      <c r="F1970" s="192">
        <v>45</v>
      </c>
      <c r="G1970" s="192">
        <v>1800</v>
      </c>
      <c r="H1970" s="19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Z1970" s="128"/>
    </row>
    <row r="1971" spans="1:26" s="11" customFormat="1" ht="15">
      <c r="A1971" s="209">
        <v>1962</v>
      </c>
      <c r="B1971" s="194" t="s">
        <v>154</v>
      </c>
      <c r="C1971" s="194" t="s">
        <v>817</v>
      </c>
      <c r="D1971" s="195">
        <v>40</v>
      </c>
      <c r="E1971" s="194" t="s">
        <v>163</v>
      </c>
      <c r="F1971" s="192">
        <v>45</v>
      </c>
      <c r="G1971" s="192">
        <v>1800</v>
      </c>
      <c r="H1971" s="19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Z1971" s="128"/>
    </row>
    <row r="1972" spans="1:26" s="11" customFormat="1" ht="15">
      <c r="A1972" s="209">
        <v>1963</v>
      </c>
      <c r="B1972" s="194" t="s">
        <v>154</v>
      </c>
      <c r="C1972" s="194" t="s">
        <v>818</v>
      </c>
      <c r="D1972" s="195">
        <v>20</v>
      </c>
      <c r="E1972" s="194" t="s">
        <v>237</v>
      </c>
      <c r="F1972" s="192">
        <v>40</v>
      </c>
      <c r="G1972" s="192">
        <v>800</v>
      </c>
      <c r="H1972" s="19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Z1972" s="128"/>
    </row>
    <row r="1973" spans="1:26" s="11" customFormat="1" ht="15">
      <c r="A1973" s="209">
        <v>1964</v>
      </c>
      <c r="B1973" s="194" t="s">
        <v>154</v>
      </c>
      <c r="C1973" s="194" t="s">
        <v>819</v>
      </c>
      <c r="D1973" s="195">
        <v>20</v>
      </c>
      <c r="E1973" s="194" t="s">
        <v>237</v>
      </c>
      <c r="F1973" s="192">
        <v>61</v>
      </c>
      <c r="G1973" s="192">
        <v>1220</v>
      </c>
      <c r="H1973" s="19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Z1973" s="128"/>
    </row>
    <row r="1974" spans="1:26" s="11" customFormat="1" ht="25.5">
      <c r="A1974" s="209">
        <v>1965</v>
      </c>
      <c r="B1974" s="194" t="s">
        <v>154</v>
      </c>
      <c r="C1974" s="194" t="s">
        <v>820</v>
      </c>
      <c r="D1974" s="195">
        <v>8</v>
      </c>
      <c r="E1974" s="194" t="s">
        <v>163</v>
      </c>
      <c r="F1974" s="192">
        <v>180</v>
      </c>
      <c r="G1974" s="192">
        <v>1440</v>
      </c>
      <c r="H1974" s="19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Z1974" s="128"/>
    </row>
    <row r="1975" spans="1:26" s="11" customFormat="1" ht="15">
      <c r="A1975" s="209">
        <v>1966</v>
      </c>
      <c r="B1975" s="194" t="s">
        <v>154</v>
      </c>
      <c r="C1975" s="194" t="s">
        <v>821</v>
      </c>
      <c r="D1975" s="195">
        <v>20</v>
      </c>
      <c r="E1975" s="194" t="s">
        <v>334</v>
      </c>
      <c r="F1975" s="192">
        <v>56</v>
      </c>
      <c r="G1975" s="192">
        <v>1120</v>
      </c>
      <c r="H1975" s="19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Z1975" s="128"/>
    </row>
    <row r="1976" spans="1:26" s="11" customFormat="1" ht="15">
      <c r="A1976" s="209">
        <v>1967</v>
      </c>
      <c r="B1976" s="194" t="s">
        <v>154</v>
      </c>
      <c r="C1976" s="194" t="s">
        <v>991</v>
      </c>
      <c r="D1976" s="195">
        <v>20</v>
      </c>
      <c r="E1976" s="194" t="s">
        <v>334</v>
      </c>
      <c r="F1976" s="192">
        <v>106</v>
      </c>
      <c r="G1976" s="192">
        <v>2120</v>
      </c>
      <c r="H1976" s="19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Z1976" s="128"/>
    </row>
    <row r="1977" spans="1:26" s="11" customFormat="1" ht="15">
      <c r="A1977" s="209">
        <v>1968</v>
      </c>
      <c r="B1977" s="194" t="s">
        <v>154</v>
      </c>
      <c r="C1977" s="194" t="s">
        <v>895</v>
      </c>
      <c r="D1977" s="195">
        <v>80</v>
      </c>
      <c r="E1977" s="194" t="s">
        <v>334</v>
      </c>
      <c r="F1977" s="192">
        <v>34</v>
      </c>
      <c r="G1977" s="192">
        <v>2720</v>
      </c>
      <c r="H1977" s="19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Z1977" s="128"/>
    </row>
    <row r="1978" spans="1:26" s="11" customFormat="1" ht="15">
      <c r="A1978" s="209">
        <v>1969</v>
      </c>
      <c r="B1978" s="194" t="s">
        <v>154</v>
      </c>
      <c r="C1978" s="194" t="s">
        <v>896</v>
      </c>
      <c r="D1978" s="195">
        <v>8</v>
      </c>
      <c r="E1978" s="194" t="s">
        <v>161</v>
      </c>
      <c r="F1978" s="192">
        <v>81</v>
      </c>
      <c r="G1978" s="192">
        <v>648</v>
      </c>
      <c r="H1978" s="19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Z1978" s="128"/>
    </row>
    <row r="1979" spans="1:26" s="11" customFormat="1" ht="15">
      <c r="A1979" s="209">
        <v>1970</v>
      </c>
      <c r="B1979" s="194" t="s">
        <v>154</v>
      </c>
      <c r="C1979" s="194" t="s">
        <v>898</v>
      </c>
      <c r="D1979" s="195">
        <v>8</v>
      </c>
      <c r="E1979" s="194" t="s">
        <v>163</v>
      </c>
      <c r="F1979" s="192">
        <v>104</v>
      </c>
      <c r="G1979" s="192">
        <v>832</v>
      </c>
      <c r="H1979" s="19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Z1979" s="128"/>
    </row>
    <row r="1980" spans="1:26" s="11" customFormat="1" ht="15">
      <c r="A1980" s="209">
        <v>1971</v>
      </c>
      <c r="B1980" s="194" t="s">
        <v>154</v>
      </c>
      <c r="C1980" s="194" t="s">
        <v>992</v>
      </c>
      <c r="D1980" s="195">
        <v>12</v>
      </c>
      <c r="E1980" s="194" t="s">
        <v>993</v>
      </c>
      <c r="F1980" s="192">
        <v>42</v>
      </c>
      <c r="G1980" s="192">
        <v>504</v>
      </c>
      <c r="H1980" s="19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Z1980" s="128"/>
    </row>
    <row r="1981" spans="1:26" s="11" customFormat="1" ht="15">
      <c r="A1981" s="209">
        <v>1972</v>
      </c>
      <c r="B1981" s="194" t="s">
        <v>154</v>
      </c>
      <c r="C1981" s="194" t="s">
        <v>994</v>
      </c>
      <c r="D1981" s="195">
        <v>12</v>
      </c>
      <c r="E1981" s="194" t="s">
        <v>161</v>
      </c>
      <c r="F1981" s="192">
        <v>115</v>
      </c>
      <c r="G1981" s="192">
        <v>1380</v>
      </c>
      <c r="H1981" s="19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Z1981" s="128"/>
    </row>
    <row r="1982" spans="1:26" s="11" customFormat="1" ht="15">
      <c r="A1982" s="209">
        <v>1973</v>
      </c>
      <c r="B1982" s="194" t="s">
        <v>154</v>
      </c>
      <c r="C1982" s="194" t="s">
        <v>899</v>
      </c>
      <c r="D1982" s="195">
        <v>12</v>
      </c>
      <c r="E1982" s="194" t="s">
        <v>163</v>
      </c>
      <c r="F1982" s="192">
        <v>150</v>
      </c>
      <c r="G1982" s="192">
        <v>1800</v>
      </c>
      <c r="H1982" s="19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Z1982" s="128"/>
    </row>
    <row r="1983" spans="1:26" s="11" customFormat="1" ht="15">
      <c r="A1983" s="209">
        <v>1974</v>
      </c>
      <c r="B1983" s="194" t="s">
        <v>154</v>
      </c>
      <c r="C1983" s="194" t="s">
        <v>900</v>
      </c>
      <c r="D1983" s="195">
        <v>4</v>
      </c>
      <c r="E1983" s="194" t="s">
        <v>163</v>
      </c>
      <c r="F1983" s="192">
        <v>143</v>
      </c>
      <c r="G1983" s="192">
        <v>572</v>
      </c>
      <c r="H1983" s="19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Z1983" s="128"/>
    </row>
    <row r="1984" spans="1:26" s="11" customFormat="1" ht="15">
      <c r="A1984" s="209">
        <v>1975</v>
      </c>
      <c r="B1984" s="194" t="s">
        <v>154</v>
      </c>
      <c r="C1984" s="194" t="s">
        <v>901</v>
      </c>
      <c r="D1984" s="195">
        <v>4</v>
      </c>
      <c r="E1984" s="194" t="s">
        <v>209</v>
      </c>
      <c r="F1984" s="192">
        <v>99</v>
      </c>
      <c r="G1984" s="192">
        <v>396</v>
      </c>
      <c r="H1984" s="19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Z1984" s="128"/>
    </row>
    <row r="1985" spans="1:38" s="11" customFormat="1" ht="15">
      <c r="A1985" s="209">
        <v>1976</v>
      </c>
      <c r="B1985" s="194" t="s">
        <v>154</v>
      </c>
      <c r="C1985" s="194" t="s">
        <v>902</v>
      </c>
      <c r="D1985" s="195">
        <v>8</v>
      </c>
      <c r="E1985" s="194" t="s">
        <v>161</v>
      </c>
      <c r="F1985" s="192">
        <v>80</v>
      </c>
      <c r="G1985" s="192">
        <v>640</v>
      </c>
      <c r="H1985" s="19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Z1985" s="128"/>
    </row>
    <row r="1986" spans="1:38" s="11" customFormat="1" ht="15">
      <c r="A1986" s="209">
        <v>1977</v>
      </c>
      <c r="B1986" s="194" t="s">
        <v>154</v>
      </c>
      <c r="C1986" s="194" t="s">
        <v>995</v>
      </c>
      <c r="D1986" s="195">
        <v>8</v>
      </c>
      <c r="E1986" s="194" t="s">
        <v>996</v>
      </c>
      <c r="F1986" s="192">
        <v>55</v>
      </c>
      <c r="G1986" s="192">
        <v>440</v>
      </c>
      <c r="H1986" s="19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Z1986" s="128"/>
    </row>
    <row r="1987" spans="1:38" s="11" customFormat="1" ht="25.5">
      <c r="A1987" s="209">
        <v>1978</v>
      </c>
      <c r="B1987" s="191" t="s">
        <v>52</v>
      </c>
      <c r="C1987" s="191" t="s">
        <v>607</v>
      </c>
      <c r="D1987" s="191" t="s">
        <v>154</v>
      </c>
      <c r="E1987" s="191" t="s">
        <v>154</v>
      </c>
      <c r="F1987" s="191" t="s">
        <v>154</v>
      </c>
      <c r="G1987" s="192">
        <v>7450</v>
      </c>
      <c r="H1987" s="191" t="s">
        <v>51</v>
      </c>
      <c r="I1987" s="6"/>
      <c r="J1987" s="6"/>
      <c r="K1987" s="7">
        <v>1</v>
      </c>
      <c r="L1987" s="6"/>
      <c r="M1987" s="6"/>
      <c r="N1987" s="6"/>
      <c r="O1987" s="6"/>
      <c r="P1987" s="6"/>
      <c r="Q1987" s="6"/>
      <c r="R1987" s="6"/>
      <c r="S1987" s="6"/>
      <c r="T1987" s="6"/>
      <c r="U1987" s="9"/>
      <c r="V1987" s="9"/>
      <c r="W1987" s="9"/>
      <c r="X1987" s="9"/>
      <c r="Y1987" s="9"/>
      <c r="Z1987" s="127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</row>
    <row r="1988" spans="1:38" s="11" customFormat="1" ht="15">
      <c r="A1988" s="209">
        <v>1979</v>
      </c>
      <c r="B1988" s="194" t="s">
        <v>154</v>
      </c>
      <c r="C1988" s="194" t="s">
        <v>997</v>
      </c>
      <c r="D1988" s="195">
        <v>20</v>
      </c>
      <c r="E1988" s="194" t="s">
        <v>225</v>
      </c>
      <c r="F1988" s="192">
        <v>221</v>
      </c>
      <c r="G1988" s="192">
        <v>4420</v>
      </c>
      <c r="H1988" s="19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Z1988" s="128"/>
    </row>
    <row r="1989" spans="1:38" s="11" customFormat="1" ht="15">
      <c r="A1989" s="209">
        <v>1980</v>
      </c>
      <c r="B1989" s="194" t="s">
        <v>154</v>
      </c>
      <c r="C1989" s="194" t="s">
        <v>998</v>
      </c>
      <c r="D1989" s="195">
        <v>4</v>
      </c>
      <c r="E1989" s="194" t="s">
        <v>225</v>
      </c>
      <c r="F1989" s="192">
        <v>200</v>
      </c>
      <c r="G1989" s="192">
        <v>800</v>
      </c>
      <c r="H1989" s="19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Z1989" s="128"/>
    </row>
    <row r="1990" spans="1:38" s="11" customFormat="1" ht="15">
      <c r="A1990" s="209">
        <v>1981</v>
      </c>
      <c r="B1990" s="194" t="s">
        <v>154</v>
      </c>
      <c r="C1990" s="194" t="s">
        <v>999</v>
      </c>
      <c r="D1990" s="195">
        <v>8</v>
      </c>
      <c r="E1990" s="194" t="s">
        <v>380</v>
      </c>
      <c r="F1990" s="192">
        <v>45</v>
      </c>
      <c r="G1990" s="192">
        <v>360</v>
      </c>
      <c r="H1990" s="19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Z1990" s="128"/>
    </row>
    <row r="1991" spans="1:38" s="11" customFormat="1" ht="15">
      <c r="A1991" s="209">
        <v>1982</v>
      </c>
      <c r="B1991" s="194" t="s">
        <v>154</v>
      </c>
      <c r="C1991" s="194" t="s">
        <v>837</v>
      </c>
      <c r="D1991" s="195">
        <v>8</v>
      </c>
      <c r="E1991" s="194" t="s">
        <v>163</v>
      </c>
      <c r="F1991" s="192">
        <v>35</v>
      </c>
      <c r="G1991" s="192">
        <v>280</v>
      </c>
      <c r="H1991" s="19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Z1991" s="128"/>
    </row>
    <row r="1992" spans="1:38" s="11" customFormat="1" ht="15">
      <c r="A1992" s="209">
        <v>1983</v>
      </c>
      <c r="B1992" s="194" t="s">
        <v>154</v>
      </c>
      <c r="C1992" s="194" t="s">
        <v>1000</v>
      </c>
      <c r="D1992" s="195">
        <v>4</v>
      </c>
      <c r="E1992" s="194" t="s">
        <v>163</v>
      </c>
      <c r="F1992" s="192">
        <v>36</v>
      </c>
      <c r="G1992" s="192">
        <v>144</v>
      </c>
      <c r="H1992" s="19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Z1992" s="128"/>
    </row>
    <row r="1993" spans="1:38" s="11" customFormat="1" ht="15">
      <c r="A1993" s="209">
        <v>1984</v>
      </c>
      <c r="B1993" s="194" t="s">
        <v>154</v>
      </c>
      <c r="C1993" s="194" t="s">
        <v>303</v>
      </c>
      <c r="D1993" s="195">
        <v>8</v>
      </c>
      <c r="E1993" s="194" t="s">
        <v>163</v>
      </c>
      <c r="F1993" s="192">
        <v>44</v>
      </c>
      <c r="G1993" s="192">
        <v>352</v>
      </c>
      <c r="H1993" s="19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Z1993" s="128"/>
    </row>
    <row r="1994" spans="1:38" s="11" customFormat="1" ht="15">
      <c r="A1994" s="209">
        <v>1985</v>
      </c>
      <c r="B1994" s="194" t="s">
        <v>154</v>
      </c>
      <c r="C1994" s="194" t="s">
        <v>284</v>
      </c>
      <c r="D1994" s="195">
        <v>12</v>
      </c>
      <c r="E1994" s="194" t="s">
        <v>163</v>
      </c>
      <c r="F1994" s="192">
        <v>12</v>
      </c>
      <c r="G1994" s="192">
        <v>144</v>
      </c>
      <c r="H1994" s="19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Z1994" s="128"/>
    </row>
    <row r="1995" spans="1:38" s="11" customFormat="1" ht="15">
      <c r="A1995" s="209">
        <v>1986</v>
      </c>
      <c r="B1995" s="194" t="s">
        <v>154</v>
      </c>
      <c r="C1995" s="194" t="s">
        <v>455</v>
      </c>
      <c r="D1995" s="195">
        <v>25</v>
      </c>
      <c r="E1995" s="194" t="s">
        <v>163</v>
      </c>
      <c r="F1995" s="192">
        <v>38</v>
      </c>
      <c r="G1995" s="192">
        <v>950</v>
      </c>
      <c r="H1995" s="19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Z1995" s="128"/>
    </row>
    <row r="1996" spans="1:38" s="11" customFormat="1" ht="25.5">
      <c r="A1996" s="209">
        <v>1987</v>
      </c>
      <c r="B1996" s="191" t="s">
        <v>52</v>
      </c>
      <c r="C1996" s="191" t="s">
        <v>1001</v>
      </c>
      <c r="D1996" s="191" t="s">
        <v>154</v>
      </c>
      <c r="E1996" s="191" t="s">
        <v>154</v>
      </c>
      <c r="F1996" s="191" t="s">
        <v>154</v>
      </c>
      <c r="G1996" s="192">
        <v>4000</v>
      </c>
      <c r="H1996" s="191" t="s">
        <v>51</v>
      </c>
      <c r="I1996" s="6"/>
      <c r="J1996" s="6"/>
      <c r="K1996" s="7">
        <v>1</v>
      </c>
      <c r="L1996" s="7">
        <v>1</v>
      </c>
      <c r="M1996" s="6"/>
      <c r="N1996" s="6"/>
      <c r="O1996" s="7">
        <v>1</v>
      </c>
      <c r="P1996" s="6"/>
      <c r="Q1996" s="6"/>
      <c r="R1996" s="7">
        <v>1</v>
      </c>
      <c r="S1996" s="6"/>
      <c r="T1996" s="6"/>
      <c r="U1996" s="9"/>
      <c r="V1996" s="9"/>
      <c r="W1996" s="9"/>
      <c r="X1996" s="9"/>
      <c r="Y1996" s="9"/>
      <c r="Z1996" s="127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</row>
    <row r="1997" spans="1:38" s="11" customFormat="1" ht="15">
      <c r="A1997" s="209">
        <v>1988</v>
      </c>
      <c r="B1997" s="194" t="s">
        <v>154</v>
      </c>
      <c r="C1997" s="194" t="s">
        <v>312</v>
      </c>
      <c r="D1997" s="195">
        <v>8</v>
      </c>
      <c r="E1997" s="194" t="s">
        <v>225</v>
      </c>
      <c r="F1997" s="192">
        <v>220</v>
      </c>
      <c r="G1997" s="192">
        <v>1760</v>
      </c>
      <c r="H1997" s="19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Z1997" s="128"/>
    </row>
    <row r="1998" spans="1:38" s="11" customFormat="1" ht="15">
      <c r="A1998" s="209">
        <v>1989</v>
      </c>
      <c r="B1998" s="194" t="s">
        <v>154</v>
      </c>
      <c r="C1998" s="194" t="s">
        <v>767</v>
      </c>
      <c r="D1998" s="195">
        <v>8</v>
      </c>
      <c r="E1998" s="194" t="s">
        <v>371</v>
      </c>
      <c r="F1998" s="192">
        <v>100</v>
      </c>
      <c r="G1998" s="192">
        <v>800</v>
      </c>
      <c r="H1998" s="19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Z1998" s="128"/>
    </row>
    <row r="1999" spans="1:38" s="11" customFormat="1" ht="15">
      <c r="A1999" s="209">
        <v>1990</v>
      </c>
      <c r="B1999" s="194" t="s">
        <v>154</v>
      </c>
      <c r="C1999" s="194" t="s">
        <v>158</v>
      </c>
      <c r="D1999" s="195">
        <v>32</v>
      </c>
      <c r="E1999" s="194" t="s">
        <v>291</v>
      </c>
      <c r="F1999" s="192">
        <v>45</v>
      </c>
      <c r="G1999" s="192">
        <v>1440</v>
      </c>
      <c r="H1999" s="19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Z1999" s="128"/>
    </row>
    <row r="2000" spans="1:38" s="11" customFormat="1" ht="25.5">
      <c r="A2000" s="209">
        <v>1991</v>
      </c>
      <c r="B2000" s="191" t="s">
        <v>52</v>
      </c>
      <c r="C2000" s="191" t="s">
        <v>1002</v>
      </c>
      <c r="D2000" s="191" t="s">
        <v>154</v>
      </c>
      <c r="E2000" s="191" t="s">
        <v>154</v>
      </c>
      <c r="F2000" s="191" t="s">
        <v>154</v>
      </c>
      <c r="G2000" s="192">
        <v>12000</v>
      </c>
      <c r="H2000" s="191" t="s">
        <v>51</v>
      </c>
      <c r="I2000" s="7">
        <v>1</v>
      </c>
      <c r="J2000" s="6"/>
      <c r="K2000" s="6"/>
      <c r="L2000" s="6"/>
      <c r="M2000" s="6"/>
      <c r="N2000" s="6"/>
      <c r="O2000" s="6"/>
      <c r="P2000" s="7">
        <v>1</v>
      </c>
      <c r="Q2000" s="6"/>
      <c r="R2000" s="6"/>
      <c r="S2000" s="6"/>
      <c r="T2000" s="6"/>
      <c r="U2000" s="9"/>
      <c r="V2000" s="9"/>
      <c r="W2000" s="9"/>
      <c r="X2000" s="9"/>
      <c r="Y2000" s="9"/>
      <c r="Z2000" s="127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</row>
    <row r="2001" spans="1:38" s="11" customFormat="1" ht="15">
      <c r="A2001" s="209">
        <v>1992</v>
      </c>
      <c r="B2001" s="194" t="s">
        <v>154</v>
      </c>
      <c r="C2001" s="194" t="s">
        <v>1003</v>
      </c>
      <c r="D2001" s="195">
        <v>4</v>
      </c>
      <c r="E2001" s="194" t="s">
        <v>161</v>
      </c>
      <c r="F2001" s="192">
        <v>330</v>
      </c>
      <c r="G2001" s="192">
        <v>1320</v>
      </c>
      <c r="H2001" s="19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Z2001" s="128"/>
    </row>
    <row r="2002" spans="1:38" s="11" customFormat="1" ht="15">
      <c r="A2002" s="209">
        <v>1993</v>
      </c>
      <c r="B2002" s="194" t="s">
        <v>154</v>
      </c>
      <c r="C2002" s="194" t="s">
        <v>1004</v>
      </c>
      <c r="D2002" s="195">
        <v>4</v>
      </c>
      <c r="E2002" s="194" t="s">
        <v>471</v>
      </c>
      <c r="F2002" s="192">
        <v>670</v>
      </c>
      <c r="G2002" s="192">
        <v>2680</v>
      </c>
      <c r="H2002" s="19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Z2002" s="128"/>
    </row>
    <row r="2003" spans="1:38" s="11" customFormat="1" ht="15">
      <c r="A2003" s="209">
        <v>1994</v>
      </c>
      <c r="B2003" s="194" t="s">
        <v>154</v>
      </c>
      <c r="C2003" s="194" t="s">
        <v>1005</v>
      </c>
      <c r="D2003" s="195">
        <v>4</v>
      </c>
      <c r="E2003" s="194" t="s">
        <v>471</v>
      </c>
      <c r="F2003" s="192">
        <v>400</v>
      </c>
      <c r="G2003" s="192">
        <v>1600</v>
      </c>
      <c r="H2003" s="19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Z2003" s="128"/>
    </row>
    <row r="2004" spans="1:38" s="11" customFormat="1" ht="15">
      <c r="A2004" s="209">
        <v>1995</v>
      </c>
      <c r="B2004" s="194" t="s">
        <v>154</v>
      </c>
      <c r="C2004" s="194" t="s">
        <v>1006</v>
      </c>
      <c r="D2004" s="195">
        <v>2</v>
      </c>
      <c r="E2004" s="194" t="s">
        <v>824</v>
      </c>
      <c r="F2004" s="192">
        <v>830</v>
      </c>
      <c r="G2004" s="192">
        <v>1660</v>
      </c>
      <c r="H2004" s="19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Z2004" s="128"/>
    </row>
    <row r="2005" spans="1:38" s="11" customFormat="1" ht="15">
      <c r="A2005" s="209">
        <v>1996</v>
      </c>
      <c r="B2005" s="194" t="s">
        <v>154</v>
      </c>
      <c r="C2005" s="194" t="s">
        <v>1007</v>
      </c>
      <c r="D2005" s="195">
        <v>4</v>
      </c>
      <c r="E2005" s="194" t="s">
        <v>471</v>
      </c>
      <c r="F2005" s="192">
        <v>295</v>
      </c>
      <c r="G2005" s="192">
        <v>1180</v>
      </c>
      <c r="H2005" s="19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Z2005" s="128"/>
    </row>
    <row r="2006" spans="1:38" s="11" customFormat="1" ht="15">
      <c r="A2006" s="209">
        <v>1997</v>
      </c>
      <c r="B2006" s="194" t="s">
        <v>154</v>
      </c>
      <c r="C2006" s="194" t="s">
        <v>1008</v>
      </c>
      <c r="D2006" s="195">
        <v>2</v>
      </c>
      <c r="E2006" s="194" t="s">
        <v>713</v>
      </c>
      <c r="F2006" s="192">
        <v>704</v>
      </c>
      <c r="G2006" s="192">
        <v>1408</v>
      </c>
      <c r="H2006" s="19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Z2006" s="128"/>
    </row>
    <row r="2007" spans="1:38" s="11" customFormat="1" ht="15">
      <c r="A2007" s="209">
        <v>1998</v>
      </c>
      <c r="B2007" s="194" t="s">
        <v>154</v>
      </c>
      <c r="C2007" s="194" t="s">
        <v>1009</v>
      </c>
      <c r="D2007" s="195">
        <v>4</v>
      </c>
      <c r="E2007" s="194" t="s">
        <v>161</v>
      </c>
      <c r="F2007" s="192">
        <v>299</v>
      </c>
      <c r="G2007" s="192">
        <v>1196</v>
      </c>
      <c r="H2007" s="19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Z2007" s="128"/>
    </row>
    <row r="2008" spans="1:38" s="11" customFormat="1" ht="15">
      <c r="A2008" s="209">
        <v>1999</v>
      </c>
      <c r="B2008" s="194" t="s">
        <v>154</v>
      </c>
      <c r="C2008" s="194" t="s">
        <v>1010</v>
      </c>
      <c r="D2008" s="195">
        <v>4</v>
      </c>
      <c r="E2008" s="194" t="s">
        <v>296</v>
      </c>
      <c r="F2008" s="192">
        <v>239</v>
      </c>
      <c r="G2008" s="192">
        <v>956</v>
      </c>
      <c r="H2008" s="19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Z2008" s="128"/>
    </row>
    <row r="2009" spans="1:38" s="11" customFormat="1">
      <c r="A2009" s="209">
        <v>2000</v>
      </c>
      <c r="B2009" s="191" t="s">
        <v>52</v>
      </c>
      <c r="C2009" s="191" t="s">
        <v>635</v>
      </c>
      <c r="D2009" s="191" t="s">
        <v>154</v>
      </c>
      <c r="E2009" s="191" t="s">
        <v>154</v>
      </c>
      <c r="F2009" s="191" t="s">
        <v>154</v>
      </c>
      <c r="G2009" s="192">
        <v>130600</v>
      </c>
      <c r="H2009" s="191" t="s">
        <v>51</v>
      </c>
      <c r="I2009" s="4"/>
      <c r="J2009" s="3"/>
      <c r="K2009" s="3"/>
      <c r="L2009" s="4"/>
      <c r="M2009" s="3"/>
      <c r="N2009" s="3"/>
      <c r="O2009" s="4"/>
      <c r="P2009" s="3"/>
      <c r="Q2009" s="3"/>
      <c r="R2009" s="4"/>
      <c r="S2009" s="3" t="s">
        <v>154</v>
      </c>
      <c r="T2009" s="3" t="s">
        <v>154</v>
      </c>
      <c r="U2009" s="9"/>
      <c r="V2009" s="9"/>
      <c r="W2009" s="9"/>
      <c r="X2009" s="9"/>
      <c r="Y2009" s="9"/>
      <c r="Z2009" s="127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</row>
    <row r="2010" spans="1:38" s="11" customFormat="1" ht="25.5">
      <c r="A2010" s="209">
        <v>2001</v>
      </c>
      <c r="B2010" s="191" t="s">
        <v>52</v>
      </c>
      <c r="C2010" s="191" t="s">
        <v>625</v>
      </c>
      <c r="D2010" s="191" t="s">
        <v>154</v>
      </c>
      <c r="E2010" s="191" t="s">
        <v>154</v>
      </c>
      <c r="F2010" s="191" t="s">
        <v>154</v>
      </c>
      <c r="G2010" s="192">
        <v>1790</v>
      </c>
      <c r="H2010" s="191" t="s">
        <v>51</v>
      </c>
      <c r="I2010" s="6"/>
      <c r="J2010" s="6"/>
      <c r="K2010" s="6"/>
      <c r="L2010" s="6"/>
      <c r="M2010" s="6"/>
      <c r="N2010" s="6"/>
      <c r="O2010" s="6"/>
      <c r="P2010" s="6"/>
      <c r="Q2010" s="7">
        <v>1</v>
      </c>
      <c r="R2010" s="6"/>
      <c r="S2010" s="6"/>
      <c r="T2010" s="6"/>
      <c r="U2010" s="9"/>
      <c r="V2010" s="9"/>
      <c r="W2010" s="9"/>
      <c r="X2010" s="9"/>
      <c r="Y2010" s="9"/>
      <c r="Z2010" s="127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</row>
    <row r="2011" spans="1:38" s="11" customFormat="1" ht="15">
      <c r="A2011" s="209">
        <v>2002</v>
      </c>
      <c r="B2011" s="194" t="s">
        <v>154</v>
      </c>
      <c r="C2011" s="194" t="s">
        <v>181</v>
      </c>
      <c r="D2011" s="195">
        <v>3</v>
      </c>
      <c r="E2011" s="194" t="s">
        <v>157</v>
      </c>
      <c r="F2011" s="192">
        <v>255</v>
      </c>
      <c r="G2011" s="192">
        <v>765</v>
      </c>
      <c r="H2011" s="19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Z2011" s="128"/>
    </row>
    <row r="2012" spans="1:38" s="11" customFormat="1" ht="15">
      <c r="A2012" s="209">
        <v>2003</v>
      </c>
      <c r="B2012" s="194" t="s">
        <v>154</v>
      </c>
      <c r="C2012" s="194" t="s">
        <v>757</v>
      </c>
      <c r="D2012" s="195">
        <v>5</v>
      </c>
      <c r="E2012" s="194" t="s">
        <v>213</v>
      </c>
      <c r="F2012" s="192">
        <v>150</v>
      </c>
      <c r="G2012" s="192">
        <v>750</v>
      </c>
      <c r="H2012" s="19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Z2012" s="128"/>
    </row>
    <row r="2013" spans="1:38" s="11" customFormat="1" ht="15">
      <c r="A2013" s="209">
        <v>2004</v>
      </c>
      <c r="B2013" s="194" t="s">
        <v>154</v>
      </c>
      <c r="C2013" s="194" t="s">
        <v>298</v>
      </c>
      <c r="D2013" s="195">
        <v>5</v>
      </c>
      <c r="E2013" s="194" t="s">
        <v>163</v>
      </c>
      <c r="F2013" s="192">
        <v>55</v>
      </c>
      <c r="G2013" s="192">
        <v>275</v>
      </c>
      <c r="H2013" s="19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Z2013" s="128"/>
    </row>
    <row r="2014" spans="1:38" s="11" customFormat="1" ht="25.5">
      <c r="A2014" s="209">
        <v>2005</v>
      </c>
      <c r="B2014" s="191" t="s">
        <v>52</v>
      </c>
      <c r="C2014" s="191" t="s">
        <v>1011</v>
      </c>
      <c r="D2014" s="191" t="s">
        <v>154</v>
      </c>
      <c r="E2014" s="191" t="s">
        <v>154</v>
      </c>
      <c r="F2014" s="191" t="s">
        <v>154</v>
      </c>
      <c r="G2014" s="192">
        <v>2240</v>
      </c>
      <c r="H2014" s="191" t="s">
        <v>51</v>
      </c>
      <c r="I2014" s="6"/>
      <c r="J2014" s="6"/>
      <c r="K2014" s="6"/>
      <c r="L2014" s="6"/>
      <c r="M2014" s="6"/>
      <c r="N2014" s="6"/>
      <c r="O2014" s="6"/>
      <c r="P2014" s="6"/>
      <c r="Q2014" s="7">
        <v>1</v>
      </c>
      <c r="R2014" s="6"/>
      <c r="S2014" s="6"/>
      <c r="T2014" s="6"/>
      <c r="U2014" s="9"/>
      <c r="V2014" s="9"/>
      <c r="W2014" s="9"/>
      <c r="X2014" s="9"/>
      <c r="Y2014" s="9"/>
      <c r="Z2014" s="127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</row>
    <row r="2015" spans="1:38" s="11" customFormat="1" ht="15">
      <c r="A2015" s="209">
        <v>2006</v>
      </c>
      <c r="B2015" s="194" t="s">
        <v>154</v>
      </c>
      <c r="C2015" s="194" t="s">
        <v>156</v>
      </c>
      <c r="D2015" s="195">
        <v>4</v>
      </c>
      <c r="E2015" s="194" t="s">
        <v>157</v>
      </c>
      <c r="F2015" s="192">
        <v>255</v>
      </c>
      <c r="G2015" s="192">
        <v>1020</v>
      </c>
      <c r="H2015" s="19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Z2015" s="128"/>
    </row>
    <row r="2016" spans="1:38" s="11" customFormat="1" ht="15">
      <c r="A2016" s="209">
        <v>2007</v>
      </c>
      <c r="B2016" s="194" t="s">
        <v>154</v>
      </c>
      <c r="C2016" s="194" t="s">
        <v>284</v>
      </c>
      <c r="D2016" s="195">
        <v>4</v>
      </c>
      <c r="E2016" s="194" t="s">
        <v>213</v>
      </c>
      <c r="F2016" s="192">
        <v>150</v>
      </c>
      <c r="G2016" s="192">
        <v>600</v>
      </c>
      <c r="H2016" s="19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Z2016" s="128"/>
    </row>
    <row r="2017" spans="1:38" s="11" customFormat="1" ht="15">
      <c r="A2017" s="209">
        <v>2008</v>
      </c>
      <c r="B2017" s="194" t="s">
        <v>154</v>
      </c>
      <c r="C2017" s="194" t="s">
        <v>789</v>
      </c>
      <c r="D2017" s="195">
        <v>4</v>
      </c>
      <c r="E2017" s="194" t="s">
        <v>163</v>
      </c>
      <c r="F2017" s="192">
        <v>55</v>
      </c>
      <c r="G2017" s="192">
        <v>220</v>
      </c>
      <c r="H2017" s="19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Z2017" s="128"/>
    </row>
    <row r="2018" spans="1:38" s="11" customFormat="1" ht="15">
      <c r="A2018" s="209">
        <v>2009</v>
      </c>
      <c r="B2018" s="194" t="s">
        <v>154</v>
      </c>
      <c r="C2018" s="194" t="s">
        <v>1012</v>
      </c>
      <c r="D2018" s="195">
        <v>5</v>
      </c>
      <c r="E2018" s="194" t="s">
        <v>213</v>
      </c>
      <c r="F2018" s="192">
        <v>80</v>
      </c>
      <c r="G2018" s="192">
        <v>400</v>
      </c>
      <c r="H2018" s="19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Z2018" s="128"/>
    </row>
    <row r="2019" spans="1:38" s="11" customFormat="1" ht="25.5">
      <c r="A2019" s="209">
        <v>2010</v>
      </c>
      <c r="B2019" s="191" t="s">
        <v>52</v>
      </c>
      <c r="C2019" s="191" t="s">
        <v>627</v>
      </c>
      <c r="D2019" s="191" t="s">
        <v>154</v>
      </c>
      <c r="E2019" s="191" t="s">
        <v>154</v>
      </c>
      <c r="F2019" s="191" t="s">
        <v>154</v>
      </c>
      <c r="G2019" s="192">
        <v>52310</v>
      </c>
      <c r="H2019" s="191" t="s">
        <v>51</v>
      </c>
      <c r="I2019" s="6"/>
      <c r="J2019" s="6"/>
      <c r="K2019" s="7">
        <v>1</v>
      </c>
      <c r="L2019" s="6"/>
      <c r="M2019" s="6"/>
      <c r="N2019" s="6"/>
      <c r="O2019" s="6"/>
      <c r="P2019" s="6"/>
      <c r="Q2019" s="7">
        <v>1</v>
      </c>
      <c r="R2019" s="6"/>
      <c r="S2019" s="6"/>
      <c r="T2019" s="6"/>
      <c r="U2019" s="9"/>
      <c r="V2019" s="9"/>
      <c r="W2019" s="9"/>
      <c r="X2019" s="9"/>
      <c r="Y2019" s="9"/>
      <c r="Z2019" s="127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</row>
    <row r="2020" spans="1:38" s="11" customFormat="1" ht="15">
      <c r="A2020" s="209">
        <v>2011</v>
      </c>
      <c r="B2020" s="194" t="s">
        <v>154</v>
      </c>
      <c r="C2020" s="194" t="s">
        <v>181</v>
      </c>
      <c r="D2020" s="195">
        <v>60</v>
      </c>
      <c r="E2020" s="194" t="s">
        <v>157</v>
      </c>
      <c r="F2020" s="192">
        <v>255</v>
      </c>
      <c r="G2020" s="192">
        <v>15300</v>
      </c>
      <c r="H2020" s="19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Z2020" s="128"/>
    </row>
    <row r="2021" spans="1:38" s="11" customFormat="1" ht="15">
      <c r="A2021" s="209">
        <v>2012</v>
      </c>
      <c r="B2021" s="194" t="s">
        <v>154</v>
      </c>
      <c r="C2021" s="194" t="s">
        <v>757</v>
      </c>
      <c r="D2021" s="195">
        <v>10</v>
      </c>
      <c r="E2021" s="194" t="s">
        <v>213</v>
      </c>
      <c r="F2021" s="192">
        <v>150</v>
      </c>
      <c r="G2021" s="192">
        <v>1500</v>
      </c>
      <c r="H2021" s="19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Z2021" s="128"/>
    </row>
    <row r="2022" spans="1:38" s="11" customFormat="1" ht="15">
      <c r="A2022" s="209">
        <v>2013</v>
      </c>
      <c r="B2022" s="194" t="s">
        <v>154</v>
      </c>
      <c r="C2022" s="194" t="s">
        <v>741</v>
      </c>
      <c r="D2022" s="195">
        <v>20</v>
      </c>
      <c r="E2022" s="194" t="s">
        <v>213</v>
      </c>
      <c r="F2022" s="192">
        <v>80</v>
      </c>
      <c r="G2022" s="192">
        <v>1600</v>
      </c>
      <c r="H2022" s="19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Z2022" s="128"/>
    </row>
    <row r="2023" spans="1:38" s="11" customFormat="1" ht="15">
      <c r="A2023" s="209">
        <v>2014</v>
      </c>
      <c r="B2023" s="194" t="s">
        <v>154</v>
      </c>
      <c r="C2023" s="194" t="s">
        <v>837</v>
      </c>
      <c r="D2023" s="195">
        <v>60</v>
      </c>
      <c r="E2023" s="194" t="s">
        <v>163</v>
      </c>
      <c r="F2023" s="192">
        <v>20</v>
      </c>
      <c r="G2023" s="192">
        <v>1200</v>
      </c>
      <c r="H2023" s="19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Z2023" s="128"/>
    </row>
    <row r="2024" spans="1:38" s="11" customFormat="1" ht="15">
      <c r="A2024" s="209">
        <v>2015</v>
      </c>
      <c r="B2024" s="194" t="s">
        <v>154</v>
      </c>
      <c r="C2024" s="194" t="s">
        <v>1013</v>
      </c>
      <c r="D2024" s="195">
        <v>40</v>
      </c>
      <c r="E2024" s="194" t="s">
        <v>163</v>
      </c>
      <c r="F2024" s="192">
        <v>65</v>
      </c>
      <c r="G2024" s="192">
        <v>2600</v>
      </c>
      <c r="H2024" s="19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Z2024" s="128"/>
    </row>
    <row r="2025" spans="1:38" s="11" customFormat="1" ht="15">
      <c r="A2025" s="209">
        <v>2016</v>
      </c>
      <c r="B2025" s="194" t="s">
        <v>154</v>
      </c>
      <c r="C2025" s="194" t="s">
        <v>1014</v>
      </c>
      <c r="D2025" s="195">
        <v>80</v>
      </c>
      <c r="E2025" s="194" t="s">
        <v>163</v>
      </c>
      <c r="F2025" s="192">
        <v>12</v>
      </c>
      <c r="G2025" s="192">
        <v>960</v>
      </c>
      <c r="H2025" s="19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Z2025" s="128"/>
    </row>
    <row r="2026" spans="1:38" s="11" customFormat="1" ht="15">
      <c r="A2026" s="209">
        <v>2017</v>
      </c>
      <c r="B2026" s="194" t="s">
        <v>154</v>
      </c>
      <c r="C2026" s="194" t="s">
        <v>298</v>
      </c>
      <c r="D2026" s="195">
        <v>50</v>
      </c>
      <c r="E2026" s="194" t="s">
        <v>163</v>
      </c>
      <c r="F2026" s="192">
        <v>55</v>
      </c>
      <c r="G2026" s="192">
        <v>2750</v>
      </c>
      <c r="H2026" s="19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Z2026" s="128"/>
    </row>
    <row r="2027" spans="1:38" s="11" customFormat="1" ht="15">
      <c r="A2027" s="209">
        <v>2018</v>
      </c>
      <c r="B2027" s="194" t="s">
        <v>154</v>
      </c>
      <c r="C2027" s="194" t="s">
        <v>1006</v>
      </c>
      <c r="D2027" s="195">
        <v>30</v>
      </c>
      <c r="E2027" s="194" t="s">
        <v>161</v>
      </c>
      <c r="F2027" s="192">
        <v>150</v>
      </c>
      <c r="G2027" s="192">
        <v>4500</v>
      </c>
      <c r="H2027" s="19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Z2027" s="128"/>
    </row>
    <row r="2028" spans="1:38" s="11" customFormat="1" ht="15">
      <c r="A2028" s="209">
        <v>2019</v>
      </c>
      <c r="B2028" s="194" t="s">
        <v>154</v>
      </c>
      <c r="C2028" s="194" t="s">
        <v>1003</v>
      </c>
      <c r="D2028" s="195">
        <v>30</v>
      </c>
      <c r="E2028" s="194" t="s">
        <v>161</v>
      </c>
      <c r="F2028" s="192">
        <v>295</v>
      </c>
      <c r="G2028" s="192">
        <v>8850</v>
      </c>
      <c r="H2028" s="19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Z2028" s="128"/>
    </row>
    <row r="2029" spans="1:38" s="11" customFormat="1" ht="15">
      <c r="A2029" s="209">
        <v>2020</v>
      </c>
      <c r="B2029" s="194" t="s">
        <v>154</v>
      </c>
      <c r="C2029" s="194" t="s">
        <v>1015</v>
      </c>
      <c r="D2029" s="195">
        <v>30</v>
      </c>
      <c r="E2029" s="194" t="s">
        <v>171</v>
      </c>
      <c r="F2029" s="192">
        <v>95</v>
      </c>
      <c r="G2029" s="192">
        <v>2850</v>
      </c>
      <c r="H2029" s="19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Z2029" s="128"/>
    </row>
    <row r="2030" spans="1:38" s="11" customFormat="1" ht="15">
      <c r="A2030" s="209">
        <v>2021</v>
      </c>
      <c r="B2030" s="194" t="s">
        <v>154</v>
      </c>
      <c r="C2030" s="194" t="s">
        <v>1016</v>
      </c>
      <c r="D2030" s="195">
        <v>30</v>
      </c>
      <c r="E2030" s="194" t="s">
        <v>171</v>
      </c>
      <c r="F2030" s="192">
        <v>45</v>
      </c>
      <c r="G2030" s="192">
        <v>1350</v>
      </c>
      <c r="H2030" s="19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Z2030" s="128"/>
    </row>
    <row r="2031" spans="1:38" s="11" customFormat="1" ht="15">
      <c r="A2031" s="209">
        <v>2022</v>
      </c>
      <c r="B2031" s="194" t="s">
        <v>154</v>
      </c>
      <c r="C2031" s="194" t="s">
        <v>1017</v>
      </c>
      <c r="D2031" s="195">
        <v>20</v>
      </c>
      <c r="E2031" s="194" t="s">
        <v>213</v>
      </c>
      <c r="F2031" s="192">
        <v>35</v>
      </c>
      <c r="G2031" s="192">
        <v>700</v>
      </c>
      <c r="H2031" s="19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Z2031" s="128"/>
    </row>
    <row r="2032" spans="1:38" s="11" customFormat="1" ht="15">
      <c r="A2032" s="209">
        <v>2023</v>
      </c>
      <c r="B2032" s="194" t="s">
        <v>154</v>
      </c>
      <c r="C2032" s="194" t="s">
        <v>1018</v>
      </c>
      <c r="D2032" s="195">
        <v>34</v>
      </c>
      <c r="E2032" s="194" t="s">
        <v>328</v>
      </c>
      <c r="F2032" s="192">
        <v>25</v>
      </c>
      <c r="G2032" s="192">
        <v>850</v>
      </c>
      <c r="H2032" s="19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Z2032" s="128"/>
    </row>
    <row r="2033" spans="1:38" s="11" customFormat="1" ht="15">
      <c r="A2033" s="209">
        <v>2024</v>
      </c>
      <c r="B2033" s="194" t="s">
        <v>154</v>
      </c>
      <c r="C2033" s="194" t="s">
        <v>1019</v>
      </c>
      <c r="D2033" s="195">
        <v>20</v>
      </c>
      <c r="E2033" s="194" t="s">
        <v>163</v>
      </c>
      <c r="F2033" s="192">
        <v>35</v>
      </c>
      <c r="G2033" s="192">
        <v>700</v>
      </c>
      <c r="H2033" s="19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Z2033" s="128"/>
    </row>
    <row r="2034" spans="1:38" s="11" customFormat="1" ht="15">
      <c r="A2034" s="209">
        <v>2025</v>
      </c>
      <c r="B2034" s="194" t="s">
        <v>154</v>
      </c>
      <c r="C2034" s="194" t="s">
        <v>1020</v>
      </c>
      <c r="D2034" s="195">
        <v>20</v>
      </c>
      <c r="E2034" s="194" t="s">
        <v>163</v>
      </c>
      <c r="F2034" s="192">
        <v>150</v>
      </c>
      <c r="G2034" s="192">
        <v>3000</v>
      </c>
      <c r="H2034" s="19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Z2034" s="128"/>
    </row>
    <row r="2035" spans="1:38" s="11" customFormat="1" ht="15">
      <c r="A2035" s="209">
        <v>2026</v>
      </c>
      <c r="B2035" s="194" t="s">
        <v>154</v>
      </c>
      <c r="C2035" s="194" t="s">
        <v>1021</v>
      </c>
      <c r="D2035" s="195">
        <v>30</v>
      </c>
      <c r="E2035" s="194" t="s">
        <v>1022</v>
      </c>
      <c r="F2035" s="192">
        <v>120</v>
      </c>
      <c r="G2035" s="192">
        <v>3600</v>
      </c>
      <c r="H2035" s="19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Z2035" s="128"/>
    </row>
    <row r="2036" spans="1:38" s="11" customFormat="1" ht="25.5">
      <c r="A2036" s="209">
        <v>2027</v>
      </c>
      <c r="B2036" s="191" t="s">
        <v>52</v>
      </c>
      <c r="C2036" s="191" t="s">
        <v>1023</v>
      </c>
      <c r="D2036" s="191" t="s">
        <v>154</v>
      </c>
      <c r="E2036" s="191" t="s">
        <v>154</v>
      </c>
      <c r="F2036" s="191" t="s">
        <v>154</v>
      </c>
      <c r="G2036" s="192">
        <v>2615</v>
      </c>
      <c r="H2036" s="191" t="s">
        <v>51</v>
      </c>
      <c r="I2036" s="6"/>
      <c r="J2036" s="6"/>
      <c r="K2036" s="6"/>
      <c r="L2036" s="6"/>
      <c r="M2036" s="6"/>
      <c r="N2036" s="6"/>
      <c r="O2036" s="6"/>
      <c r="P2036" s="6"/>
      <c r="Q2036" s="7">
        <v>1</v>
      </c>
      <c r="R2036" s="6"/>
      <c r="S2036" s="6"/>
      <c r="T2036" s="6"/>
      <c r="U2036" s="9"/>
      <c r="V2036" s="9"/>
      <c r="W2036" s="9"/>
      <c r="X2036" s="9"/>
      <c r="Y2036" s="9"/>
      <c r="Z2036" s="127"/>
      <c r="AA2036" s="10"/>
      <c r="AB2036" s="10"/>
      <c r="AC2036" s="10"/>
      <c r="AD2036" s="10"/>
      <c r="AE2036" s="10"/>
      <c r="AF2036" s="10"/>
      <c r="AG2036" s="10"/>
      <c r="AH2036" s="10"/>
      <c r="AI2036" s="10"/>
      <c r="AJ2036" s="10"/>
      <c r="AK2036" s="10"/>
      <c r="AL2036" s="10"/>
    </row>
    <row r="2037" spans="1:38" s="11" customFormat="1" ht="15">
      <c r="A2037" s="209">
        <v>2028</v>
      </c>
      <c r="B2037" s="194" t="s">
        <v>154</v>
      </c>
      <c r="C2037" s="194" t="s">
        <v>181</v>
      </c>
      <c r="D2037" s="195">
        <v>3</v>
      </c>
      <c r="E2037" s="194" t="s">
        <v>157</v>
      </c>
      <c r="F2037" s="192">
        <v>255</v>
      </c>
      <c r="G2037" s="192">
        <v>765</v>
      </c>
      <c r="H2037" s="19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Z2037" s="128"/>
    </row>
    <row r="2038" spans="1:38" s="11" customFormat="1" ht="15">
      <c r="A2038" s="209">
        <v>2029</v>
      </c>
      <c r="B2038" s="194" t="s">
        <v>154</v>
      </c>
      <c r="C2038" s="194" t="s">
        <v>757</v>
      </c>
      <c r="D2038" s="195">
        <v>5</v>
      </c>
      <c r="E2038" s="194" t="s">
        <v>213</v>
      </c>
      <c r="F2038" s="192">
        <v>150</v>
      </c>
      <c r="G2038" s="192">
        <v>750</v>
      </c>
      <c r="H2038" s="19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Z2038" s="128"/>
    </row>
    <row r="2039" spans="1:38" s="11" customFormat="1" ht="15">
      <c r="A2039" s="209">
        <v>2030</v>
      </c>
      <c r="B2039" s="194" t="s">
        <v>154</v>
      </c>
      <c r="C2039" s="194" t="s">
        <v>298</v>
      </c>
      <c r="D2039" s="195">
        <v>20</v>
      </c>
      <c r="E2039" s="194" t="s">
        <v>163</v>
      </c>
      <c r="F2039" s="192">
        <v>55</v>
      </c>
      <c r="G2039" s="192">
        <v>1100</v>
      </c>
      <c r="H2039" s="19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Z2039" s="128"/>
    </row>
    <row r="2040" spans="1:38" s="11" customFormat="1" ht="25.5">
      <c r="A2040" s="209">
        <v>2031</v>
      </c>
      <c r="B2040" s="191" t="s">
        <v>52</v>
      </c>
      <c r="C2040" s="191" t="s">
        <v>1024</v>
      </c>
      <c r="D2040" s="191" t="s">
        <v>154</v>
      </c>
      <c r="E2040" s="191" t="s">
        <v>154</v>
      </c>
      <c r="F2040" s="191" t="s">
        <v>154</v>
      </c>
      <c r="G2040" s="192">
        <v>5190</v>
      </c>
      <c r="H2040" s="191" t="s">
        <v>51</v>
      </c>
      <c r="I2040" s="6"/>
      <c r="J2040" s="6"/>
      <c r="K2040" s="6"/>
      <c r="L2040" s="6"/>
      <c r="M2040" s="6"/>
      <c r="N2040" s="6"/>
      <c r="O2040" s="6"/>
      <c r="P2040" s="6"/>
      <c r="Q2040" s="7">
        <v>1</v>
      </c>
      <c r="R2040" s="6"/>
      <c r="S2040" s="6"/>
      <c r="T2040" s="6"/>
      <c r="U2040" s="9"/>
      <c r="V2040" s="9"/>
      <c r="W2040" s="9"/>
      <c r="X2040" s="9"/>
      <c r="Y2040" s="9"/>
      <c r="Z2040" s="127"/>
      <c r="AA2040" s="10"/>
      <c r="AB2040" s="10"/>
      <c r="AC2040" s="10"/>
      <c r="AD2040" s="10"/>
      <c r="AE2040" s="10"/>
      <c r="AF2040" s="10"/>
      <c r="AG2040" s="10"/>
      <c r="AH2040" s="10"/>
      <c r="AI2040" s="10"/>
      <c r="AJ2040" s="10"/>
      <c r="AK2040" s="10"/>
      <c r="AL2040" s="10"/>
    </row>
    <row r="2041" spans="1:38" s="11" customFormat="1" ht="15">
      <c r="A2041" s="209">
        <v>2032</v>
      </c>
      <c r="B2041" s="194" t="s">
        <v>154</v>
      </c>
      <c r="C2041" s="194" t="s">
        <v>181</v>
      </c>
      <c r="D2041" s="195">
        <v>3</v>
      </c>
      <c r="E2041" s="194" t="s">
        <v>157</v>
      </c>
      <c r="F2041" s="192">
        <v>255</v>
      </c>
      <c r="G2041" s="192">
        <v>765</v>
      </c>
      <c r="H2041" s="19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Z2041" s="128"/>
    </row>
    <row r="2042" spans="1:38" s="11" customFormat="1" ht="15">
      <c r="A2042" s="209">
        <v>2033</v>
      </c>
      <c r="B2042" s="194" t="s">
        <v>154</v>
      </c>
      <c r="C2042" s="194" t="s">
        <v>757</v>
      </c>
      <c r="D2042" s="195">
        <v>2</v>
      </c>
      <c r="E2042" s="194" t="s">
        <v>213</v>
      </c>
      <c r="F2042" s="192">
        <v>150</v>
      </c>
      <c r="G2042" s="192">
        <v>300</v>
      </c>
      <c r="H2042" s="19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Z2042" s="128"/>
    </row>
    <row r="2043" spans="1:38" s="11" customFormat="1" ht="15">
      <c r="A2043" s="209">
        <v>2034</v>
      </c>
      <c r="B2043" s="194" t="s">
        <v>154</v>
      </c>
      <c r="C2043" s="194" t="s">
        <v>741</v>
      </c>
      <c r="D2043" s="195">
        <v>5</v>
      </c>
      <c r="E2043" s="194" t="s">
        <v>213</v>
      </c>
      <c r="F2043" s="192">
        <v>80</v>
      </c>
      <c r="G2043" s="192">
        <v>400</v>
      </c>
      <c r="H2043" s="19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Z2043" s="128"/>
    </row>
    <row r="2044" spans="1:38" s="11" customFormat="1" ht="15">
      <c r="A2044" s="209">
        <v>2035</v>
      </c>
      <c r="B2044" s="194" t="s">
        <v>154</v>
      </c>
      <c r="C2044" s="194" t="s">
        <v>298</v>
      </c>
      <c r="D2044" s="195">
        <v>20</v>
      </c>
      <c r="E2044" s="194" t="s">
        <v>163</v>
      </c>
      <c r="F2044" s="192">
        <v>55</v>
      </c>
      <c r="G2044" s="192">
        <v>1100</v>
      </c>
      <c r="H2044" s="19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Z2044" s="128"/>
    </row>
    <row r="2045" spans="1:38" s="11" customFormat="1" ht="15">
      <c r="A2045" s="209">
        <v>2036</v>
      </c>
      <c r="B2045" s="194" t="s">
        <v>154</v>
      </c>
      <c r="C2045" s="194" t="s">
        <v>1025</v>
      </c>
      <c r="D2045" s="195">
        <v>5</v>
      </c>
      <c r="E2045" s="194" t="s">
        <v>159</v>
      </c>
      <c r="F2045" s="192">
        <v>85</v>
      </c>
      <c r="G2045" s="192">
        <v>425</v>
      </c>
      <c r="H2045" s="19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Z2045" s="128"/>
    </row>
    <row r="2046" spans="1:38" s="11" customFormat="1" ht="15">
      <c r="A2046" s="209">
        <v>2037</v>
      </c>
      <c r="B2046" s="194" t="s">
        <v>154</v>
      </c>
      <c r="C2046" s="194" t="s">
        <v>837</v>
      </c>
      <c r="D2046" s="195">
        <v>20</v>
      </c>
      <c r="E2046" s="194" t="s">
        <v>163</v>
      </c>
      <c r="F2046" s="192">
        <v>20</v>
      </c>
      <c r="G2046" s="192">
        <v>400</v>
      </c>
      <c r="H2046" s="19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Z2046" s="128"/>
    </row>
    <row r="2047" spans="1:38" s="11" customFormat="1" ht="15">
      <c r="A2047" s="209">
        <v>2038</v>
      </c>
      <c r="B2047" s="194" t="s">
        <v>154</v>
      </c>
      <c r="C2047" s="194" t="s">
        <v>1026</v>
      </c>
      <c r="D2047" s="195">
        <v>20</v>
      </c>
      <c r="E2047" s="194" t="s">
        <v>159</v>
      </c>
      <c r="F2047" s="192">
        <v>50</v>
      </c>
      <c r="G2047" s="192">
        <v>1000</v>
      </c>
      <c r="H2047" s="19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Z2047" s="128"/>
    </row>
    <row r="2048" spans="1:38" s="11" customFormat="1" ht="15">
      <c r="A2048" s="209">
        <v>2039</v>
      </c>
      <c r="B2048" s="194" t="s">
        <v>154</v>
      </c>
      <c r="C2048" s="194" t="s">
        <v>162</v>
      </c>
      <c r="D2048" s="195">
        <v>10</v>
      </c>
      <c r="E2048" s="194" t="s">
        <v>163</v>
      </c>
      <c r="F2048" s="192">
        <v>35</v>
      </c>
      <c r="G2048" s="192">
        <v>350</v>
      </c>
      <c r="H2048" s="19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Z2048" s="128"/>
    </row>
    <row r="2049" spans="1:38" s="11" customFormat="1" ht="25.5">
      <c r="A2049" s="209">
        <v>2040</v>
      </c>
      <c r="B2049" s="194" t="s">
        <v>154</v>
      </c>
      <c r="C2049" s="194" t="s">
        <v>1027</v>
      </c>
      <c r="D2049" s="195">
        <v>10</v>
      </c>
      <c r="E2049" s="194" t="s">
        <v>163</v>
      </c>
      <c r="F2049" s="192">
        <v>45</v>
      </c>
      <c r="G2049" s="192">
        <v>450</v>
      </c>
      <c r="H2049" s="19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Z2049" s="128"/>
    </row>
    <row r="2050" spans="1:38" s="11" customFormat="1" ht="15">
      <c r="A2050" s="209">
        <v>2041</v>
      </c>
      <c r="B2050" s="191" t="s">
        <v>52</v>
      </c>
      <c r="C2050" s="191" t="s">
        <v>624</v>
      </c>
      <c r="D2050" s="191" t="s">
        <v>154</v>
      </c>
      <c r="E2050" s="191" t="s">
        <v>154</v>
      </c>
      <c r="F2050" s="191" t="s">
        <v>154</v>
      </c>
      <c r="G2050" s="192">
        <v>3685</v>
      </c>
      <c r="H2050" s="191" t="s">
        <v>51</v>
      </c>
      <c r="I2050" s="6"/>
      <c r="J2050" s="6"/>
      <c r="K2050" s="6"/>
      <c r="L2050" s="6"/>
      <c r="M2050" s="6"/>
      <c r="N2050" s="7">
        <v>1</v>
      </c>
      <c r="O2050" s="6"/>
      <c r="P2050" s="6"/>
      <c r="Q2050" s="6"/>
      <c r="R2050" s="6"/>
      <c r="S2050" s="6"/>
      <c r="T2050" s="6"/>
      <c r="U2050" s="9"/>
      <c r="V2050" s="9"/>
      <c r="W2050" s="9"/>
      <c r="X2050" s="9"/>
      <c r="Y2050" s="9"/>
      <c r="Z2050" s="127"/>
      <c r="AA2050" s="10"/>
      <c r="AB2050" s="10"/>
      <c r="AC2050" s="10"/>
      <c r="AD2050" s="10"/>
      <c r="AE2050" s="10"/>
      <c r="AF2050" s="10"/>
      <c r="AG2050" s="10"/>
      <c r="AH2050" s="10"/>
      <c r="AI2050" s="10"/>
      <c r="AJ2050" s="10"/>
      <c r="AK2050" s="10"/>
      <c r="AL2050" s="10"/>
    </row>
    <row r="2051" spans="1:38" s="11" customFormat="1" ht="15">
      <c r="A2051" s="209">
        <v>2042</v>
      </c>
      <c r="B2051" s="194" t="s">
        <v>154</v>
      </c>
      <c r="C2051" s="194" t="s">
        <v>181</v>
      </c>
      <c r="D2051" s="195">
        <v>2</v>
      </c>
      <c r="E2051" s="194" t="s">
        <v>157</v>
      </c>
      <c r="F2051" s="192">
        <v>255</v>
      </c>
      <c r="G2051" s="192">
        <v>510</v>
      </c>
      <c r="H2051" s="19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Z2051" s="128"/>
    </row>
    <row r="2052" spans="1:38" s="11" customFormat="1" ht="15">
      <c r="A2052" s="209">
        <v>2043</v>
      </c>
      <c r="B2052" s="194" t="s">
        <v>154</v>
      </c>
      <c r="C2052" s="194" t="s">
        <v>757</v>
      </c>
      <c r="D2052" s="195">
        <v>5</v>
      </c>
      <c r="E2052" s="194" t="s">
        <v>213</v>
      </c>
      <c r="F2052" s="192">
        <v>150</v>
      </c>
      <c r="G2052" s="192">
        <v>750</v>
      </c>
      <c r="H2052" s="19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Z2052" s="128"/>
    </row>
    <row r="2053" spans="1:38" s="11" customFormat="1" ht="15">
      <c r="A2053" s="209">
        <v>2044</v>
      </c>
      <c r="B2053" s="194" t="s">
        <v>154</v>
      </c>
      <c r="C2053" s="194" t="s">
        <v>298</v>
      </c>
      <c r="D2053" s="195">
        <v>20</v>
      </c>
      <c r="E2053" s="194" t="s">
        <v>163</v>
      </c>
      <c r="F2053" s="192">
        <v>55</v>
      </c>
      <c r="G2053" s="192">
        <v>1100</v>
      </c>
      <c r="H2053" s="19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Z2053" s="128"/>
    </row>
    <row r="2054" spans="1:38" s="11" customFormat="1" ht="25.5">
      <c r="A2054" s="209">
        <v>2045</v>
      </c>
      <c r="B2054" s="194" t="s">
        <v>154</v>
      </c>
      <c r="C2054" s="194" t="s">
        <v>1027</v>
      </c>
      <c r="D2054" s="195">
        <v>10</v>
      </c>
      <c r="E2054" s="194" t="s">
        <v>163</v>
      </c>
      <c r="F2054" s="192">
        <v>45</v>
      </c>
      <c r="G2054" s="192">
        <v>450</v>
      </c>
      <c r="H2054" s="19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Z2054" s="128"/>
    </row>
    <row r="2055" spans="1:38" s="11" customFormat="1" ht="15">
      <c r="A2055" s="209">
        <v>2046</v>
      </c>
      <c r="B2055" s="194" t="s">
        <v>154</v>
      </c>
      <c r="C2055" s="194" t="s">
        <v>1025</v>
      </c>
      <c r="D2055" s="195">
        <v>5</v>
      </c>
      <c r="E2055" s="194" t="s">
        <v>159</v>
      </c>
      <c r="F2055" s="192">
        <v>85</v>
      </c>
      <c r="G2055" s="192">
        <v>425</v>
      </c>
      <c r="H2055" s="19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Z2055" s="128"/>
    </row>
    <row r="2056" spans="1:38" s="11" customFormat="1" ht="15">
      <c r="A2056" s="209">
        <v>2047</v>
      </c>
      <c r="B2056" s="194" t="s">
        <v>154</v>
      </c>
      <c r="C2056" s="194" t="s">
        <v>837</v>
      </c>
      <c r="D2056" s="195">
        <v>18</v>
      </c>
      <c r="E2056" s="194" t="s">
        <v>163</v>
      </c>
      <c r="F2056" s="192">
        <v>25</v>
      </c>
      <c r="G2056" s="192">
        <v>450</v>
      </c>
      <c r="H2056" s="19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Z2056" s="128"/>
    </row>
    <row r="2057" spans="1:38" s="11" customFormat="1" ht="25.5">
      <c r="A2057" s="209">
        <v>2048</v>
      </c>
      <c r="B2057" s="191" t="s">
        <v>52</v>
      </c>
      <c r="C2057" s="191" t="s">
        <v>1028</v>
      </c>
      <c r="D2057" s="191" t="s">
        <v>154</v>
      </c>
      <c r="E2057" s="191" t="s">
        <v>154</v>
      </c>
      <c r="F2057" s="191" t="s">
        <v>154</v>
      </c>
      <c r="G2057" s="192">
        <v>5190</v>
      </c>
      <c r="H2057" s="191" t="s">
        <v>51</v>
      </c>
      <c r="I2057" s="6"/>
      <c r="J2057" s="6"/>
      <c r="K2057" s="6"/>
      <c r="L2057" s="6"/>
      <c r="M2057" s="6"/>
      <c r="N2057" s="7">
        <v>1</v>
      </c>
      <c r="O2057" s="6"/>
      <c r="P2057" s="6"/>
      <c r="Q2057" s="6"/>
      <c r="R2057" s="6"/>
      <c r="S2057" s="6"/>
      <c r="T2057" s="6"/>
      <c r="U2057" s="9"/>
      <c r="V2057" s="9"/>
      <c r="W2057" s="9"/>
      <c r="X2057" s="9"/>
      <c r="Y2057" s="9"/>
      <c r="Z2057" s="127"/>
      <c r="AA2057" s="10"/>
      <c r="AB2057" s="10"/>
      <c r="AC2057" s="10"/>
      <c r="AD2057" s="10"/>
      <c r="AE2057" s="10"/>
      <c r="AF2057" s="10"/>
      <c r="AG2057" s="10"/>
      <c r="AH2057" s="10"/>
      <c r="AI2057" s="10"/>
      <c r="AJ2057" s="10"/>
      <c r="AK2057" s="10"/>
      <c r="AL2057" s="10"/>
    </row>
    <row r="2058" spans="1:38" s="11" customFormat="1" ht="15">
      <c r="A2058" s="209">
        <v>2049</v>
      </c>
      <c r="B2058" s="194" t="s">
        <v>154</v>
      </c>
      <c r="C2058" s="194" t="s">
        <v>181</v>
      </c>
      <c r="D2058" s="195">
        <v>3</v>
      </c>
      <c r="E2058" s="194" t="s">
        <v>157</v>
      </c>
      <c r="F2058" s="192">
        <v>255</v>
      </c>
      <c r="G2058" s="192">
        <v>765</v>
      </c>
      <c r="H2058" s="19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Z2058" s="128"/>
    </row>
    <row r="2059" spans="1:38" s="11" customFormat="1" ht="15">
      <c r="A2059" s="209">
        <v>2050</v>
      </c>
      <c r="B2059" s="194" t="s">
        <v>154</v>
      </c>
      <c r="C2059" s="194" t="s">
        <v>757</v>
      </c>
      <c r="D2059" s="195">
        <v>2</v>
      </c>
      <c r="E2059" s="194" t="s">
        <v>213</v>
      </c>
      <c r="F2059" s="192">
        <v>150</v>
      </c>
      <c r="G2059" s="192">
        <v>300</v>
      </c>
      <c r="H2059" s="19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Z2059" s="128"/>
    </row>
    <row r="2060" spans="1:38" s="11" customFormat="1" ht="15">
      <c r="A2060" s="209">
        <v>2051</v>
      </c>
      <c r="B2060" s="194" t="s">
        <v>154</v>
      </c>
      <c r="C2060" s="194" t="s">
        <v>741</v>
      </c>
      <c r="D2060" s="195">
        <v>5</v>
      </c>
      <c r="E2060" s="194" t="s">
        <v>213</v>
      </c>
      <c r="F2060" s="192">
        <v>80</v>
      </c>
      <c r="G2060" s="192">
        <v>400</v>
      </c>
      <c r="H2060" s="19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Z2060" s="128"/>
    </row>
    <row r="2061" spans="1:38" s="11" customFormat="1" ht="15">
      <c r="A2061" s="209">
        <v>2052</v>
      </c>
      <c r="B2061" s="194" t="s">
        <v>154</v>
      </c>
      <c r="C2061" s="194" t="s">
        <v>298</v>
      </c>
      <c r="D2061" s="195">
        <v>20</v>
      </c>
      <c r="E2061" s="194" t="s">
        <v>163</v>
      </c>
      <c r="F2061" s="192">
        <v>55</v>
      </c>
      <c r="G2061" s="192">
        <v>1100</v>
      </c>
      <c r="H2061" s="19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Z2061" s="128"/>
    </row>
    <row r="2062" spans="1:38" s="11" customFormat="1" ht="15">
      <c r="A2062" s="209">
        <v>2053</v>
      </c>
      <c r="B2062" s="194" t="s">
        <v>154</v>
      </c>
      <c r="C2062" s="194" t="s">
        <v>1025</v>
      </c>
      <c r="D2062" s="195">
        <v>5</v>
      </c>
      <c r="E2062" s="194" t="s">
        <v>159</v>
      </c>
      <c r="F2062" s="192">
        <v>85</v>
      </c>
      <c r="G2062" s="192">
        <v>425</v>
      </c>
      <c r="H2062" s="19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Z2062" s="128"/>
    </row>
    <row r="2063" spans="1:38" s="11" customFormat="1" ht="15">
      <c r="A2063" s="209">
        <v>2054</v>
      </c>
      <c r="B2063" s="194" t="s">
        <v>154</v>
      </c>
      <c r="C2063" s="194" t="s">
        <v>837</v>
      </c>
      <c r="D2063" s="195">
        <v>20</v>
      </c>
      <c r="E2063" s="194" t="s">
        <v>163</v>
      </c>
      <c r="F2063" s="192">
        <v>20</v>
      </c>
      <c r="G2063" s="192">
        <v>400</v>
      </c>
      <c r="H2063" s="19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Z2063" s="128"/>
    </row>
    <row r="2064" spans="1:38" s="11" customFormat="1" ht="15">
      <c r="A2064" s="209">
        <v>2055</v>
      </c>
      <c r="B2064" s="194" t="s">
        <v>154</v>
      </c>
      <c r="C2064" s="194" t="s">
        <v>162</v>
      </c>
      <c r="D2064" s="195">
        <v>10</v>
      </c>
      <c r="E2064" s="194" t="s">
        <v>163</v>
      </c>
      <c r="F2064" s="192">
        <v>35</v>
      </c>
      <c r="G2064" s="192">
        <v>350</v>
      </c>
      <c r="H2064" s="19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Z2064" s="128"/>
    </row>
    <row r="2065" spans="1:39" s="11" customFormat="1" ht="25.5">
      <c r="A2065" s="209">
        <v>2056</v>
      </c>
      <c r="B2065" s="194" t="s">
        <v>154</v>
      </c>
      <c r="C2065" s="194" t="s">
        <v>1027</v>
      </c>
      <c r="D2065" s="195">
        <v>10</v>
      </c>
      <c r="E2065" s="194" t="s">
        <v>163</v>
      </c>
      <c r="F2065" s="192">
        <v>45</v>
      </c>
      <c r="G2065" s="192">
        <v>450</v>
      </c>
      <c r="H2065" s="19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Z2065" s="128"/>
    </row>
    <row r="2066" spans="1:39" s="11" customFormat="1" ht="15">
      <c r="A2066" s="209">
        <v>2057</v>
      </c>
      <c r="B2066" s="194" t="s">
        <v>154</v>
      </c>
      <c r="C2066" s="194" t="s">
        <v>1026</v>
      </c>
      <c r="D2066" s="195">
        <v>20</v>
      </c>
      <c r="E2066" s="194" t="s">
        <v>159</v>
      </c>
      <c r="F2066" s="192">
        <v>50</v>
      </c>
      <c r="G2066" s="192">
        <v>1000</v>
      </c>
      <c r="H2066" s="19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Z2066" s="128"/>
    </row>
    <row r="2067" spans="1:39" s="11" customFormat="1" ht="25.5">
      <c r="A2067" s="209">
        <v>2058</v>
      </c>
      <c r="B2067" s="191" t="s">
        <v>52</v>
      </c>
      <c r="C2067" s="191" t="s">
        <v>1029</v>
      </c>
      <c r="D2067" s="191" t="s">
        <v>154</v>
      </c>
      <c r="E2067" s="191" t="s">
        <v>154</v>
      </c>
      <c r="F2067" s="191" t="s">
        <v>154</v>
      </c>
      <c r="G2067" s="192">
        <v>3575</v>
      </c>
      <c r="H2067" s="191" t="s">
        <v>51</v>
      </c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7">
        <v>1</v>
      </c>
      <c r="U2067" s="9"/>
      <c r="V2067" s="9"/>
      <c r="W2067" s="9"/>
      <c r="X2067" s="9"/>
      <c r="Y2067" s="9"/>
      <c r="Z2067" s="127"/>
      <c r="AA2067" s="10"/>
      <c r="AB2067" s="10"/>
      <c r="AC2067" s="10"/>
      <c r="AD2067" s="10"/>
      <c r="AE2067" s="10"/>
      <c r="AF2067" s="10"/>
      <c r="AG2067" s="10"/>
      <c r="AH2067" s="10"/>
      <c r="AI2067" s="10"/>
      <c r="AJ2067" s="10"/>
      <c r="AK2067" s="10"/>
      <c r="AL2067" s="10"/>
      <c r="AM2067" s="11">
        <f>44000/12</f>
        <v>3666.6666666666665</v>
      </c>
    </row>
    <row r="2068" spans="1:39" s="11" customFormat="1" ht="15">
      <c r="A2068" s="209">
        <v>2059</v>
      </c>
      <c r="B2068" s="194" t="s">
        <v>154</v>
      </c>
      <c r="C2068" s="194" t="s">
        <v>205</v>
      </c>
      <c r="D2068" s="195">
        <v>10</v>
      </c>
      <c r="E2068" s="194" t="s">
        <v>159</v>
      </c>
      <c r="F2068" s="192">
        <v>105</v>
      </c>
      <c r="G2068" s="192">
        <v>1050</v>
      </c>
      <c r="H2068" s="19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Z2068" s="128"/>
    </row>
    <row r="2069" spans="1:39" s="11" customFormat="1" ht="15">
      <c r="A2069" s="209">
        <v>2060</v>
      </c>
      <c r="B2069" s="194" t="s">
        <v>154</v>
      </c>
      <c r="C2069" s="194" t="s">
        <v>301</v>
      </c>
      <c r="D2069" s="195">
        <v>10</v>
      </c>
      <c r="E2069" s="194" t="s">
        <v>163</v>
      </c>
      <c r="F2069" s="192">
        <v>70</v>
      </c>
      <c r="G2069" s="192">
        <v>700</v>
      </c>
      <c r="H2069" s="19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Z2069" s="128"/>
    </row>
    <row r="2070" spans="1:39" s="11" customFormat="1" ht="15">
      <c r="A2070" s="209">
        <v>2061</v>
      </c>
      <c r="B2070" s="194" t="s">
        <v>154</v>
      </c>
      <c r="C2070" s="194" t="s">
        <v>181</v>
      </c>
      <c r="D2070" s="195">
        <v>5</v>
      </c>
      <c r="E2070" s="194" t="s">
        <v>157</v>
      </c>
      <c r="F2070" s="192">
        <v>255</v>
      </c>
      <c r="G2070" s="192">
        <v>1275</v>
      </c>
      <c r="H2070" s="19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Z2070" s="128"/>
    </row>
    <row r="2071" spans="1:39" s="11" customFormat="1" ht="15">
      <c r="A2071" s="209">
        <v>2062</v>
      </c>
      <c r="B2071" s="194" t="s">
        <v>154</v>
      </c>
      <c r="C2071" s="194" t="s">
        <v>298</v>
      </c>
      <c r="D2071" s="195">
        <v>10</v>
      </c>
      <c r="E2071" s="194" t="s">
        <v>163</v>
      </c>
      <c r="F2071" s="192">
        <v>55</v>
      </c>
      <c r="G2071" s="192">
        <v>550</v>
      </c>
      <c r="H2071" s="19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Z2071" s="128"/>
    </row>
    <row r="2072" spans="1:39" s="11" customFormat="1" ht="15">
      <c r="A2072" s="209">
        <v>2063</v>
      </c>
      <c r="B2072" s="191" t="s">
        <v>52</v>
      </c>
      <c r="C2072" s="191" t="s">
        <v>1030</v>
      </c>
      <c r="D2072" s="191" t="s">
        <v>154</v>
      </c>
      <c r="E2072" s="191" t="s">
        <v>154</v>
      </c>
      <c r="F2072" s="191" t="s">
        <v>154</v>
      </c>
      <c r="G2072" s="192">
        <v>26220</v>
      </c>
      <c r="H2072" s="191" t="s">
        <v>51</v>
      </c>
      <c r="I2072" s="7">
        <v>1</v>
      </c>
      <c r="J2072" s="7">
        <v>1</v>
      </c>
      <c r="K2072" s="7">
        <v>1</v>
      </c>
      <c r="L2072" s="7">
        <v>1</v>
      </c>
      <c r="M2072" s="7">
        <v>1</v>
      </c>
      <c r="N2072" s="7">
        <v>1</v>
      </c>
      <c r="O2072" s="7">
        <v>1</v>
      </c>
      <c r="P2072" s="7">
        <v>1</v>
      </c>
      <c r="Q2072" s="7">
        <v>1</v>
      </c>
      <c r="R2072" s="7">
        <v>1</v>
      </c>
      <c r="S2072" s="7">
        <v>1</v>
      </c>
      <c r="T2072" s="7">
        <v>1</v>
      </c>
      <c r="U2072" s="9"/>
      <c r="V2072" s="9"/>
      <c r="W2072" s="9"/>
      <c r="X2072" s="9"/>
      <c r="Y2072" s="9"/>
      <c r="Z2072" s="127"/>
      <c r="AA2072" s="10"/>
      <c r="AB2072" s="10"/>
      <c r="AC2072" s="10"/>
      <c r="AD2072" s="10"/>
      <c r="AE2072" s="10"/>
      <c r="AF2072" s="10"/>
      <c r="AG2072" s="10"/>
      <c r="AH2072" s="10"/>
      <c r="AI2072" s="10"/>
      <c r="AJ2072" s="10"/>
      <c r="AK2072" s="10"/>
      <c r="AL2072" s="10"/>
    </row>
    <row r="2073" spans="1:39" s="11" customFormat="1" ht="15">
      <c r="A2073" s="209">
        <v>2064</v>
      </c>
      <c r="B2073" s="194" t="s">
        <v>154</v>
      </c>
      <c r="C2073" s="194" t="s">
        <v>156</v>
      </c>
      <c r="D2073" s="195">
        <v>36</v>
      </c>
      <c r="E2073" s="194" t="s">
        <v>157</v>
      </c>
      <c r="F2073" s="192">
        <v>255</v>
      </c>
      <c r="G2073" s="192">
        <v>9180</v>
      </c>
      <c r="H2073" s="19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Z2073" s="128"/>
    </row>
    <row r="2074" spans="1:39" s="11" customFormat="1" ht="15">
      <c r="A2074" s="209">
        <v>2065</v>
      </c>
      <c r="B2074" s="194" t="s">
        <v>154</v>
      </c>
      <c r="C2074" s="194" t="s">
        <v>284</v>
      </c>
      <c r="D2074" s="195">
        <v>36</v>
      </c>
      <c r="E2074" s="194" t="s">
        <v>213</v>
      </c>
      <c r="F2074" s="192">
        <v>150</v>
      </c>
      <c r="G2074" s="192">
        <v>5400</v>
      </c>
      <c r="H2074" s="19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Z2074" s="128"/>
    </row>
    <row r="2075" spans="1:39" s="11" customFormat="1" ht="15">
      <c r="A2075" s="209">
        <v>2066</v>
      </c>
      <c r="B2075" s="194" t="s">
        <v>154</v>
      </c>
      <c r="C2075" s="194" t="s">
        <v>837</v>
      </c>
      <c r="D2075" s="195">
        <v>120</v>
      </c>
      <c r="E2075" s="194" t="s">
        <v>163</v>
      </c>
      <c r="F2075" s="192">
        <v>20</v>
      </c>
      <c r="G2075" s="192">
        <v>2400</v>
      </c>
      <c r="H2075" s="19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Z2075" s="128"/>
    </row>
    <row r="2076" spans="1:39" s="11" customFormat="1" ht="15">
      <c r="A2076" s="209">
        <v>2067</v>
      </c>
      <c r="B2076" s="194" t="s">
        <v>154</v>
      </c>
      <c r="C2076" s="194" t="s">
        <v>1013</v>
      </c>
      <c r="D2076" s="195">
        <v>120</v>
      </c>
      <c r="E2076" s="194" t="s">
        <v>163</v>
      </c>
      <c r="F2076" s="192">
        <v>65</v>
      </c>
      <c r="G2076" s="192">
        <v>7800</v>
      </c>
      <c r="H2076" s="19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Z2076" s="128"/>
    </row>
    <row r="2077" spans="1:39" s="11" customFormat="1" ht="15">
      <c r="A2077" s="209">
        <v>2068</v>
      </c>
      <c r="B2077" s="194" t="s">
        <v>154</v>
      </c>
      <c r="C2077" s="194" t="s">
        <v>1014</v>
      </c>
      <c r="D2077" s="195">
        <v>120</v>
      </c>
      <c r="E2077" s="194" t="s">
        <v>163</v>
      </c>
      <c r="F2077" s="192">
        <v>12</v>
      </c>
      <c r="G2077" s="192">
        <v>1440</v>
      </c>
      <c r="H2077" s="19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Z2077" s="128"/>
    </row>
    <row r="2078" spans="1:39" s="11" customFormat="1" ht="25.5">
      <c r="A2078" s="209">
        <v>2069</v>
      </c>
      <c r="B2078" s="191" t="s">
        <v>52</v>
      </c>
      <c r="C2078" s="191" t="s">
        <v>1031</v>
      </c>
      <c r="D2078" s="191" t="s">
        <v>154</v>
      </c>
      <c r="E2078" s="191" t="s">
        <v>154</v>
      </c>
      <c r="F2078" s="191" t="s">
        <v>154</v>
      </c>
      <c r="G2078" s="192">
        <v>3085</v>
      </c>
      <c r="H2078" s="191" t="s">
        <v>51</v>
      </c>
      <c r="I2078" s="6"/>
      <c r="J2078" s="6"/>
      <c r="K2078" s="7">
        <v>1</v>
      </c>
      <c r="L2078" s="6"/>
      <c r="M2078" s="6"/>
      <c r="N2078" s="6"/>
      <c r="O2078" s="6"/>
      <c r="P2078" s="6"/>
      <c r="Q2078" s="6"/>
      <c r="R2078" s="6"/>
      <c r="S2078" s="6"/>
      <c r="T2078" s="6"/>
      <c r="U2078" s="9"/>
      <c r="V2078" s="9"/>
      <c r="W2078" s="9"/>
      <c r="X2078" s="9"/>
      <c r="Y2078" s="9"/>
      <c r="Z2078" s="127"/>
      <c r="AA2078" s="10"/>
      <c r="AB2078" s="10"/>
      <c r="AC2078" s="10"/>
      <c r="AD2078" s="10"/>
      <c r="AE2078" s="10"/>
      <c r="AF2078" s="10"/>
      <c r="AG2078" s="10"/>
      <c r="AH2078" s="10"/>
      <c r="AI2078" s="10"/>
      <c r="AJ2078" s="10"/>
      <c r="AK2078" s="10"/>
      <c r="AL2078" s="10"/>
    </row>
    <row r="2079" spans="1:39" s="11" customFormat="1" ht="15">
      <c r="A2079" s="209">
        <v>2070</v>
      </c>
      <c r="B2079" s="194" t="s">
        <v>154</v>
      </c>
      <c r="C2079" s="194" t="s">
        <v>205</v>
      </c>
      <c r="D2079" s="195">
        <v>10</v>
      </c>
      <c r="E2079" s="194" t="s">
        <v>159</v>
      </c>
      <c r="F2079" s="192">
        <v>105</v>
      </c>
      <c r="G2079" s="192">
        <v>1050</v>
      </c>
      <c r="H2079" s="19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Z2079" s="128"/>
    </row>
    <row r="2080" spans="1:39" s="11" customFormat="1" ht="15">
      <c r="A2080" s="209">
        <v>2071</v>
      </c>
      <c r="B2080" s="194" t="s">
        <v>154</v>
      </c>
      <c r="C2080" s="194" t="s">
        <v>301</v>
      </c>
      <c r="D2080" s="195">
        <v>10</v>
      </c>
      <c r="E2080" s="194" t="s">
        <v>163</v>
      </c>
      <c r="F2080" s="192">
        <v>70</v>
      </c>
      <c r="G2080" s="192">
        <v>700</v>
      </c>
      <c r="H2080" s="19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Z2080" s="128"/>
    </row>
    <row r="2081" spans="1:38" s="11" customFormat="1" ht="15">
      <c r="A2081" s="209">
        <v>2072</v>
      </c>
      <c r="B2081" s="194" t="s">
        <v>154</v>
      </c>
      <c r="C2081" s="194" t="s">
        <v>181</v>
      </c>
      <c r="D2081" s="195">
        <v>2</v>
      </c>
      <c r="E2081" s="194" t="s">
        <v>157</v>
      </c>
      <c r="F2081" s="192">
        <v>255</v>
      </c>
      <c r="G2081" s="192">
        <v>510</v>
      </c>
      <c r="H2081" s="19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Z2081" s="128"/>
    </row>
    <row r="2082" spans="1:38" s="11" customFormat="1" ht="15">
      <c r="A2082" s="209">
        <v>2073</v>
      </c>
      <c r="B2082" s="194" t="s">
        <v>154</v>
      </c>
      <c r="C2082" s="194" t="s">
        <v>298</v>
      </c>
      <c r="D2082" s="195">
        <v>15</v>
      </c>
      <c r="E2082" s="194" t="s">
        <v>163</v>
      </c>
      <c r="F2082" s="192">
        <v>55</v>
      </c>
      <c r="G2082" s="192">
        <v>825</v>
      </c>
      <c r="H2082" s="19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Z2082" s="128"/>
    </row>
    <row r="2083" spans="1:38" s="11" customFormat="1" ht="15">
      <c r="A2083" s="209">
        <v>2074</v>
      </c>
      <c r="B2083" s="191" t="s">
        <v>52</v>
      </c>
      <c r="C2083" s="191" t="s">
        <v>1032</v>
      </c>
      <c r="D2083" s="191" t="s">
        <v>154</v>
      </c>
      <c r="E2083" s="191" t="s">
        <v>154</v>
      </c>
      <c r="F2083" s="191" t="s">
        <v>154</v>
      </c>
      <c r="G2083" s="192">
        <v>14100</v>
      </c>
      <c r="H2083" s="191" t="s">
        <v>51</v>
      </c>
      <c r="I2083" s="6"/>
      <c r="J2083" s="6"/>
      <c r="K2083" s="7">
        <v>1</v>
      </c>
      <c r="L2083" s="6"/>
      <c r="M2083" s="6"/>
      <c r="N2083" s="7">
        <v>1</v>
      </c>
      <c r="O2083" s="6"/>
      <c r="P2083" s="6"/>
      <c r="Q2083" s="7">
        <v>1</v>
      </c>
      <c r="R2083" s="6"/>
      <c r="S2083" s="6"/>
      <c r="T2083" s="7">
        <v>1</v>
      </c>
      <c r="U2083" s="9"/>
      <c r="V2083" s="9"/>
      <c r="W2083" s="9"/>
      <c r="X2083" s="9"/>
      <c r="Y2083" s="9"/>
      <c r="Z2083" s="127"/>
      <c r="AA2083" s="10"/>
      <c r="AB2083" s="10"/>
      <c r="AC2083" s="10"/>
      <c r="AD2083" s="10"/>
      <c r="AE2083" s="10"/>
      <c r="AF2083" s="10"/>
      <c r="AG2083" s="10"/>
      <c r="AH2083" s="10"/>
      <c r="AI2083" s="10"/>
      <c r="AJ2083" s="10"/>
      <c r="AK2083" s="10"/>
      <c r="AL2083" s="10"/>
    </row>
    <row r="2084" spans="1:38" s="11" customFormat="1" ht="15">
      <c r="A2084" s="209">
        <v>2075</v>
      </c>
      <c r="B2084" s="194" t="s">
        <v>154</v>
      </c>
      <c r="C2084" s="194" t="s">
        <v>156</v>
      </c>
      <c r="D2084" s="195">
        <v>20</v>
      </c>
      <c r="E2084" s="194" t="s">
        <v>157</v>
      </c>
      <c r="F2084" s="192">
        <v>255</v>
      </c>
      <c r="G2084" s="192">
        <v>5100</v>
      </c>
      <c r="H2084" s="19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Z2084" s="128"/>
    </row>
    <row r="2085" spans="1:38" s="11" customFormat="1" ht="15">
      <c r="A2085" s="209">
        <v>2076</v>
      </c>
      <c r="B2085" s="194" t="s">
        <v>154</v>
      </c>
      <c r="C2085" s="194" t="s">
        <v>284</v>
      </c>
      <c r="D2085" s="195">
        <v>20</v>
      </c>
      <c r="E2085" s="194" t="s">
        <v>213</v>
      </c>
      <c r="F2085" s="192">
        <v>150</v>
      </c>
      <c r="G2085" s="192">
        <v>3000</v>
      </c>
      <c r="H2085" s="19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Z2085" s="128"/>
    </row>
    <row r="2086" spans="1:38" s="11" customFormat="1" ht="15">
      <c r="A2086" s="209">
        <v>2077</v>
      </c>
      <c r="B2086" s="194" t="s">
        <v>154</v>
      </c>
      <c r="C2086" s="194" t="s">
        <v>789</v>
      </c>
      <c r="D2086" s="195">
        <v>80</v>
      </c>
      <c r="E2086" s="194" t="s">
        <v>163</v>
      </c>
      <c r="F2086" s="192">
        <v>55</v>
      </c>
      <c r="G2086" s="192">
        <v>4400</v>
      </c>
      <c r="H2086" s="19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Z2086" s="128"/>
    </row>
    <row r="2087" spans="1:38" s="11" customFormat="1" ht="15">
      <c r="A2087" s="209">
        <v>2078</v>
      </c>
      <c r="B2087" s="194" t="s">
        <v>154</v>
      </c>
      <c r="C2087" s="194" t="s">
        <v>1012</v>
      </c>
      <c r="D2087" s="195">
        <v>20</v>
      </c>
      <c r="E2087" s="194" t="s">
        <v>213</v>
      </c>
      <c r="F2087" s="192">
        <v>80</v>
      </c>
      <c r="G2087" s="192">
        <v>1600</v>
      </c>
      <c r="H2087" s="19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Z2087" s="128"/>
    </row>
    <row r="2088" spans="1:38" s="11" customFormat="1" ht="25.5">
      <c r="A2088" s="209">
        <v>2079</v>
      </c>
      <c r="B2088" s="191" t="s">
        <v>52</v>
      </c>
      <c r="C2088" s="191" t="s">
        <v>1033</v>
      </c>
      <c r="D2088" s="191" t="s">
        <v>154</v>
      </c>
      <c r="E2088" s="191" t="s">
        <v>154</v>
      </c>
      <c r="F2088" s="191" t="s">
        <v>154</v>
      </c>
      <c r="G2088" s="192">
        <v>10600</v>
      </c>
      <c r="H2088" s="191" t="s">
        <v>51</v>
      </c>
      <c r="I2088" s="7">
        <v>1</v>
      </c>
      <c r="J2088" s="6"/>
      <c r="K2088" s="6"/>
      <c r="L2088" s="6"/>
      <c r="M2088" s="6"/>
      <c r="N2088" s="6"/>
      <c r="O2088" s="7">
        <v>1</v>
      </c>
      <c r="P2088" s="6"/>
      <c r="Q2088" s="6"/>
      <c r="R2088" s="6"/>
      <c r="S2088" s="6"/>
      <c r="T2088" s="6"/>
      <c r="U2088" s="9"/>
      <c r="V2088" s="9"/>
      <c r="W2088" s="9"/>
      <c r="X2088" s="9"/>
      <c r="Y2088" s="9"/>
      <c r="Z2088" s="127"/>
      <c r="AA2088" s="10"/>
      <c r="AB2088" s="10"/>
      <c r="AC2088" s="10"/>
      <c r="AD2088" s="10"/>
      <c r="AE2088" s="10"/>
      <c r="AF2088" s="10"/>
      <c r="AG2088" s="10"/>
      <c r="AH2088" s="10"/>
      <c r="AI2088" s="10"/>
      <c r="AJ2088" s="10"/>
      <c r="AK2088" s="10"/>
      <c r="AL2088" s="10"/>
    </row>
    <row r="2089" spans="1:38" s="11" customFormat="1" ht="15">
      <c r="A2089" s="209">
        <v>2080</v>
      </c>
      <c r="B2089" s="194" t="s">
        <v>154</v>
      </c>
      <c r="C2089" s="194" t="s">
        <v>318</v>
      </c>
      <c r="D2089" s="195">
        <v>10</v>
      </c>
      <c r="E2089" s="194" t="s">
        <v>170</v>
      </c>
      <c r="F2089" s="192">
        <v>260</v>
      </c>
      <c r="G2089" s="192">
        <v>2600</v>
      </c>
      <c r="H2089" s="19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Z2089" s="128"/>
    </row>
    <row r="2090" spans="1:38" s="11" customFormat="1" ht="15">
      <c r="A2090" s="209">
        <v>2081</v>
      </c>
      <c r="B2090" s="194" t="s">
        <v>154</v>
      </c>
      <c r="C2090" s="194" t="s">
        <v>319</v>
      </c>
      <c r="D2090" s="195">
        <v>10</v>
      </c>
      <c r="E2090" s="194" t="s">
        <v>170</v>
      </c>
      <c r="F2090" s="192">
        <v>270</v>
      </c>
      <c r="G2090" s="192">
        <v>2700</v>
      </c>
      <c r="H2090" s="19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Z2090" s="128"/>
    </row>
    <row r="2091" spans="1:38" s="11" customFormat="1" ht="15">
      <c r="A2091" s="209">
        <v>2082</v>
      </c>
      <c r="B2091" s="194" t="s">
        <v>154</v>
      </c>
      <c r="C2091" s="194" t="s">
        <v>320</v>
      </c>
      <c r="D2091" s="195">
        <v>60</v>
      </c>
      <c r="E2091" s="194" t="s">
        <v>163</v>
      </c>
      <c r="F2091" s="192">
        <v>40</v>
      </c>
      <c r="G2091" s="192">
        <v>2400</v>
      </c>
      <c r="H2091" s="19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Z2091" s="128"/>
    </row>
    <row r="2092" spans="1:38" s="11" customFormat="1" ht="15">
      <c r="A2092" s="209">
        <v>2083</v>
      </c>
      <c r="B2092" s="194" t="s">
        <v>154</v>
      </c>
      <c r="C2092" s="194" t="s">
        <v>321</v>
      </c>
      <c r="D2092" s="195">
        <v>60</v>
      </c>
      <c r="E2092" s="194" t="s">
        <v>163</v>
      </c>
      <c r="F2092" s="192">
        <v>20</v>
      </c>
      <c r="G2092" s="192">
        <v>1200</v>
      </c>
      <c r="H2092" s="19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Z2092" s="128"/>
    </row>
    <row r="2093" spans="1:38" s="11" customFormat="1" ht="15">
      <c r="A2093" s="209">
        <v>2084</v>
      </c>
      <c r="B2093" s="194" t="s">
        <v>154</v>
      </c>
      <c r="C2093" s="194" t="s">
        <v>333</v>
      </c>
      <c r="D2093" s="195">
        <v>20</v>
      </c>
      <c r="E2093" s="194" t="s">
        <v>163</v>
      </c>
      <c r="F2093" s="192">
        <v>15</v>
      </c>
      <c r="G2093" s="192">
        <v>300</v>
      </c>
      <c r="H2093" s="19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Z2093" s="128"/>
    </row>
    <row r="2094" spans="1:38" s="11" customFormat="1" ht="15">
      <c r="A2094" s="209">
        <v>2085</v>
      </c>
      <c r="B2094" s="194" t="s">
        <v>154</v>
      </c>
      <c r="C2094" s="194" t="s">
        <v>326</v>
      </c>
      <c r="D2094" s="195">
        <v>10</v>
      </c>
      <c r="E2094" s="194" t="s">
        <v>163</v>
      </c>
      <c r="F2094" s="192">
        <v>35</v>
      </c>
      <c r="G2094" s="192">
        <v>350</v>
      </c>
      <c r="H2094" s="19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Z2094" s="128"/>
    </row>
    <row r="2095" spans="1:38" s="11" customFormat="1" ht="15">
      <c r="A2095" s="209">
        <v>2086</v>
      </c>
      <c r="B2095" s="194" t="s">
        <v>154</v>
      </c>
      <c r="C2095" s="194" t="s">
        <v>327</v>
      </c>
      <c r="D2095" s="195">
        <v>10</v>
      </c>
      <c r="E2095" s="194" t="s">
        <v>334</v>
      </c>
      <c r="F2095" s="192">
        <v>45</v>
      </c>
      <c r="G2095" s="192">
        <v>450</v>
      </c>
      <c r="H2095" s="19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Z2095" s="128"/>
    </row>
    <row r="2096" spans="1:38" s="11" customFormat="1" ht="15">
      <c r="A2096" s="209">
        <v>2087</v>
      </c>
      <c r="B2096" s="194" t="s">
        <v>154</v>
      </c>
      <c r="C2096" s="194" t="s">
        <v>205</v>
      </c>
      <c r="D2096" s="195">
        <v>10</v>
      </c>
      <c r="E2096" s="194" t="s">
        <v>159</v>
      </c>
      <c r="F2096" s="192">
        <v>60</v>
      </c>
      <c r="G2096" s="192">
        <v>600</v>
      </c>
      <c r="H2096" s="19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Z2096" s="128"/>
    </row>
    <row r="2097" spans="1:38" s="11" customFormat="1">
      <c r="A2097" s="209">
        <v>2088</v>
      </c>
      <c r="B2097" s="191" t="s">
        <v>53</v>
      </c>
      <c r="C2097" s="191" t="s">
        <v>54</v>
      </c>
      <c r="D2097" s="191" t="s">
        <v>154</v>
      </c>
      <c r="E2097" s="191" t="s">
        <v>154</v>
      </c>
      <c r="F2097" s="191" t="s">
        <v>154</v>
      </c>
      <c r="G2097" s="192">
        <v>113750</v>
      </c>
      <c r="H2097" s="191" t="s">
        <v>142</v>
      </c>
      <c r="I2097" s="3" t="s">
        <v>154</v>
      </c>
      <c r="J2097" s="3" t="s">
        <v>154</v>
      </c>
      <c r="K2097" s="4"/>
      <c r="L2097" s="4"/>
      <c r="M2097" s="3"/>
      <c r="N2097" s="3"/>
      <c r="O2097" s="4"/>
      <c r="P2097" s="3"/>
      <c r="Q2097" s="3"/>
      <c r="R2097" s="4"/>
      <c r="S2097" s="3" t="s">
        <v>154</v>
      </c>
      <c r="T2097" s="3" t="s">
        <v>154</v>
      </c>
      <c r="U2097" s="9"/>
      <c r="V2097" s="9"/>
      <c r="W2097" s="9"/>
      <c r="X2097" s="9"/>
      <c r="Y2097" s="9"/>
      <c r="Z2097" s="127"/>
      <c r="AA2097" s="10"/>
      <c r="AB2097" s="10"/>
      <c r="AC2097" s="10"/>
      <c r="AD2097" s="10"/>
      <c r="AE2097" s="10"/>
      <c r="AF2097" s="10"/>
      <c r="AG2097" s="10"/>
      <c r="AH2097" s="10"/>
      <c r="AI2097" s="10"/>
      <c r="AJ2097" s="10"/>
      <c r="AK2097" s="10"/>
      <c r="AL2097" s="10"/>
    </row>
    <row r="2098" spans="1:38" s="11" customFormat="1" ht="25.5">
      <c r="A2098" s="209">
        <v>2089</v>
      </c>
      <c r="B2098" s="191" t="s">
        <v>53</v>
      </c>
      <c r="C2098" s="191" t="s">
        <v>1034</v>
      </c>
      <c r="D2098" s="191" t="s">
        <v>154</v>
      </c>
      <c r="E2098" s="191" t="s">
        <v>154</v>
      </c>
      <c r="F2098" s="191" t="s">
        <v>154</v>
      </c>
      <c r="G2098" s="192">
        <v>113750</v>
      </c>
      <c r="H2098" s="191" t="s">
        <v>142</v>
      </c>
      <c r="I2098" s="6"/>
      <c r="J2098" s="6"/>
      <c r="K2098" s="7">
        <v>1</v>
      </c>
      <c r="L2098" s="7">
        <v>1</v>
      </c>
      <c r="M2098" s="6"/>
      <c r="N2098" s="6"/>
      <c r="O2098" s="7">
        <v>1</v>
      </c>
      <c r="P2098" s="6"/>
      <c r="Q2098" s="6"/>
      <c r="R2098" s="7">
        <v>1</v>
      </c>
      <c r="S2098" s="6"/>
      <c r="T2098" s="6"/>
      <c r="U2098" s="9"/>
      <c r="V2098" s="9"/>
      <c r="W2098" s="9"/>
      <c r="X2098" s="9"/>
      <c r="Y2098" s="9"/>
      <c r="Z2098" s="127"/>
      <c r="AA2098" s="10"/>
      <c r="AB2098" s="10"/>
      <c r="AC2098" s="10"/>
      <c r="AD2098" s="10"/>
      <c r="AE2098" s="10"/>
      <c r="AF2098" s="10"/>
    </row>
    <row r="2099" spans="1:38" s="11" customFormat="1" ht="15">
      <c r="A2099" s="209">
        <v>2090</v>
      </c>
      <c r="B2099" s="194" t="s">
        <v>154</v>
      </c>
      <c r="C2099" s="194" t="s">
        <v>1035</v>
      </c>
      <c r="D2099" s="195">
        <v>55</v>
      </c>
      <c r="E2099" s="194" t="s">
        <v>371</v>
      </c>
      <c r="F2099" s="192">
        <v>380</v>
      </c>
      <c r="G2099" s="192">
        <v>20900</v>
      </c>
      <c r="H2099" s="19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Z2099" s="128"/>
    </row>
    <row r="2100" spans="1:38" s="11" customFormat="1" ht="15">
      <c r="A2100" s="209">
        <v>2091</v>
      </c>
      <c r="B2100" s="194" t="s">
        <v>154</v>
      </c>
      <c r="C2100" s="194" t="s">
        <v>1036</v>
      </c>
      <c r="D2100" s="195">
        <v>20</v>
      </c>
      <c r="E2100" s="194" t="s">
        <v>371</v>
      </c>
      <c r="F2100" s="192">
        <v>500</v>
      </c>
      <c r="G2100" s="192">
        <v>10000</v>
      </c>
      <c r="H2100" s="19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Z2100" s="128"/>
    </row>
    <row r="2101" spans="1:38" s="11" customFormat="1" ht="15">
      <c r="A2101" s="209">
        <v>2092</v>
      </c>
      <c r="B2101" s="194" t="s">
        <v>154</v>
      </c>
      <c r="C2101" s="194" t="s">
        <v>1037</v>
      </c>
      <c r="D2101" s="195">
        <v>19</v>
      </c>
      <c r="E2101" s="194" t="s">
        <v>371</v>
      </c>
      <c r="F2101" s="192">
        <v>100</v>
      </c>
      <c r="G2101" s="192">
        <v>1900</v>
      </c>
      <c r="H2101" s="19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Z2101" s="128"/>
    </row>
    <row r="2102" spans="1:38" s="11" customFormat="1" ht="15">
      <c r="A2102" s="209">
        <v>2093</v>
      </c>
      <c r="B2102" s="194" t="s">
        <v>154</v>
      </c>
      <c r="C2102" s="194" t="s">
        <v>1038</v>
      </c>
      <c r="D2102" s="195">
        <v>17</v>
      </c>
      <c r="E2102" s="194" t="s">
        <v>371</v>
      </c>
      <c r="F2102" s="192">
        <v>110</v>
      </c>
      <c r="G2102" s="192">
        <v>1870</v>
      </c>
      <c r="H2102" s="19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Z2102" s="128"/>
    </row>
    <row r="2103" spans="1:38" s="11" customFormat="1" ht="15">
      <c r="A2103" s="209">
        <v>2094</v>
      </c>
      <c r="B2103" s="194" t="s">
        <v>154</v>
      </c>
      <c r="C2103" s="194" t="s">
        <v>1039</v>
      </c>
      <c r="D2103" s="195">
        <v>20</v>
      </c>
      <c r="E2103" s="194" t="s">
        <v>371</v>
      </c>
      <c r="F2103" s="192">
        <v>250</v>
      </c>
      <c r="G2103" s="192">
        <v>5000</v>
      </c>
      <c r="H2103" s="19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Z2103" s="128"/>
    </row>
    <row r="2104" spans="1:38" s="11" customFormat="1" ht="15">
      <c r="A2104" s="209">
        <v>2095</v>
      </c>
      <c r="B2104" s="194" t="s">
        <v>154</v>
      </c>
      <c r="C2104" s="194" t="s">
        <v>1040</v>
      </c>
      <c r="D2104" s="195">
        <v>20</v>
      </c>
      <c r="E2104" s="194" t="s">
        <v>371</v>
      </c>
      <c r="F2104" s="192">
        <v>180</v>
      </c>
      <c r="G2104" s="192">
        <v>3600</v>
      </c>
      <c r="H2104" s="19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Z2104" s="128"/>
    </row>
    <row r="2105" spans="1:38" s="11" customFormat="1" ht="15">
      <c r="A2105" s="209">
        <v>2096</v>
      </c>
      <c r="B2105" s="194" t="s">
        <v>154</v>
      </c>
      <c r="C2105" s="194" t="s">
        <v>1041</v>
      </c>
      <c r="D2105" s="195">
        <v>18</v>
      </c>
      <c r="E2105" s="194" t="s">
        <v>371</v>
      </c>
      <c r="F2105" s="192">
        <v>112</v>
      </c>
      <c r="G2105" s="192">
        <v>2016</v>
      </c>
      <c r="H2105" s="19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Z2105" s="128"/>
    </row>
    <row r="2106" spans="1:38" s="11" customFormat="1" ht="15">
      <c r="A2106" s="209">
        <v>2097</v>
      </c>
      <c r="B2106" s="194" t="s">
        <v>154</v>
      </c>
      <c r="C2106" s="194" t="s">
        <v>1042</v>
      </c>
      <c r="D2106" s="195">
        <v>20</v>
      </c>
      <c r="E2106" s="194" t="s">
        <v>371</v>
      </c>
      <c r="F2106" s="192">
        <v>350</v>
      </c>
      <c r="G2106" s="192">
        <v>7000</v>
      </c>
      <c r="H2106" s="19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Z2106" s="128"/>
    </row>
    <row r="2107" spans="1:38" s="11" customFormat="1" ht="15">
      <c r="A2107" s="209">
        <v>2098</v>
      </c>
      <c r="B2107" s="194" t="s">
        <v>154</v>
      </c>
      <c r="C2107" s="194" t="s">
        <v>1043</v>
      </c>
      <c r="D2107" s="195">
        <v>20</v>
      </c>
      <c r="E2107" s="194" t="s">
        <v>371</v>
      </c>
      <c r="F2107" s="192">
        <v>250</v>
      </c>
      <c r="G2107" s="192">
        <v>5000</v>
      </c>
      <c r="H2107" s="19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Z2107" s="128"/>
    </row>
    <row r="2108" spans="1:38" s="11" customFormat="1" ht="15">
      <c r="A2108" s="209">
        <v>2099</v>
      </c>
      <c r="B2108" s="194" t="s">
        <v>154</v>
      </c>
      <c r="C2108" s="194" t="s">
        <v>1044</v>
      </c>
      <c r="D2108" s="195">
        <v>20</v>
      </c>
      <c r="E2108" s="194" t="s">
        <v>371</v>
      </c>
      <c r="F2108" s="192">
        <v>160</v>
      </c>
      <c r="G2108" s="192">
        <v>3200</v>
      </c>
      <c r="H2108" s="19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Z2108" s="128"/>
    </row>
    <row r="2109" spans="1:38" s="11" customFormat="1" ht="15">
      <c r="A2109" s="209">
        <v>2100</v>
      </c>
      <c r="B2109" s="194" t="s">
        <v>154</v>
      </c>
      <c r="C2109" s="194" t="s">
        <v>1045</v>
      </c>
      <c r="D2109" s="195">
        <v>20</v>
      </c>
      <c r="E2109" s="194" t="s">
        <v>1046</v>
      </c>
      <c r="F2109" s="192">
        <v>55</v>
      </c>
      <c r="G2109" s="192">
        <v>1100</v>
      </c>
      <c r="H2109" s="19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Z2109" s="128"/>
    </row>
    <row r="2110" spans="1:38" s="11" customFormat="1" ht="15">
      <c r="A2110" s="209">
        <v>2101</v>
      </c>
      <c r="B2110" s="194" t="s">
        <v>154</v>
      </c>
      <c r="C2110" s="194" t="s">
        <v>1047</v>
      </c>
      <c r="D2110" s="195">
        <v>20</v>
      </c>
      <c r="E2110" s="194" t="s">
        <v>371</v>
      </c>
      <c r="F2110" s="192">
        <v>250</v>
      </c>
      <c r="G2110" s="192">
        <v>5000</v>
      </c>
      <c r="H2110" s="19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Z2110" s="128"/>
    </row>
    <row r="2111" spans="1:38" s="11" customFormat="1" ht="15">
      <c r="A2111" s="209">
        <v>2102</v>
      </c>
      <c r="B2111" s="194" t="s">
        <v>154</v>
      </c>
      <c r="C2111" s="194" t="s">
        <v>1048</v>
      </c>
      <c r="D2111" s="195">
        <v>20</v>
      </c>
      <c r="E2111" s="194" t="s">
        <v>371</v>
      </c>
      <c r="F2111" s="192">
        <v>450</v>
      </c>
      <c r="G2111" s="192">
        <v>9000</v>
      </c>
      <c r="H2111" s="19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Z2111" s="128"/>
    </row>
    <row r="2112" spans="1:38" s="11" customFormat="1" ht="15">
      <c r="A2112" s="209">
        <v>2103</v>
      </c>
      <c r="B2112" s="194" t="s">
        <v>154</v>
      </c>
      <c r="C2112" s="194" t="s">
        <v>1049</v>
      </c>
      <c r="D2112" s="195">
        <v>14</v>
      </c>
      <c r="E2112" s="194" t="s">
        <v>435</v>
      </c>
      <c r="F2112" s="192">
        <v>480</v>
      </c>
      <c r="G2112" s="192">
        <v>6720</v>
      </c>
      <c r="H2112" s="19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Z2112" s="128"/>
    </row>
    <row r="2113" spans="1:32" s="11" customFormat="1" ht="15">
      <c r="A2113" s="209">
        <v>2104</v>
      </c>
      <c r="B2113" s="194" t="s">
        <v>154</v>
      </c>
      <c r="C2113" s="194" t="s">
        <v>1050</v>
      </c>
      <c r="D2113" s="195">
        <v>4</v>
      </c>
      <c r="E2113" s="194" t="s">
        <v>435</v>
      </c>
      <c r="F2113" s="192">
        <v>255.5</v>
      </c>
      <c r="G2113" s="192">
        <v>1022</v>
      </c>
      <c r="H2113" s="19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Z2113" s="128"/>
    </row>
    <row r="2114" spans="1:32" s="11" customFormat="1" ht="25.5">
      <c r="A2114" s="209">
        <v>2105</v>
      </c>
      <c r="B2114" s="194" t="s">
        <v>154</v>
      </c>
      <c r="C2114" s="194" t="s">
        <v>1051</v>
      </c>
      <c r="D2114" s="195">
        <v>4</v>
      </c>
      <c r="E2114" s="194" t="s">
        <v>435</v>
      </c>
      <c r="F2114" s="192">
        <v>350</v>
      </c>
      <c r="G2114" s="192">
        <v>1400</v>
      </c>
      <c r="H2114" s="19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Z2114" s="128"/>
    </row>
    <row r="2115" spans="1:32" s="11" customFormat="1" ht="15">
      <c r="A2115" s="209">
        <v>2106</v>
      </c>
      <c r="B2115" s="194" t="s">
        <v>154</v>
      </c>
      <c r="C2115" s="194" t="s">
        <v>1052</v>
      </c>
      <c r="D2115" s="195">
        <v>12</v>
      </c>
      <c r="E2115" s="194" t="s">
        <v>371</v>
      </c>
      <c r="F2115" s="192">
        <v>220</v>
      </c>
      <c r="G2115" s="192">
        <v>2640</v>
      </c>
      <c r="H2115" s="19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Z2115" s="128"/>
    </row>
    <row r="2116" spans="1:32" s="11" customFormat="1" ht="15">
      <c r="A2116" s="209">
        <v>2107</v>
      </c>
      <c r="B2116" s="194" t="s">
        <v>154</v>
      </c>
      <c r="C2116" s="194" t="s">
        <v>1053</v>
      </c>
      <c r="D2116" s="195">
        <v>4</v>
      </c>
      <c r="E2116" s="194" t="s">
        <v>435</v>
      </c>
      <c r="F2116" s="192">
        <v>255.5</v>
      </c>
      <c r="G2116" s="192">
        <v>1022</v>
      </c>
      <c r="H2116" s="19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Z2116" s="128"/>
    </row>
    <row r="2117" spans="1:32" s="11" customFormat="1" ht="15">
      <c r="A2117" s="209">
        <v>2108</v>
      </c>
      <c r="B2117" s="194" t="s">
        <v>154</v>
      </c>
      <c r="C2117" s="194" t="s">
        <v>1054</v>
      </c>
      <c r="D2117" s="195">
        <v>4</v>
      </c>
      <c r="E2117" s="194" t="s">
        <v>435</v>
      </c>
      <c r="F2117" s="192">
        <v>480</v>
      </c>
      <c r="G2117" s="192">
        <v>1920</v>
      </c>
      <c r="H2117" s="19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Z2117" s="128"/>
    </row>
    <row r="2118" spans="1:32" s="11" customFormat="1" ht="15">
      <c r="A2118" s="209">
        <v>2109</v>
      </c>
      <c r="B2118" s="194" t="s">
        <v>154</v>
      </c>
      <c r="C2118" s="194" t="s">
        <v>1055</v>
      </c>
      <c r="D2118" s="195">
        <v>8</v>
      </c>
      <c r="E2118" s="194" t="s">
        <v>371</v>
      </c>
      <c r="F2118" s="192">
        <v>420</v>
      </c>
      <c r="G2118" s="192">
        <v>3360</v>
      </c>
      <c r="H2118" s="19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Z2118" s="128"/>
    </row>
    <row r="2119" spans="1:32" s="11" customFormat="1" ht="15">
      <c r="A2119" s="209">
        <v>2110</v>
      </c>
      <c r="B2119" s="194" t="s">
        <v>154</v>
      </c>
      <c r="C2119" s="194" t="s">
        <v>1056</v>
      </c>
      <c r="D2119" s="195">
        <v>12</v>
      </c>
      <c r="E2119" s="194" t="s">
        <v>1057</v>
      </c>
      <c r="F2119" s="192">
        <v>40</v>
      </c>
      <c r="G2119" s="192">
        <v>480</v>
      </c>
      <c r="H2119" s="19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Z2119" s="128"/>
    </row>
    <row r="2120" spans="1:32" s="11" customFormat="1" ht="15">
      <c r="A2120" s="209">
        <v>2111</v>
      </c>
      <c r="B2120" s="194" t="s">
        <v>154</v>
      </c>
      <c r="C2120" s="194" t="s">
        <v>1039</v>
      </c>
      <c r="D2120" s="195">
        <v>24</v>
      </c>
      <c r="E2120" s="194" t="s">
        <v>371</v>
      </c>
      <c r="F2120" s="192">
        <v>250</v>
      </c>
      <c r="G2120" s="192">
        <v>6000</v>
      </c>
      <c r="H2120" s="19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Z2120" s="128"/>
    </row>
    <row r="2121" spans="1:32" s="11" customFormat="1" ht="15">
      <c r="A2121" s="209">
        <v>2112</v>
      </c>
      <c r="B2121" s="194" t="s">
        <v>154</v>
      </c>
      <c r="C2121" s="194" t="s">
        <v>1058</v>
      </c>
      <c r="D2121" s="195">
        <v>12</v>
      </c>
      <c r="E2121" s="194" t="s">
        <v>371</v>
      </c>
      <c r="F2121" s="192">
        <v>160</v>
      </c>
      <c r="G2121" s="192">
        <v>1920</v>
      </c>
      <c r="H2121" s="19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Z2121" s="128"/>
    </row>
    <row r="2122" spans="1:32" s="11" customFormat="1" ht="15">
      <c r="A2122" s="209">
        <v>2113</v>
      </c>
      <c r="B2122" s="194" t="s">
        <v>154</v>
      </c>
      <c r="C2122" s="194" t="s">
        <v>1036</v>
      </c>
      <c r="D2122" s="195">
        <v>16</v>
      </c>
      <c r="E2122" s="194" t="s">
        <v>371</v>
      </c>
      <c r="F2122" s="192">
        <v>500</v>
      </c>
      <c r="G2122" s="192">
        <v>8000</v>
      </c>
      <c r="H2122" s="19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Z2122" s="128"/>
    </row>
    <row r="2123" spans="1:32" s="11" customFormat="1" ht="15">
      <c r="A2123" s="209">
        <v>2114</v>
      </c>
      <c r="B2123" s="194" t="s">
        <v>154</v>
      </c>
      <c r="C2123" s="194" t="s">
        <v>1059</v>
      </c>
      <c r="D2123" s="195">
        <v>8</v>
      </c>
      <c r="E2123" s="194" t="s">
        <v>371</v>
      </c>
      <c r="F2123" s="192">
        <v>460</v>
      </c>
      <c r="G2123" s="192">
        <v>3680</v>
      </c>
      <c r="H2123" s="19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Z2123" s="128"/>
    </row>
    <row r="2124" spans="1:32" s="11" customFormat="1" ht="25.5">
      <c r="A2124" s="209">
        <v>2115</v>
      </c>
      <c r="B2124" s="191" t="s">
        <v>55</v>
      </c>
      <c r="C2124" s="191" t="s">
        <v>56</v>
      </c>
      <c r="D2124" s="191" t="s">
        <v>154</v>
      </c>
      <c r="E2124" s="191" t="s">
        <v>154</v>
      </c>
      <c r="F2124" s="191" t="s">
        <v>154</v>
      </c>
      <c r="G2124" s="192">
        <v>233890</v>
      </c>
      <c r="H2124" s="191" t="s">
        <v>142</v>
      </c>
      <c r="I2124" s="4"/>
      <c r="J2124" s="3"/>
      <c r="K2124" s="3"/>
      <c r="L2124" s="4"/>
      <c r="M2124" s="3"/>
      <c r="N2124" s="3"/>
      <c r="O2124" s="4"/>
      <c r="P2124" s="3"/>
      <c r="Q2124" s="3"/>
      <c r="R2124" s="4"/>
      <c r="S2124" s="3"/>
      <c r="T2124" s="3" t="s">
        <v>154</v>
      </c>
      <c r="U2124" s="9"/>
      <c r="V2124" s="9"/>
      <c r="W2124" s="9"/>
      <c r="X2124" s="9"/>
      <c r="Y2124" s="9"/>
      <c r="Z2124" s="127"/>
      <c r="AA2124" s="10"/>
      <c r="AB2124" s="10"/>
      <c r="AC2124" s="10"/>
      <c r="AD2124" s="10"/>
      <c r="AE2124" s="10"/>
      <c r="AF2124" s="10"/>
    </row>
    <row r="2125" spans="1:32" s="11" customFormat="1" ht="15">
      <c r="A2125" s="209">
        <v>2116</v>
      </c>
      <c r="B2125" s="191" t="s">
        <v>55</v>
      </c>
      <c r="C2125" s="191" t="s">
        <v>1060</v>
      </c>
      <c r="D2125" s="191" t="s">
        <v>154</v>
      </c>
      <c r="E2125" s="191" t="s">
        <v>154</v>
      </c>
      <c r="F2125" s="191" t="s">
        <v>154</v>
      </c>
      <c r="G2125" s="192">
        <v>8000</v>
      </c>
      <c r="H2125" s="191" t="s">
        <v>142</v>
      </c>
      <c r="I2125" s="6"/>
      <c r="J2125" s="6"/>
      <c r="K2125" s="6"/>
      <c r="L2125" s="7">
        <v>1</v>
      </c>
      <c r="M2125" s="6"/>
      <c r="N2125" s="6"/>
      <c r="O2125" s="6"/>
      <c r="P2125" s="6"/>
      <c r="Q2125" s="6"/>
      <c r="R2125" s="6"/>
      <c r="S2125" s="6"/>
      <c r="T2125" s="6"/>
      <c r="U2125" s="9"/>
      <c r="V2125" s="9"/>
      <c r="W2125" s="9"/>
      <c r="X2125" s="9"/>
      <c r="Y2125" s="9"/>
      <c r="Z2125" s="127"/>
      <c r="AA2125" s="10"/>
      <c r="AB2125" s="10"/>
      <c r="AC2125" s="10"/>
      <c r="AD2125" s="10"/>
      <c r="AE2125" s="10"/>
      <c r="AF2125" s="10"/>
    </row>
    <row r="2126" spans="1:32" s="11" customFormat="1" ht="15">
      <c r="A2126" s="209">
        <v>2117</v>
      </c>
      <c r="B2126" s="194" t="s">
        <v>154</v>
      </c>
      <c r="C2126" s="194" t="s">
        <v>1061</v>
      </c>
      <c r="D2126" s="195">
        <v>5</v>
      </c>
      <c r="E2126" s="194" t="s">
        <v>328</v>
      </c>
      <c r="F2126" s="192">
        <v>80</v>
      </c>
      <c r="G2126" s="192">
        <v>400</v>
      </c>
      <c r="H2126" s="19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Z2126" s="128"/>
    </row>
    <row r="2127" spans="1:32" s="11" customFormat="1" ht="15">
      <c r="A2127" s="209">
        <v>2118</v>
      </c>
      <c r="B2127" s="194" t="s">
        <v>154</v>
      </c>
      <c r="C2127" s="194" t="s">
        <v>1062</v>
      </c>
      <c r="D2127" s="195">
        <v>5</v>
      </c>
      <c r="E2127" s="194" t="s">
        <v>209</v>
      </c>
      <c r="F2127" s="192">
        <v>120</v>
      </c>
      <c r="G2127" s="192">
        <v>600</v>
      </c>
      <c r="H2127" s="19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Z2127" s="128"/>
    </row>
    <row r="2128" spans="1:32" s="11" customFormat="1" ht="15">
      <c r="A2128" s="209">
        <v>2119</v>
      </c>
      <c r="B2128" s="194" t="s">
        <v>154</v>
      </c>
      <c r="C2128" s="194" t="s">
        <v>1063</v>
      </c>
      <c r="D2128" s="195">
        <v>4</v>
      </c>
      <c r="E2128" s="194" t="s">
        <v>296</v>
      </c>
      <c r="F2128" s="192">
        <v>250</v>
      </c>
      <c r="G2128" s="192">
        <v>1000</v>
      </c>
      <c r="H2128" s="19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Z2128" s="128"/>
    </row>
    <row r="2129" spans="1:38" s="11" customFormat="1" ht="15">
      <c r="A2129" s="209">
        <v>2120</v>
      </c>
      <c r="B2129" s="194" t="s">
        <v>154</v>
      </c>
      <c r="C2129" s="194" t="s">
        <v>1064</v>
      </c>
      <c r="D2129" s="195">
        <v>10</v>
      </c>
      <c r="E2129" s="194" t="s">
        <v>163</v>
      </c>
      <c r="F2129" s="192">
        <v>45</v>
      </c>
      <c r="G2129" s="192">
        <v>450</v>
      </c>
      <c r="H2129" s="19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Z2129" s="128"/>
    </row>
    <row r="2130" spans="1:38" s="11" customFormat="1" ht="15">
      <c r="A2130" s="209">
        <v>2121</v>
      </c>
      <c r="B2130" s="194" t="s">
        <v>154</v>
      </c>
      <c r="C2130" s="194" t="s">
        <v>1065</v>
      </c>
      <c r="D2130" s="195">
        <v>6</v>
      </c>
      <c r="E2130" s="194" t="s">
        <v>163</v>
      </c>
      <c r="F2130" s="192">
        <v>25</v>
      </c>
      <c r="G2130" s="192">
        <v>150</v>
      </c>
      <c r="H2130" s="19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Z2130" s="128"/>
    </row>
    <row r="2131" spans="1:38" s="11" customFormat="1" ht="15">
      <c r="A2131" s="209">
        <v>2122</v>
      </c>
      <c r="B2131" s="194" t="s">
        <v>154</v>
      </c>
      <c r="C2131" s="194" t="s">
        <v>1066</v>
      </c>
      <c r="D2131" s="195">
        <v>10</v>
      </c>
      <c r="E2131" s="194" t="s">
        <v>334</v>
      </c>
      <c r="F2131" s="192">
        <v>110</v>
      </c>
      <c r="G2131" s="192">
        <v>1100</v>
      </c>
      <c r="H2131" s="19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Z2131" s="128"/>
    </row>
    <row r="2132" spans="1:38" s="11" customFormat="1" ht="15">
      <c r="A2132" s="209">
        <v>2123</v>
      </c>
      <c r="B2132" s="194" t="s">
        <v>154</v>
      </c>
      <c r="C2132" s="194" t="s">
        <v>1067</v>
      </c>
      <c r="D2132" s="195">
        <v>13</v>
      </c>
      <c r="E2132" s="194" t="s">
        <v>163</v>
      </c>
      <c r="F2132" s="192">
        <v>20</v>
      </c>
      <c r="G2132" s="192">
        <v>260</v>
      </c>
      <c r="H2132" s="19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Z2132" s="128"/>
    </row>
    <row r="2133" spans="1:38" s="11" customFormat="1" ht="15">
      <c r="A2133" s="209">
        <v>2124</v>
      </c>
      <c r="B2133" s="194" t="s">
        <v>154</v>
      </c>
      <c r="C2133" s="194" t="s">
        <v>1068</v>
      </c>
      <c r="D2133" s="195">
        <v>4</v>
      </c>
      <c r="E2133" s="194" t="s">
        <v>163</v>
      </c>
      <c r="F2133" s="192">
        <v>45</v>
      </c>
      <c r="G2133" s="192">
        <v>180</v>
      </c>
      <c r="H2133" s="19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Z2133" s="128"/>
    </row>
    <row r="2134" spans="1:38" s="11" customFormat="1" ht="15">
      <c r="A2134" s="209">
        <v>2125</v>
      </c>
      <c r="B2134" s="194" t="s">
        <v>154</v>
      </c>
      <c r="C2134" s="194" t="s">
        <v>1069</v>
      </c>
      <c r="D2134" s="195">
        <v>2</v>
      </c>
      <c r="E2134" s="194" t="s">
        <v>163</v>
      </c>
      <c r="F2134" s="192">
        <v>80</v>
      </c>
      <c r="G2134" s="192">
        <v>160</v>
      </c>
      <c r="H2134" s="19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Z2134" s="128"/>
    </row>
    <row r="2135" spans="1:38" s="11" customFormat="1" ht="15">
      <c r="A2135" s="209">
        <v>2126</v>
      </c>
      <c r="B2135" s="194" t="s">
        <v>154</v>
      </c>
      <c r="C2135" s="194" t="s">
        <v>1070</v>
      </c>
      <c r="D2135" s="195">
        <v>20</v>
      </c>
      <c r="E2135" s="194" t="s">
        <v>161</v>
      </c>
      <c r="F2135" s="192">
        <v>90</v>
      </c>
      <c r="G2135" s="192">
        <v>1800</v>
      </c>
      <c r="H2135" s="19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Z2135" s="128"/>
    </row>
    <row r="2136" spans="1:38" s="11" customFormat="1" ht="15">
      <c r="A2136" s="209">
        <v>2127</v>
      </c>
      <c r="B2136" s="194" t="s">
        <v>154</v>
      </c>
      <c r="C2136" s="194" t="s">
        <v>1071</v>
      </c>
      <c r="D2136" s="195">
        <v>5</v>
      </c>
      <c r="E2136" s="194" t="s">
        <v>296</v>
      </c>
      <c r="F2136" s="192">
        <v>80</v>
      </c>
      <c r="G2136" s="192">
        <v>400</v>
      </c>
      <c r="H2136" s="19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Z2136" s="128"/>
    </row>
    <row r="2137" spans="1:38" s="11" customFormat="1" ht="15">
      <c r="A2137" s="209">
        <v>2128</v>
      </c>
      <c r="B2137" s="194" t="s">
        <v>154</v>
      </c>
      <c r="C2137" s="194" t="s">
        <v>1072</v>
      </c>
      <c r="D2137" s="195">
        <v>10</v>
      </c>
      <c r="E2137" s="194" t="s">
        <v>163</v>
      </c>
      <c r="F2137" s="192">
        <v>150</v>
      </c>
      <c r="G2137" s="192">
        <v>1500</v>
      </c>
      <c r="H2137" s="19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Z2137" s="128"/>
    </row>
    <row r="2138" spans="1:38" s="11" customFormat="1" ht="15">
      <c r="A2138" s="209">
        <v>2129</v>
      </c>
      <c r="B2138" s="191" t="s">
        <v>55</v>
      </c>
      <c r="C2138" s="191" t="s">
        <v>1073</v>
      </c>
      <c r="D2138" s="191" t="s">
        <v>154</v>
      </c>
      <c r="E2138" s="191" t="s">
        <v>154</v>
      </c>
      <c r="F2138" s="191" t="s">
        <v>154</v>
      </c>
      <c r="G2138" s="192">
        <v>12000</v>
      </c>
      <c r="H2138" s="191" t="s">
        <v>142</v>
      </c>
      <c r="I2138" s="6"/>
      <c r="J2138" s="6"/>
      <c r="K2138" s="6"/>
      <c r="L2138" s="7">
        <v>1</v>
      </c>
      <c r="M2138" s="6"/>
      <c r="N2138" s="6"/>
      <c r="O2138" s="6"/>
      <c r="P2138" s="6"/>
      <c r="Q2138" s="6"/>
      <c r="R2138" s="6"/>
      <c r="S2138" s="6"/>
      <c r="T2138" s="6"/>
      <c r="U2138" s="9"/>
      <c r="V2138" s="9"/>
      <c r="W2138" s="9"/>
      <c r="X2138" s="9"/>
      <c r="Y2138" s="9"/>
      <c r="Z2138" s="127"/>
      <c r="AA2138" s="10"/>
      <c r="AB2138" s="10"/>
      <c r="AC2138" s="10"/>
      <c r="AD2138" s="10"/>
      <c r="AE2138" s="10"/>
      <c r="AF2138" s="10"/>
      <c r="AG2138" s="10"/>
      <c r="AH2138" s="10"/>
      <c r="AI2138" s="10"/>
      <c r="AJ2138" s="10"/>
      <c r="AK2138" s="10"/>
      <c r="AL2138" s="10"/>
    </row>
    <row r="2139" spans="1:38" s="11" customFormat="1" ht="15">
      <c r="A2139" s="209">
        <v>2130</v>
      </c>
      <c r="B2139" s="194" t="s">
        <v>154</v>
      </c>
      <c r="C2139" s="194" t="s">
        <v>1074</v>
      </c>
      <c r="D2139" s="195">
        <v>10</v>
      </c>
      <c r="E2139" s="194" t="s">
        <v>334</v>
      </c>
      <c r="F2139" s="192">
        <v>70</v>
      </c>
      <c r="G2139" s="192">
        <v>700</v>
      </c>
      <c r="H2139" s="19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Z2139" s="128"/>
    </row>
    <row r="2140" spans="1:38" s="11" customFormat="1" ht="15">
      <c r="A2140" s="209">
        <v>2131</v>
      </c>
      <c r="B2140" s="194" t="s">
        <v>154</v>
      </c>
      <c r="C2140" s="194" t="s">
        <v>1075</v>
      </c>
      <c r="D2140" s="195">
        <v>10</v>
      </c>
      <c r="E2140" s="194" t="s">
        <v>296</v>
      </c>
      <c r="F2140" s="192">
        <v>55</v>
      </c>
      <c r="G2140" s="192">
        <v>550</v>
      </c>
      <c r="H2140" s="19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Z2140" s="128"/>
    </row>
    <row r="2141" spans="1:38" s="11" customFormat="1" ht="15">
      <c r="A2141" s="209">
        <v>2132</v>
      </c>
      <c r="B2141" s="194" t="s">
        <v>154</v>
      </c>
      <c r="C2141" s="194" t="s">
        <v>1076</v>
      </c>
      <c r="D2141" s="195">
        <v>10</v>
      </c>
      <c r="E2141" s="194" t="s">
        <v>381</v>
      </c>
      <c r="F2141" s="192">
        <v>52</v>
      </c>
      <c r="G2141" s="192">
        <v>520</v>
      </c>
      <c r="H2141" s="19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Z2141" s="128"/>
    </row>
    <row r="2142" spans="1:38" s="11" customFormat="1" ht="15">
      <c r="A2142" s="209">
        <v>2133</v>
      </c>
      <c r="B2142" s="194" t="s">
        <v>154</v>
      </c>
      <c r="C2142" s="194" t="s">
        <v>1077</v>
      </c>
      <c r="D2142" s="195">
        <v>10</v>
      </c>
      <c r="E2142" s="194" t="s">
        <v>381</v>
      </c>
      <c r="F2142" s="192">
        <v>8</v>
      </c>
      <c r="G2142" s="192">
        <v>80</v>
      </c>
      <c r="H2142" s="19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Z2142" s="128"/>
    </row>
    <row r="2143" spans="1:38" s="11" customFormat="1" ht="15">
      <c r="A2143" s="209">
        <v>2134</v>
      </c>
      <c r="B2143" s="194" t="s">
        <v>154</v>
      </c>
      <c r="C2143" s="194" t="s">
        <v>1078</v>
      </c>
      <c r="D2143" s="195">
        <v>10</v>
      </c>
      <c r="E2143" s="194" t="s">
        <v>381</v>
      </c>
      <c r="F2143" s="192">
        <v>5</v>
      </c>
      <c r="G2143" s="192">
        <v>50</v>
      </c>
      <c r="H2143" s="19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Z2143" s="128"/>
    </row>
    <row r="2144" spans="1:38" s="11" customFormat="1" ht="15">
      <c r="A2144" s="209">
        <v>2135</v>
      </c>
      <c r="B2144" s="194" t="s">
        <v>154</v>
      </c>
      <c r="C2144" s="194" t="s">
        <v>1079</v>
      </c>
      <c r="D2144" s="195">
        <v>10</v>
      </c>
      <c r="E2144" s="194" t="s">
        <v>381</v>
      </c>
      <c r="F2144" s="192">
        <v>25</v>
      </c>
      <c r="G2144" s="192">
        <v>250</v>
      </c>
      <c r="H2144" s="19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Z2144" s="128"/>
    </row>
    <row r="2145" spans="1:38" s="11" customFormat="1" ht="15">
      <c r="A2145" s="209">
        <v>2136</v>
      </c>
      <c r="B2145" s="194" t="s">
        <v>154</v>
      </c>
      <c r="C2145" s="194" t="s">
        <v>1071</v>
      </c>
      <c r="D2145" s="195">
        <v>20</v>
      </c>
      <c r="E2145" s="194" t="s">
        <v>381</v>
      </c>
      <c r="F2145" s="192">
        <v>18</v>
      </c>
      <c r="G2145" s="192">
        <v>360</v>
      </c>
      <c r="H2145" s="19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Z2145" s="128"/>
    </row>
    <row r="2146" spans="1:38" s="11" customFormat="1" ht="15">
      <c r="A2146" s="209">
        <v>2137</v>
      </c>
      <c r="B2146" s="194" t="s">
        <v>154</v>
      </c>
      <c r="C2146" s="194" t="s">
        <v>1080</v>
      </c>
      <c r="D2146" s="195">
        <v>20</v>
      </c>
      <c r="E2146" s="194" t="s">
        <v>381</v>
      </c>
      <c r="F2146" s="192">
        <v>64</v>
      </c>
      <c r="G2146" s="192">
        <v>1280</v>
      </c>
      <c r="H2146" s="19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Z2146" s="128"/>
    </row>
    <row r="2147" spans="1:38" s="11" customFormat="1" ht="15">
      <c r="A2147" s="209">
        <v>2138</v>
      </c>
      <c r="B2147" s="194" t="s">
        <v>154</v>
      </c>
      <c r="C2147" s="194" t="s">
        <v>1081</v>
      </c>
      <c r="D2147" s="195">
        <v>20</v>
      </c>
      <c r="E2147" s="194" t="s">
        <v>381</v>
      </c>
      <c r="F2147" s="192">
        <v>154</v>
      </c>
      <c r="G2147" s="192">
        <v>3080</v>
      </c>
      <c r="H2147" s="19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Z2147" s="128"/>
    </row>
    <row r="2148" spans="1:38" s="11" customFormat="1" ht="15">
      <c r="A2148" s="209">
        <v>2139</v>
      </c>
      <c r="B2148" s="194" t="s">
        <v>154</v>
      </c>
      <c r="C2148" s="194" t="s">
        <v>1082</v>
      </c>
      <c r="D2148" s="195">
        <v>20</v>
      </c>
      <c r="E2148" s="194" t="s">
        <v>296</v>
      </c>
      <c r="F2148" s="192">
        <v>154</v>
      </c>
      <c r="G2148" s="192">
        <v>3080</v>
      </c>
      <c r="H2148" s="19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Z2148" s="128"/>
    </row>
    <row r="2149" spans="1:38" s="11" customFormat="1" ht="15">
      <c r="A2149" s="209">
        <v>2140</v>
      </c>
      <c r="B2149" s="194" t="s">
        <v>154</v>
      </c>
      <c r="C2149" s="194" t="s">
        <v>1083</v>
      </c>
      <c r="D2149" s="195">
        <v>10</v>
      </c>
      <c r="E2149" s="194" t="s">
        <v>381</v>
      </c>
      <c r="F2149" s="192">
        <v>15</v>
      </c>
      <c r="G2149" s="192">
        <v>150</v>
      </c>
      <c r="H2149" s="19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Z2149" s="128"/>
    </row>
    <row r="2150" spans="1:38" s="11" customFormat="1" ht="15">
      <c r="A2150" s="209">
        <v>2141</v>
      </c>
      <c r="B2150" s="194" t="s">
        <v>154</v>
      </c>
      <c r="C2150" s="194" t="s">
        <v>1084</v>
      </c>
      <c r="D2150" s="195">
        <v>9</v>
      </c>
      <c r="E2150" s="194" t="s">
        <v>296</v>
      </c>
      <c r="F2150" s="192">
        <v>50</v>
      </c>
      <c r="G2150" s="192">
        <v>450</v>
      </c>
      <c r="H2150" s="19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Z2150" s="128"/>
    </row>
    <row r="2151" spans="1:38" s="11" customFormat="1" ht="15">
      <c r="A2151" s="209">
        <v>2142</v>
      </c>
      <c r="B2151" s="194" t="s">
        <v>154</v>
      </c>
      <c r="C2151" s="194" t="s">
        <v>1085</v>
      </c>
      <c r="D2151" s="195">
        <v>10</v>
      </c>
      <c r="E2151" s="194" t="s">
        <v>296</v>
      </c>
      <c r="F2151" s="192">
        <v>35</v>
      </c>
      <c r="G2151" s="192">
        <v>350</v>
      </c>
      <c r="H2151" s="19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Z2151" s="128"/>
    </row>
    <row r="2152" spans="1:38" s="11" customFormat="1" ht="15">
      <c r="A2152" s="209">
        <v>2143</v>
      </c>
      <c r="B2152" s="194" t="s">
        <v>154</v>
      </c>
      <c r="C2152" s="194" t="s">
        <v>1086</v>
      </c>
      <c r="D2152" s="195">
        <v>9</v>
      </c>
      <c r="E2152" s="194" t="s">
        <v>296</v>
      </c>
      <c r="F2152" s="192">
        <v>100</v>
      </c>
      <c r="G2152" s="192">
        <v>900</v>
      </c>
      <c r="H2152" s="19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Z2152" s="128"/>
    </row>
    <row r="2153" spans="1:38" s="11" customFormat="1" ht="15">
      <c r="A2153" s="209">
        <v>2144</v>
      </c>
      <c r="B2153" s="194" t="s">
        <v>154</v>
      </c>
      <c r="C2153" s="194" t="s">
        <v>1087</v>
      </c>
      <c r="D2153" s="195">
        <v>10</v>
      </c>
      <c r="E2153" s="194" t="s">
        <v>163</v>
      </c>
      <c r="F2153" s="192">
        <v>20</v>
      </c>
      <c r="G2153" s="192">
        <v>200</v>
      </c>
      <c r="H2153" s="19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Z2153" s="128"/>
    </row>
    <row r="2154" spans="1:38" s="11" customFormat="1" ht="15">
      <c r="A2154" s="209">
        <v>2145</v>
      </c>
      <c r="B2154" s="191" t="s">
        <v>55</v>
      </c>
      <c r="C2154" s="191" t="s">
        <v>1088</v>
      </c>
      <c r="D2154" s="191" t="s">
        <v>154</v>
      </c>
      <c r="E2154" s="191" t="s">
        <v>154</v>
      </c>
      <c r="F2154" s="191" t="s">
        <v>154</v>
      </c>
      <c r="G2154" s="192">
        <v>3200</v>
      </c>
      <c r="H2154" s="191" t="s">
        <v>142</v>
      </c>
      <c r="I2154" s="6"/>
      <c r="J2154" s="6"/>
      <c r="K2154" s="7">
        <v>1</v>
      </c>
      <c r="L2154" s="6"/>
      <c r="M2154" s="6"/>
      <c r="N2154" s="6"/>
      <c r="O2154" s="6"/>
      <c r="P2154" s="6"/>
      <c r="Q2154" s="6"/>
      <c r="R2154" s="6"/>
      <c r="S2154" s="6"/>
      <c r="T2154" s="6"/>
      <c r="U2154" s="9"/>
      <c r="V2154" s="9"/>
      <c r="W2154" s="9"/>
      <c r="X2154" s="9"/>
      <c r="Y2154" s="9"/>
      <c r="Z2154" s="127"/>
      <c r="AA2154" s="10"/>
      <c r="AB2154" s="10"/>
      <c r="AC2154" s="10"/>
      <c r="AD2154" s="10"/>
      <c r="AE2154" s="10"/>
      <c r="AF2154" s="10"/>
      <c r="AG2154" s="10"/>
      <c r="AH2154" s="10"/>
      <c r="AI2154" s="10"/>
      <c r="AJ2154" s="10"/>
      <c r="AK2154" s="10"/>
      <c r="AL2154" s="10"/>
    </row>
    <row r="2155" spans="1:38" s="11" customFormat="1" ht="15">
      <c r="A2155" s="209">
        <v>2146</v>
      </c>
      <c r="B2155" s="194" t="s">
        <v>154</v>
      </c>
      <c r="C2155" s="194" t="s">
        <v>1089</v>
      </c>
      <c r="D2155" s="195">
        <v>5</v>
      </c>
      <c r="E2155" s="194" t="s">
        <v>161</v>
      </c>
      <c r="F2155" s="192">
        <v>75</v>
      </c>
      <c r="G2155" s="192">
        <v>375</v>
      </c>
      <c r="H2155" s="19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Z2155" s="128"/>
    </row>
    <row r="2156" spans="1:38" s="11" customFormat="1" ht="15">
      <c r="A2156" s="209">
        <v>2147</v>
      </c>
      <c r="B2156" s="194" t="s">
        <v>154</v>
      </c>
      <c r="C2156" s="194" t="s">
        <v>1090</v>
      </c>
      <c r="D2156" s="195">
        <v>5</v>
      </c>
      <c r="E2156" s="194" t="s">
        <v>161</v>
      </c>
      <c r="F2156" s="192">
        <v>200</v>
      </c>
      <c r="G2156" s="192">
        <v>1000</v>
      </c>
      <c r="H2156" s="19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Z2156" s="128"/>
    </row>
    <row r="2157" spans="1:38" s="11" customFormat="1" ht="15">
      <c r="A2157" s="209">
        <v>2148</v>
      </c>
      <c r="B2157" s="194" t="s">
        <v>154</v>
      </c>
      <c r="C2157" s="194" t="s">
        <v>1091</v>
      </c>
      <c r="D2157" s="195">
        <v>5</v>
      </c>
      <c r="E2157" s="194" t="s">
        <v>163</v>
      </c>
      <c r="F2157" s="192">
        <v>40</v>
      </c>
      <c r="G2157" s="192">
        <v>200</v>
      </c>
      <c r="H2157" s="19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Z2157" s="128"/>
    </row>
    <row r="2158" spans="1:38" s="11" customFormat="1" ht="15">
      <c r="A2158" s="209">
        <v>2149</v>
      </c>
      <c r="B2158" s="194" t="s">
        <v>154</v>
      </c>
      <c r="C2158" s="194" t="s">
        <v>1092</v>
      </c>
      <c r="D2158" s="195">
        <v>5</v>
      </c>
      <c r="E2158" s="194" t="s">
        <v>163</v>
      </c>
      <c r="F2158" s="192">
        <v>35</v>
      </c>
      <c r="G2158" s="192">
        <v>175</v>
      </c>
      <c r="H2158" s="19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Z2158" s="128"/>
    </row>
    <row r="2159" spans="1:38" s="11" customFormat="1" ht="15">
      <c r="A2159" s="209">
        <v>2150</v>
      </c>
      <c r="B2159" s="194" t="s">
        <v>154</v>
      </c>
      <c r="C2159" s="194" t="s">
        <v>1093</v>
      </c>
      <c r="D2159" s="195">
        <v>3</v>
      </c>
      <c r="E2159" s="194" t="s">
        <v>296</v>
      </c>
      <c r="F2159" s="192">
        <v>250</v>
      </c>
      <c r="G2159" s="192">
        <v>750</v>
      </c>
      <c r="H2159" s="19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Z2159" s="128"/>
    </row>
    <row r="2160" spans="1:38" s="11" customFormat="1" ht="15">
      <c r="A2160" s="209">
        <v>2151</v>
      </c>
      <c r="B2160" s="194" t="s">
        <v>154</v>
      </c>
      <c r="C2160" s="194" t="s">
        <v>1094</v>
      </c>
      <c r="D2160" s="195">
        <v>5</v>
      </c>
      <c r="E2160" s="194" t="s">
        <v>163</v>
      </c>
      <c r="F2160" s="192">
        <v>40</v>
      </c>
      <c r="G2160" s="192">
        <v>200</v>
      </c>
      <c r="H2160" s="19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Z2160" s="128"/>
    </row>
    <row r="2161" spans="1:38" s="11" customFormat="1" ht="15">
      <c r="A2161" s="209">
        <v>2152</v>
      </c>
      <c r="B2161" s="194" t="s">
        <v>154</v>
      </c>
      <c r="C2161" s="194" t="s">
        <v>1095</v>
      </c>
      <c r="D2161" s="195">
        <v>5</v>
      </c>
      <c r="E2161" s="194" t="s">
        <v>163</v>
      </c>
      <c r="F2161" s="192">
        <v>30</v>
      </c>
      <c r="G2161" s="192">
        <v>150</v>
      </c>
      <c r="H2161" s="19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Z2161" s="128"/>
    </row>
    <row r="2162" spans="1:38" s="11" customFormat="1" ht="15">
      <c r="A2162" s="209">
        <v>2153</v>
      </c>
      <c r="B2162" s="194" t="s">
        <v>154</v>
      </c>
      <c r="C2162" s="194" t="s">
        <v>1096</v>
      </c>
      <c r="D2162" s="195">
        <v>5</v>
      </c>
      <c r="E2162" s="194" t="s">
        <v>163</v>
      </c>
      <c r="F2162" s="192">
        <v>20</v>
      </c>
      <c r="G2162" s="192">
        <v>100</v>
      </c>
      <c r="H2162" s="19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Z2162" s="128"/>
    </row>
    <row r="2163" spans="1:38" s="11" customFormat="1" ht="15">
      <c r="A2163" s="209">
        <v>2154</v>
      </c>
      <c r="B2163" s="194" t="s">
        <v>154</v>
      </c>
      <c r="C2163" s="194" t="s">
        <v>1097</v>
      </c>
      <c r="D2163" s="195">
        <v>5</v>
      </c>
      <c r="E2163" s="194" t="s">
        <v>163</v>
      </c>
      <c r="F2163" s="192">
        <v>50</v>
      </c>
      <c r="G2163" s="192">
        <v>250</v>
      </c>
      <c r="H2163" s="19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Z2163" s="128"/>
    </row>
    <row r="2164" spans="1:38" s="11" customFormat="1" ht="25.5">
      <c r="A2164" s="209">
        <v>2155</v>
      </c>
      <c r="B2164" s="191" t="s">
        <v>55</v>
      </c>
      <c r="C2164" s="191" t="s">
        <v>1098</v>
      </c>
      <c r="D2164" s="191" t="s">
        <v>154</v>
      </c>
      <c r="E2164" s="191" t="s">
        <v>154</v>
      </c>
      <c r="F2164" s="191" t="s">
        <v>154</v>
      </c>
      <c r="G2164" s="192">
        <v>23640</v>
      </c>
      <c r="H2164" s="191" t="s">
        <v>142</v>
      </c>
      <c r="I2164" s="6"/>
      <c r="J2164" s="7">
        <v>1</v>
      </c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9"/>
      <c r="V2164" s="9"/>
      <c r="W2164" s="9"/>
      <c r="X2164" s="9"/>
      <c r="Y2164" s="9"/>
      <c r="Z2164" s="127"/>
      <c r="AA2164" s="10"/>
      <c r="AB2164" s="10"/>
      <c r="AC2164" s="10"/>
      <c r="AD2164" s="10"/>
      <c r="AE2164" s="10"/>
      <c r="AF2164" s="10"/>
      <c r="AG2164" s="10"/>
      <c r="AH2164" s="10"/>
      <c r="AI2164" s="10"/>
      <c r="AJ2164" s="10"/>
      <c r="AK2164" s="10"/>
      <c r="AL2164" s="10"/>
    </row>
    <row r="2165" spans="1:38" s="11" customFormat="1" ht="15">
      <c r="A2165" s="209">
        <v>2156</v>
      </c>
      <c r="B2165" s="194" t="s">
        <v>154</v>
      </c>
      <c r="C2165" s="194" t="s">
        <v>1099</v>
      </c>
      <c r="D2165" s="195">
        <v>19</v>
      </c>
      <c r="E2165" s="194" t="s">
        <v>371</v>
      </c>
      <c r="F2165" s="192">
        <v>1000</v>
      </c>
      <c r="G2165" s="192">
        <v>19000</v>
      </c>
      <c r="H2165" s="19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Z2165" s="128"/>
    </row>
    <row r="2166" spans="1:38" s="11" customFormat="1" ht="15">
      <c r="A2166" s="209">
        <v>2157</v>
      </c>
      <c r="B2166" s="194" t="s">
        <v>154</v>
      </c>
      <c r="C2166" s="194" t="s">
        <v>1100</v>
      </c>
      <c r="D2166" s="195">
        <v>464</v>
      </c>
      <c r="E2166" s="194" t="s">
        <v>163</v>
      </c>
      <c r="F2166" s="192">
        <v>10</v>
      </c>
      <c r="G2166" s="192">
        <v>4640</v>
      </c>
      <c r="H2166" s="19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Z2166" s="128"/>
    </row>
    <row r="2167" spans="1:38" s="11" customFormat="1" ht="25.5">
      <c r="A2167" s="209">
        <v>2158</v>
      </c>
      <c r="B2167" s="191" t="s">
        <v>55</v>
      </c>
      <c r="C2167" s="191" t="s">
        <v>1101</v>
      </c>
      <c r="D2167" s="191" t="s">
        <v>154</v>
      </c>
      <c r="E2167" s="191" t="s">
        <v>154</v>
      </c>
      <c r="F2167" s="191" t="s">
        <v>154</v>
      </c>
      <c r="G2167" s="192">
        <v>6000</v>
      </c>
      <c r="H2167" s="191" t="s">
        <v>142</v>
      </c>
      <c r="I2167" s="6"/>
      <c r="J2167" s="6"/>
      <c r="K2167" s="6"/>
      <c r="L2167" s="7">
        <v>1</v>
      </c>
      <c r="M2167" s="6"/>
      <c r="N2167" s="6"/>
      <c r="O2167" s="6"/>
      <c r="P2167" s="6"/>
      <c r="Q2167" s="6"/>
      <c r="R2167" s="6"/>
      <c r="S2167" s="6"/>
      <c r="T2167" s="6"/>
      <c r="U2167" s="9"/>
      <c r="V2167" s="9"/>
      <c r="W2167" s="9"/>
      <c r="X2167" s="9"/>
      <c r="Y2167" s="9"/>
      <c r="Z2167" s="127"/>
      <c r="AA2167" s="10"/>
      <c r="AB2167" s="10"/>
      <c r="AC2167" s="10"/>
      <c r="AD2167" s="10"/>
      <c r="AE2167" s="10"/>
      <c r="AF2167" s="10"/>
      <c r="AG2167" s="10"/>
      <c r="AH2167" s="10"/>
      <c r="AI2167" s="10"/>
      <c r="AJ2167" s="10"/>
      <c r="AK2167" s="10"/>
      <c r="AL2167" s="10"/>
    </row>
    <row r="2168" spans="1:38" s="11" customFormat="1" ht="15">
      <c r="A2168" s="209">
        <v>2159</v>
      </c>
      <c r="B2168" s="194" t="s">
        <v>154</v>
      </c>
      <c r="C2168" s="194" t="s">
        <v>787</v>
      </c>
      <c r="D2168" s="195">
        <v>3</v>
      </c>
      <c r="E2168" s="194" t="s">
        <v>161</v>
      </c>
      <c r="F2168" s="192">
        <v>110</v>
      </c>
      <c r="G2168" s="192">
        <v>330</v>
      </c>
      <c r="H2168" s="19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Z2168" s="128"/>
    </row>
    <row r="2169" spans="1:38" s="11" customFormat="1" ht="15">
      <c r="A2169" s="209">
        <v>2160</v>
      </c>
      <c r="B2169" s="194" t="s">
        <v>154</v>
      </c>
      <c r="C2169" s="194" t="s">
        <v>1102</v>
      </c>
      <c r="D2169" s="195">
        <v>3</v>
      </c>
      <c r="E2169" s="194" t="s">
        <v>161</v>
      </c>
      <c r="F2169" s="192">
        <v>40</v>
      </c>
      <c r="G2169" s="192">
        <v>120</v>
      </c>
      <c r="H2169" s="19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Z2169" s="128"/>
    </row>
    <row r="2170" spans="1:38" s="11" customFormat="1" ht="15">
      <c r="A2170" s="209">
        <v>2161</v>
      </c>
      <c r="B2170" s="194" t="s">
        <v>154</v>
      </c>
      <c r="C2170" s="194" t="s">
        <v>1103</v>
      </c>
      <c r="D2170" s="195">
        <v>3</v>
      </c>
      <c r="E2170" s="194" t="s">
        <v>163</v>
      </c>
      <c r="F2170" s="192">
        <v>25</v>
      </c>
      <c r="G2170" s="192">
        <v>75</v>
      </c>
      <c r="H2170" s="19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Z2170" s="128"/>
    </row>
    <row r="2171" spans="1:38" s="11" customFormat="1" ht="15">
      <c r="A2171" s="209">
        <v>2162</v>
      </c>
      <c r="B2171" s="194" t="s">
        <v>154</v>
      </c>
      <c r="C2171" s="194" t="s">
        <v>1104</v>
      </c>
      <c r="D2171" s="195">
        <v>3</v>
      </c>
      <c r="E2171" s="194" t="s">
        <v>161</v>
      </c>
      <c r="F2171" s="192">
        <v>120</v>
      </c>
      <c r="G2171" s="192">
        <v>360</v>
      </c>
      <c r="H2171" s="19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Z2171" s="128"/>
    </row>
    <row r="2172" spans="1:38" s="11" customFormat="1" ht="15">
      <c r="A2172" s="209">
        <v>2163</v>
      </c>
      <c r="B2172" s="194" t="s">
        <v>154</v>
      </c>
      <c r="C2172" s="194" t="s">
        <v>1105</v>
      </c>
      <c r="D2172" s="195">
        <v>3</v>
      </c>
      <c r="E2172" s="194" t="s">
        <v>161</v>
      </c>
      <c r="F2172" s="192">
        <v>230</v>
      </c>
      <c r="G2172" s="192">
        <v>690</v>
      </c>
      <c r="H2172" s="19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Z2172" s="128"/>
    </row>
    <row r="2173" spans="1:38" s="11" customFormat="1" ht="15">
      <c r="A2173" s="209">
        <v>2164</v>
      </c>
      <c r="B2173" s="194" t="s">
        <v>154</v>
      </c>
      <c r="C2173" s="194" t="s">
        <v>1106</v>
      </c>
      <c r="D2173" s="195">
        <v>3</v>
      </c>
      <c r="E2173" s="194" t="s">
        <v>334</v>
      </c>
      <c r="F2173" s="192">
        <v>63</v>
      </c>
      <c r="G2173" s="192">
        <v>189</v>
      </c>
      <c r="H2173" s="19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Z2173" s="128"/>
    </row>
    <row r="2174" spans="1:38" s="11" customFormat="1" ht="15">
      <c r="A2174" s="209">
        <v>2165</v>
      </c>
      <c r="B2174" s="194" t="s">
        <v>154</v>
      </c>
      <c r="C2174" s="194" t="s">
        <v>1107</v>
      </c>
      <c r="D2174" s="195">
        <v>3</v>
      </c>
      <c r="E2174" s="194" t="s">
        <v>163</v>
      </c>
      <c r="F2174" s="192">
        <v>15</v>
      </c>
      <c r="G2174" s="192">
        <v>45</v>
      </c>
      <c r="H2174" s="19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Z2174" s="128"/>
    </row>
    <row r="2175" spans="1:38" s="11" customFormat="1" ht="15">
      <c r="A2175" s="209">
        <v>2166</v>
      </c>
      <c r="B2175" s="194" t="s">
        <v>154</v>
      </c>
      <c r="C2175" s="194" t="s">
        <v>1108</v>
      </c>
      <c r="D2175" s="195">
        <v>3</v>
      </c>
      <c r="E2175" s="194" t="s">
        <v>198</v>
      </c>
      <c r="F2175" s="192">
        <v>35</v>
      </c>
      <c r="G2175" s="192">
        <v>105</v>
      </c>
      <c r="H2175" s="19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Z2175" s="128"/>
    </row>
    <row r="2176" spans="1:38" s="11" customFormat="1" ht="15">
      <c r="A2176" s="209">
        <v>2167</v>
      </c>
      <c r="B2176" s="194" t="s">
        <v>154</v>
      </c>
      <c r="C2176" s="194" t="s">
        <v>1109</v>
      </c>
      <c r="D2176" s="195">
        <v>3</v>
      </c>
      <c r="E2176" s="194" t="s">
        <v>296</v>
      </c>
      <c r="F2176" s="192">
        <v>85</v>
      </c>
      <c r="G2176" s="192">
        <v>255</v>
      </c>
      <c r="H2176" s="19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Z2176" s="128"/>
    </row>
    <row r="2177" spans="1:38" s="11" customFormat="1" ht="15">
      <c r="A2177" s="209">
        <v>2168</v>
      </c>
      <c r="B2177" s="194" t="s">
        <v>154</v>
      </c>
      <c r="C2177" s="194" t="s">
        <v>1110</v>
      </c>
      <c r="D2177" s="195">
        <v>3</v>
      </c>
      <c r="E2177" s="194" t="s">
        <v>334</v>
      </c>
      <c r="F2177" s="192">
        <v>40</v>
      </c>
      <c r="G2177" s="192">
        <v>120</v>
      </c>
      <c r="H2177" s="19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Z2177" s="128"/>
    </row>
    <row r="2178" spans="1:38" s="11" customFormat="1" ht="15">
      <c r="A2178" s="209">
        <v>2169</v>
      </c>
      <c r="B2178" s="194" t="s">
        <v>154</v>
      </c>
      <c r="C2178" s="194" t="s">
        <v>1111</v>
      </c>
      <c r="D2178" s="195">
        <v>3</v>
      </c>
      <c r="E2178" s="194" t="s">
        <v>334</v>
      </c>
      <c r="F2178" s="192">
        <v>32</v>
      </c>
      <c r="G2178" s="192">
        <v>96</v>
      </c>
      <c r="H2178" s="19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Z2178" s="128"/>
    </row>
    <row r="2179" spans="1:38" s="11" customFormat="1" ht="15">
      <c r="A2179" s="209">
        <v>2170</v>
      </c>
      <c r="B2179" s="194" t="s">
        <v>154</v>
      </c>
      <c r="C2179" s="194" t="s">
        <v>1112</v>
      </c>
      <c r="D2179" s="195">
        <v>3</v>
      </c>
      <c r="E2179" s="194" t="s">
        <v>334</v>
      </c>
      <c r="F2179" s="192">
        <v>70</v>
      </c>
      <c r="G2179" s="192">
        <v>210</v>
      </c>
      <c r="H2179" s="19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Z2179" s="128"/>
    </row>
    <row r="2180" spans="1:38" s="11" customFormat="1" ht="15">
      <c r="A2180" s="209">
        <v>2171</v>
      </c>
      <c r="B2180" s="194" t="s">
        <v>154</v>
      </c>
      <c r="C2180" s="194" t="s">
        <v>1113</v>
      </c>
      <c r="D2180" s="195">
        <v>3</v>
      </c>
      <c r="E2180" s="194" t="s">
        <v>371</v>
      </c>
      <c r="F2180" s="192">
        <v>62.5</v>
      </c>
      <c r="G2180" s="192">
        <v>187.5</v>
      </c>
      <c r="H2180" s="19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Z2180" s="128"/>
    </row>
    <row r="2181" spans="1:38" s="11" customFormat="1" ht="15">
      <c r="A2181" s="209">
        <v>2172</v>
      </c>
      <c r="B2181" s="194" t="s">
        <v>154</v>
      </c>
      <c r="C2181" s="194" t="s">
        <v>1114</v>
      </c>
      <c r="D2181" s="195">
        <v>3</v>
      </c>
      <c r="E2181" s="194" t="s">
        <v>163</v>
      </c>
      <c r="F2181" s="192">
        <v>649.5</v>
      </c>
      <c r="G2181" s="192">
        <v>1948.5</v>
      </c>
      <c r="H2181" s="19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Z2181" s="128"/>
    </row>
    <row r="2182" spans="1:38" s="11" customFormat="1" ht="15">
      <c r="A2182" s="209">
        <v>2173</v>
      </c>
      <c r="B2182" s="194" t="s">
        <v>154</v>
      </c>
      <c r="C2182" s="194" t="s">
        <v>1115</v>
      </c>
      <c r="D2182" s="195">
        <v>3</v>
      </c>
      <c r="E2182" s="194" t="s">
        <v>163</v>
      </c>
      <c r="F2182" s="192">
        <v>18</v>
      </c>
      <c r="G2182" s="192">
        <v>54</v>
      </c>
      <c r="H2182" s="19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Z2182" s="128"/>
    </row>
    <row r="2183" spans="1:38" s="11" customFormat="1" ht="15">
      <c r="A2183" s="209">
        <v>2174</v>
      </c>
      <c r="B2183" s="194" t="s">
        <v>154</v>
      </c>
      <c r="C2183" s="194" t="s">
        <v>1072</v>
      </c>
      <c r="D2183" s="195">
        <v>3</v>
      </c>
      <c r="E2183" s="194" t="s">
        <v>163</v>
      </c>
      <c r="F2183" s="192">
        <v>180</v>
      </c>
      <c r="G2183" s="192">
        <v>540</v>
      </c>
      <c r="H2183" s="19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Z2183" s="128"/>
    </row>
    <row r="2184" spans="1:38" s="11" customFormat="1" ht="15">
      <c r="A2184" s="209">
        <v>2175</v>
      </c>
      <c r="B2184" s="194" t="s">
        <v>154</v>
      </c>
      <c r="C2184" s="194" t="s">
        <v>1116</v>
      </c>
      <c r="D2184" s="195">
        <v>3</v>
      </c>
      <c r="E2184" s="194" t="s">
        <v>163</v>
      </c>
      <c r="F2184" s="192">
        <v>75</v>
      </c>
      <c r="G2184" s="192">
        <v>225</v>
      </c>
      <c r="H2184" s="19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Z2184" s="128"/>
    </row>
    <row r="2185" spans="1:38" s="11" customFormat="1" ht="15">
      <c r="A2185" s="209">
        <v>2176</v>
      </c>
      <c r="B2185" s="194" t="s">
        <v>154</v>
      </c>
      <c r="C2185" s="194" t="s">
        <v>1117</v>
      </c>
      <c r="D2185" s="195">
        <v>3</v>
      </c>
      <c r="E2185" s="194" t="s">
        <v>163</v>
      </c>
      <c r="F2185" s="192">
        <v>30</v>
      </c>
      <c r="G2185" s="192">
        <v>90</v>
      </c>
      <c r="H2185" s="19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Z2185" s="128"/>
    </row>
    <row r="2186" spans="1:38" s="11" customFormat="1" ht="15">
      <c r="A2186" s="209">
        <v>2177</v>
      </c>
      <c r="B2186" s="194" t="s">
        <v>154</v>
      </c>
      <c r="C2186" s="194" t="s">
        <v>1118</v>
      </c>
      <c r="D2186" s="195">
        <v>3</v>
      </c>
      <c r="E2186" s="194" t="s">
        <v>161</v>
      </c>
      <c r="F2186" s="192">
        <v>120</v>
      </c>
      <c r="G2186" s="192">
        <v>360</v>
      </c>
      <c r="H2186" s="19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Z2186" s="128"/>
    </row>
    <row r="2187" spans="1:38" s="11" customFormat="1" ht="25.5">
      <c r="A2187" s="209">
        <v>2178</v>
      </c>
      <c r="B2187" s="191" t="s">
        <v>55</v>
      </c>
      <c r="C2187" s="191" t="s">
        <v>1119</v>
      </c>
      <c r="D2187" s="191" t="s">
        <v>154</v>
      </c>
      <c r="E2187" s="191" t="s">
        <v>154</v>
      </c>
      <c r="F2187" s="191" t="s">
        <v>154</v>
      </c>
      <c r="G2187" s="192">
        <v>61000</v>
      </c>
      <c r="H2187" s="191" t="s">
        <v>142</v>
      </c>
      <c r="I2187" s="6"/>
      <c r="J2187" s="6"/>
      <c r="K2187" s="7">
        <v>1</v>
      </c>
      <c r="L2187" s="7">
        <v>1</v>
      </c>
      <c r="M2187" s="6"/>
      <c r="N2187" s="6"/>
      <c r="O2187" s="7">
        <v>1</v>
      </c>
      <c r="P2187" s="6"/>
      <c r="Q2187" s="6"/>
      <c r="R2187" s="7">
        <v>1</v>
      </c>
      <c r="S2187" s="6"/>
      <c r="T2187" s="6"/>
      <c r="U2187" s="9"/>
      <c r="V2187" s="9"/>
      <c r="W2187" s="9"/>
      <c r="X2187" s="9"/>
      <c r="Y2187" s="9"/>
      <c r="Z2187" s="127"/>
      <c r="AA2187" s="10"/>
      <c r="AB2187" s="10"/>
      <c r="AC2187" s="10"/>
      <c r="AD2187" s="10"/>
      <c r="AE2187" s="10"/>
      <c r="AF2187" s="10"/>
      <c r="AG2187" s="10"/>
      <c r="AH2187" s="10"/>
      <c r="AI2187" s="10"/>
      <c r="AJ2187" s="10"/>
      <c r="AK2187" s="10"/>
      <c r="AL2187" s="10"/>
    </row>
    <row r="2188" spans="1:38" s="11" customFormat="1" ht="15">
      <c r="A2188" s="209">
        <v>2179</v>
      </c>
      <c r="B2188" s="194" t="s">
        <v>154</v>
      </c>
      <c r="C2188" s="194" t="s">
        <v>1120</v>
      </c>
      <c r="D2188" s="195">
        <v>4</v>
      </c>
      <c r="E2188" s="194" t="s">
        <v>530</v>
      </c>
      <c r="F2188" s="192">
        <v>861</v>
      </c>
      <c r="G2188" s="192">
        <v>3444</v>
      </c>
      <c r="H2188" s="19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Z2188" s="128"/>
    </row>
    <row r="2189" spans="1:38" s="11" customFormat="1" ht="15">
      <c r="A2189" s="209">
        <v>2180</v>
      </c>
      <c r="B2189" s="194" t="s">
        <v>154</v>
      </c>
      <c r="C2189" s="194" t="s">
        <v>1121</v>
      </c>
      <c r="D2189" s="195">
        <v>4</v>
      </c>
      <c r="E2189" s="194" t="s">
        <v>435</v>
      </c>
      <c r="F2189" s="192">
        <v>1120</v>
      </c>
      <c r="G2189" s="192">
        <v>4480</v>
      </c>
      <c r="H2189" s="19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Z2189" s="128"/>
    </row>
    <row r="2190" spans="1:38" s="11" customFormat="1" ht="15">
      <c r="A2190" s="209">
        <v>2181</v>
      </c>
      <c r="B2190" s="194" t="s">
        <v>154</v>
      </c>
      <c r="C2190" s="194" t="s">
        <v>1122</v>
      </c>
      <c r="D2190" s="195">
        <v>4</v>
      </c>
      <c r="E2190" s="194" t="s">
        <v>435</v>
      </c>
      <c r="F2190" s="192">
        <v>1080</v>
      </c>
      <c r="G2190" s="192">
        <v>4320</v>
      </c>
      <c r="H2190" s="19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Z2190" s="128"/>
    </row>
    <row r="2191" spans="1:38" s="11" customFormat="1" ht="15">
      <c r="A2191" s="209">
        <v>2182</v>
      </c>
      <c r="B2191" s="194" t="s">
        <v>154</v>
      </c>
      <c r="C2191" s="194" t="s">
        <v>1123</v>
      </c>
      <c r="D2191" s="195">
        <v>4</v>
      </c>
      <c r="E2191" s="194" t="s">
        <v>806</v>
      </c>
      <c r="F2191" s="192">
        <v>350</v>
      </c>
      <c r="G2191" s="192">
        <v>1400</v>
      </c>
      <c r="H2191" s="19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Z2191" s="128"/>
    </row>
    <row r="2192" spans="1:38" s="11" customFormat="1" ht="15">
      <c r="A2192" s="209">
        <v>2183</v>
      </c>
      <c r="B2192" s="194" t="s">
        <v>154</v>
      </c>
      <c r="C2192" s="194" t="s">
        <v>1124</v>
      </c>
      <c r="D2192" s="195">
        <v>8</v>
      </c>
      <c r="E2192" s="194" t="s">
        <v>296</v>
      </c>
      <c r="F2192" s="192">
        <v>107</v>
      </c>
      <c r="G2192" s="192">
        <v>856</v>
      </c>
      <c r="H2192" s="19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Z2192" s="128"/>
    </row>
    <row r="2193" spans="1:26" s="11" customFormat="1" ht="15">
      <c r="A2193" s="209">
        <v>2184</v>
      </c>
      <c r="B2193" s="194" t="s">
        <v>154</v>
      </c>
      <c r="C2193" s="194" t="s">
        <v>1125</v>
      </c>
      <c r="D2193" s="195">
        <v>4</v>
      </c>
      <c r="E2193" s="194" t="s">
        <v>824</v>
      </c>
      <c r="F2193" s="192">
        <v>1250</v>
      </c>
      <c r="G2193" s="192">
        <v>5000</v>
      </c>
      <c r="H2193" s="19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Z2193" s="128"/>
    </row>
    <row r="2194" spans="1:26" s="11" customFormat="1" ht="15">
      <c r="A2194" s="209">
        <v>2185</v>
      </c>
      <c r="B2194" s="194" t="s">
        <v>154</v>
      </c>
      <c r="C2194" s="194" t="s">
        <v>1126</v>
      </c>
      <c r="D2194" s="195">
        <v>8</v>
      </c>
      <c r="E2194" s="194" t="s">
        <v>296</v>
      </c>
      <c r="F2194" s="192">
        <v>95</v>
      </c>
      <c r="G2194" s="192">
        <v>760</v>
      </c>
      <c r="H2194" s="19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Z2194" s="128"/>
    </row>
    <row r="2195" spans="1:26" s="11" customFormat="1" ht="15">
      <c r="A2195" s="209">
        <v>2186</v>
      </c>
      <c r="B2195" s="194" t="s">
        <v>154</v>
      </c>
      <c r="C2195" s="194" t="s">
        <v>1127</v>
      </c>
      <c r="D2195" s="195">
        <v>4</v>
      </c>
      <c r="E2195" s="194" t="s">
        <v>806</v>
      </c>
      <c r="F2195" s="192">
        <v>135</v>
      </c>
      <c r="G2195" s="192">
        <v>540</v>
      </c>
      <c r="H2195" s="19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Z2195" s="128"/>
    </row>
    <row r="2196" spans="1:26" s="11" customFormat="1" ht="15">
      <c r="A2196" s="209">
        <v>2187</v>
      </c>
      <c r="B2196" s="194" t="s">
        <v>154</v>
      </c>
      <c r="C2196" s="194" t="s">
        <v>1128</v>
      </c>
      <c r="D2196" s="195">
        <v>8</v>
      </c>
      <c r="E2196" s="194" t="s">
        <v>296</v>
      </c>
      <c r="F2196" s="192">
        <v>150</v>
      </c>
      <c r="G2196" s="192">
        <v>1200</v>
      </c>
      <c r="H2196" s="19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Z2196" s="128"/>
    </row>
    <row r="2197" spans="1:26" s="11" customFormat="1" ht="15">
      <c r="A2197" s="209">
        <v>2188</v>
      </c>
      <c r="B2197" s="194" t="s">
        <v>154</v>
      </c>
      <c r="C2197" s="194" t="s">
        <v>1129</v>
      </c>
      <c r="D2197" s="195">
        <v>8</v>
      </c>
      <c r="E2197" s="194" t="s">
        <v>371</v>
      </c>
      <c r="F2197" s="192">
        <v>160</v>
      </c>
      <c r="G2197" s="192">
        <v>1280</v>
      </c>
      <c r="H2197" s="19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Z2197" s="128"/>
    </row>
    <row r="2198" spans="1:26" s="11" customFormat="1" ht="15">
      <c r="A2198" s="209">
        <v>2189</v>
      </c>
      <c r="B2198" s="194" t="s">
        <v>154</v>
      </c>
      <c r="C2198" s="194" t="s">
        <v>1130</v>
      </c>
      <c r="D2198" s="195">
        <v>8</v>
      </c>
      <c r="E2198" s="194" t="s">
        <v>371</v>
      </c>
      <c r="F2198" s="192">
        <v>500</v>
      </c>
      <c r="G2198" s="192">
        <v>4000</v>
      </c>
      <c r="H2198" s="19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Z2198" s="128"/>
    </row>
    <row r="2199" spans="1:26" s="11" customFormat="1" ht="15">
      <c r="A2199" s="209">
        <v>2190</v>
      </c>
      <c r="B2199" s="194" t="s">
        <v>154</v>
      </c>
      <c r="C2199" s="194" t="s">
        <v>1131</v>
      </c>
      <c r="D2199" s="195">
        <v>8</v>
      </c>
      <c r="E2199" s="194" t="s">
        <v>371</v>
      </c>
      <c r="F2199" s="192">
        <v>550</v>
      </c>
      <c r="G2199" s="192">
        <v>4400</v>
      </c>
      <c r="H2199" s="19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Z2199" s="128"/>
    </row>
    <row r="2200" spans="1:26" s="11" customFormat="1" ht="15">
      <c r="A2200" s="209">
        <v>2191</v>
      </c>
      <c r="B2200" s="194" t="s">
        <v>154</v>
      </c>
      <c r="C2200" s="194" t="s">
        <v>1132</v>
      </c>
      <c r="D2200" s="195">
        <v>4</v>
      </c>
      <c r="E2200" s="194" t="s">
        <v>435</v>
      </c>
      <c r="F2200" s="192">
        <v>1180</v>
      </c>
      <c r="G2200" s="192">
        <v>4720</v>
      </c>
      <c r="H2200" s="19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Z2200" s="128"/>
    </row>
    <row r="2201" spans="1:26" s="11" customFormat="1" ht="25.5">
      <c r="A2201" s="209">
        <v>2192</v>
      </c>
      <c r="B2201" s="194" t="s">
        <v>154</v>
      </c>
      <c r="C2201" s="194" t="s">
        <v>1133</v>
      </c>
      <c r="D2201" s="195">
        <v>4</v>
      </c>
      <c r="E2201" s="194" t="s">
        <v>435</v>
      </c>
      <c r="F2201" s="192">
        <v>310</v>
      </c>
      <c r="G2201" s="192">
        <v>1240</v>
      </c>
      <c r="H2201" s="19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Z2201" s="128"/>
    </row>
    <row r="2202" spans="1:26" s="11" customFormat="1" ht="25.5">
      <c r="A2202" s="209">
        <v>2193</v>
      </c>
      <c r="B2202" s="194" t="s">
        <v>154</v>
      </c>
      <c r="C2202" s="194" t="s">
        <v>1134</v>
      </c>
      <c r="D2202" s="195">
        <v>4</v>
      </c>
      <c r="E2202" s="194" t="s">
        <v>371</v>
      </c>
      <c r="F2202" s="192">
        <v>320</v>
      </c>
      <c r="G2202" s="192">
        <v>1280</v>
      </c>
      <c r="H2202" s="19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Z2202" s="128"/>
    </row>
    <row r="2203" spans="1:26" s="11" customFormat="1" ht="15">
      <c r="A2203" s="209">
        <v>2194</v>
      </c>
      <c r="B2203" s="194" t="s">
        <v>154</v>
      </c>
      <c r="C2203" s="194" t="s">
        <v>1135</v>
      </c>
      <c r="D2203" s="195">
        <v>16</v>
      </c>
      <c r="E2203" s="194" t="s">
        <v>163</v>
      </c>
      <c r="F2203" s="192">
        <v>50</v>
      </c>
      <c r="G2203" s="192">
        <v>800</v>
      </c>
      <c r="H2203" s="19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Z2203" s="128"/>
    </row>
    <row r="2204" spans="1:26" s="11" customFormat="1" ht="15">
      <c r="A2204" s="209">
        <v>2195</v>
      </c>
      <c r="B2204" s="194" t="s">
        <v>154</v>
      </c>
      <c r="C2204" s="194" t="s">
        <v>1136</v>
      </c>
      <c r="D2204" s="195">
        <v>8</v>
      </c>
      <c r="E2204" s="194" t="s">
        <v>296</v>
      </c>
      <c r="F2204" s="192">
        <v>250</v>
      </c>
      <c r="G2204" s="192">
        <v>2000</v>
      </c>
      <c r="H2204" s="19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Z2204" s="128"/>
    </row>
    <row r="2205" spans="1:26" s="11" customFormat="1" ht="15">
      <c r="A2205" s="209">
        <v>2196</v>
      </c>
      <c r="B2205" s="194" t="s">
        <v>154</v>
      </c>
      <c r="C2205" s="194" t="s">
        <v>1137</v>
      </c>
      <c r="D2205" s="195">
        <v>8</v>
      </c>
      <c r="E2205" s="194" t="s">
        <v>163</v>
      </c>
      <c r="F2205" s="192">
        <v>95</v>
      </c>
      <c r="G2205" s="192">
        <v>760</v>
      </c>
      <c r="H2205" s="19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Z2205" s="128"/>
    </row>
    <row r="2206" spans="1:26" s="11" customFormat="1" ht="25.5">
      <c r="A2206" s="209">
        <v>2197</v>
      </c>
      <c r="B2206" s="194" t="s">
        <v>154</v>
      </c>
      <c r="C2206" s="194" t="s">
        <v>1138</v>
      </c>
      <c r="D2206" s="195">
        <v>8</v>
      </c>
      <c r="E2206" s="194" t="s">
        <v>296</v>
      </c>
      <c r="F2206" s="192">
        <v>150</v>
      </c>
      <c r="G2206" s="192">
        <v>1200</v>
      </c>
      <c r="H2206" s="19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Z2206" s="128"/>
    </row>
    <row r="2207" spans="1:26" s="11" customFormat="1" ht="15">
      <c r="A2207" s="209">
        <v>2198</v>
      </c>
      <c r="B2207" s="194" t="s">
        <v>154</v>
      </c>
      <c r="C2207" s="194" t="s">
        <v>1139</v>
      </c>
      <c r="D2207" s="195">
        <v>8</v>
      </c>
      <c r="E2207" s="194" t="s">
        <v>296</v>
      </c>
      <c r="F2207" s="192">
        <v>100</v>
      </c>
      <c r="G2207" s="192">
        <v>800</v>
      </c>
      <c r="H2207" s="19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Z2207" s="128"/>
    </row>
    <row r="2208" spans="1:26" s="11" customFormat="1" ht="15">
      <c r="A2208" s="209">
        <v>2199</v>
      </c>
      <c r="B2208" s="194" t="s">
        <v>154</v>
      </c>
      <c r="C2208" s="194" t="s">
        <v>830</v>
      </c>
      <c r="D2208" s="195">
        <v>4</v>
      </c>
      <c r="E2208" s="194" t="s">
        <v>824</v>
      </c>
      <c r="F2208" s="192">
        <v>550</v>
      </c>
      <c r="G2208" s="192">
        <v>2200</v>
      </c>
      <c r="H2208" s="19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Z2208" s="128"/>
    </row>
    <row r="2209" spans="1:38" s="11" customFormat="1" ht="25.5">
      <c r="A2209" s="209">
        <v>2200</v>
      </c>
      <c r="B2209" s="194" t="s">
        <v>154</v>
      </c>
      <c r="C2209" s="194" t="s">
        <v>1140</v>
      </c>
      <c r="D2209" s="195">
        <v>4</v>
      </c>
      <c r="E2209" s="194" t="s">
        <v>530</v>
      </c>
      <c r="F2209" s="192">
        <v>1250</v>
      </c>
      <c r="G2209" s="192">
        <v>5000</v>
      </c>
      <c r="H2209" s="19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Z2209" s="128"/>
    </row>
    <row r="2210" spans="1:38" s="11" customFormat="1" ht="15">
      <c r="A2210" s="209">
        <v>2201</v>
      </c>
      <c r="B2210" s="194" t="s">
        <v>154</v>
      </c>
      <c r="C2210" s="194" t="s">
        <v>1141</v>
      </c>
      <c r="D2210" s="195">
        <v>4</v>
      </c>
      <c r="E2210" s="194" t="s">
        <v>385</v>
      </c>
      <c r="F2210" s="192">
        <v>700</v>
      </c>
      <c r="G2210" s="192">
        <v>2800</v>
      </c>
      <c r="H2210" s="19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Z2210" s="128"/>
    </row>
    <row r="2211" spans="1:38" s="11" customFormat="1" ht="15">
      <c r="A2211" s="209">
        <v>2202</v>
      </c>
      <c r="B2211" s="194" t="s">
        <v>154</v>
      </c>
      <c r="C2211" s="194" t="s">
        <v>1142</v>
      </c>
      <c r="D2211" s="195">
        <v>4</v>
      </c>
      <c r="E2211" s="194" t="s">
        <v>381</v>
      </c>
      <c r="F2211" s="192">
        <v>90</v>
      </c>
      <c r="G2211" s="192">
        <v>360</v>
      </c>
      <c r="H2211" s="19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Z2211" s="128"/>
    </row>
    <row r="2212" spans="1:38" s="11" customFormat="1" ht="15">
      <c r="A2212" s="209">
        <v>2203</v>
      </c>
      <c r="B2212" s="194" t="s">
        <v>154</v>
      </c>
      <c r="C2212" s="194" t="s">
        <v>1143</v>
      </c>
      <c r="D2212" s="195">
        <v>4</v>
      </c>
      <c r="E2212" s="194" t="s">
        <v>385</v>
      </c>
      <c r="F2212" s="192">
        <v>350</v>
      </c>
      <c r="G2212" s="192">
        <v>1400</v>
      </c>
      <c r="H2212" s="19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Z2212" s="128"/>
    </row>
    <row r="2213" spans="1:38" s="11" customFormat="1" ht="15">
      <c r="A2213" s="209">
        <v>2204</v>
      </c>
      <c r="B2213" s="194" t="s">
        <v>154</v>
      </c>
      <c r="C2213" s="194" t="s">
        <v>1144</v>
      </c>
      <c r="D2213" s="195">
        <v>8</v>
      </c>
      <c r="E2213" s="194" t="s">
        <v>296</v>
      </c>
      <c r="F2213" s="192">
        <v>250</v>
      </c>
      <c r="G2213" s="192">
        <v>2000</v>
      </c>
      <c r="H2213" s="19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Z2213" s="128"/>
    </row>
    <row r="2214" spans="1:38" s="11" customFormat="1" ht="15">
      <c r="A2214" s="209">
        <v>2205</v>
      </c>
      <c r="B2214" s="194" t="s">
        <v>154</v>
      </c>
      <c r="C2214" s="194" t="s">
        <v>1145</v>
      </c>
      <c r="D2214" s="195">
        <v>4</v>
      </c>
      <c r="E2214" s="194" t="s">
        <v>381</v>
      </c>
      <c r="F2214" s="192">
        <v>120</v>
      </c>
      <c r="G2214" s="192">
        <v>480</v>
      </c>
      <c r="H2214" s="19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Z2214" s="128"/>
    </row>
    <row r="2215" spans="1:38" s="11" customFormat="1" ht="15">
      <c r="A2215" s="209">
        <v>2206</v>
      </c>
      <c r="B2215" s="194" t="s">
        <v>154</v>
      </c>
      <c r="C2215" s="194" t="s">
        <v>1146</v>
      </c>
      <c r="D2215" s="195">
        <v>8</v>
      </c>
      <c r="E2215" s="194" t="s">
        <v>161</v>
      </c>
      <c r="F2215" s="192">
        <v>220</v>
      </c>
      <c r="G2215" s="192">
        <v>1760</v>
      </c>
      <c r="H2215" s="19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Z2215" s="128"/>
    </row>
    <row r="2216" spans="1:38" s="11" customFormat="1" ht="15">
      <c r="A2216" s="209">
        <v>2207</v>
      </c>
      <c r="B2216" s="194" t="s">
        <v>154</v>
      </c>
      <c r="C2216" s="194" t="s">
        <v>1147</v>
      </c>
      <c r="D2216" s="195">
        <v>4</v>
      </c>
      <c r="E2216" s="194" t="s">
        <v>381</v>
      </c>
      <c r="F2216" s="192">
        <v>130</v>
      </c>
      <c r="G2216" s="192">
        <v>520</v>
      </c>
      <c r="H2216" s="19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Z2216" s="128"/>
    </row>
    <row r="2217" spans="1:38" s="11" customFormat="1" ht="25.5">
      <c r="A2217" s="209">
        <v>2208</v>
      </c>
      <c r="B2217" s="191" t="s">
        <v>55</v>
      </c>
      <c r="C2217" s="191" t="s">
        <v>1148</v>
      </c>
      <c r="D2217" s="191" t="s">
        <v>154</v>
      </c>
      <c r="E2217" s="191" t="s">
        <v>154</v>
      </c>
      <c r="F2217" s="191" t="s">
        <v>154</v>
      </c>
      <c r="G2217" s="192">
        <v>20000</v>
      </c>
      <c r="H2217" s="191" t="s">
        <v>142</v>
      </c>
      <c r="I2217" s="6"/>
      <c r="J2217" s="6"/>
      <c r="K2217" s="7">
        <v>1</v>
      </c>
      <c r="L2217" s="7">
        <v>1</v>
      </c>
      <c r="M2217" s="6"/>
      <c r="N2217" s="6"/>
      <c r="O2217" s="7">
        <v>1</v>
      </c>
      <c r="P2217" s="6"/>
      <c r="Q2217" s="6"/>
      <c r="R2217" s="7">
        <v>1</v>
      </c>
      <c r="S2217" s="6"/>
      <c r="T2217" s="6"/>
      <c r="U2217" s="9"/>
      <c r="V2217" s="9"/>
      <c r="W2217" s="9"/>
      <c r="X2217" s="9"/>
      <c r="Y2217" s="9"/>
      <c r="Z2217" s="127"/>
      <c r="AA2217" s="10"/>
      <c r="AB2217" s="10"/>
      <c r="AC2217" s="10"/>
      <c r="AD2217" s="10"/>
      <c r="AE2217" s="10"/>
      <c r="AF2217" s="10"/>
      <c r="AG2217" s="10"/>
      <c r="AH2217" s="10"/>
      <c r="AI2217" s="10"/>
      <c r="AJ2217" s="10"/>
      <c r="AK2217" s="10"/>
      <c r="AL2217" s="10"/>
    </row>
    <row r="2218" spans="1:38" s="11" customFormat="1" ht="15">
      <c r="A2218" s="209">
        <v>2209</v>
      </c>
      <c r="B2218" s="194" t="s">
        <v>154</v>
      </c>
      <c r="C2218" s="194" t="s">
        <v>1149</v>
      </c>
      <c r="D2218" s="195">
        <v>16</v>
      </c>
      <c r="E2218" s="194" t="s">
        <v>371</v>
      </c>
      <c r="F2218" s="192">
        <v>500</v>
      </c>
      <c r="G2218" s="192">
        <v>8000</v>
      </c>
      <c r="H2218" s="19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Z2218" s="128"/>
    </row>
    <row r="2219" spans="1:38" s="11" customFormat="1" ht="15">
      <c r="A2219" s="209">
        <v>2210</v>
      </c>
      <c r="B2219" s="194" t="s">
        <v>154</v>
      </c>
      <c r="C2219" s="194" t="s">
        <v>1131</v>
      </c>
      <c r="D2219" s="195">
        <v>12</v>
      </c>
      <c r="E2219" s="194" t="s">
        <v>371</v>
      </c>
      <c r="F2219" s="192">
        <v>550</v>
      </c>
      <c r="G2219" s="192">
        <v>6600</v>
      </c>
      <c r="H2219" s="19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Z2219" s="128"/>
    </row>
    <row r="2220" spans="1:38" s="11" customFormat="1" ht="15">
      <c r="A2220" s="209">
        <v>2211</v>
      </c>
      <c r="B2220" s="194" t="s">
        <v>154</v>
      </c>
      <c r="C2220" s="194" t="s">
        <v>830</v>
      </c>
      <c r="D2220" s="195">
        <v>4</v>
      </c>
      <c r="E2220" s="194" t="s">
        <v>824</v>
      </c>
      <c r="F2220" s="192">
        <v>550</v>
      </c>
      <c r="G2220" s="192">
        <v>2200</v>
      </c>
      <c r="H2220" s="19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Z2220" s="128"/>
    </row>
    <row r="2221" spans="1:38" s="11" customFormat="1" ht="15">
      <c r="A2221" s="209">
        <v>2212</v>
      </c>
      <c r="B2221" s="194" t="s">
        <v>154</v>
      </c>
      <c r="C2221" s="194" t="s">
        <v>1150</v>
      </c>
      <c r="D2221" s="195">
        <v>4</v>
      </c>
      <c r="E2221" s="194" t="s">
        <v>385</v>
      </c>
      <c r="F2221" s="192">
        <v>260</v>
      </c>
      <c r="G2221" s="192">
        <v>1040</v>
      </c>
      <c r="H2221" s="19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Z2221" s="128"/>
    </row>
    <row r="2222" spans="1:38" s="11" customFormat="1" ht="15">
      <c r="A2222" s="209">
        <v>2213</v>
      </c>
      <c r="B2222" s="194" t="s">
        <v>154</v>
      </c>
      <c r="C2222" s="194" t="s">
        <v>1105</v>
      </c>
      <c r="D2222" s="195">
        <v>8</v>
      </c>
      <c r="E2222" s="194" t="s">
        <v>385</v>
      </c>
      <c r="F2222" s="192">
        <v>270</v>
      </c>
      <c r="G2222" s="192">
        <v>2160</v>
      </c>
      <c r="H2222" s="19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Z2222" s="128"/>
    </row>
    <row r="2223" spans="1:38" s="11" customFormat="1" ht="38.25">
      <c r="A2223" s="209">
        <v>2214</v>
      </c>
      <c r="B2223" s="191" t="s">
        <v>55</v>
      </c>
      <c r="C2223" s="191" t="s">
        <v>1151</v>
      </c>
      <c r="D2223" s="191" t="s">
        <v>154</v>
      </c>
      <c r="E2223" s="191" t="s">
        <v>154</v>
      </c>
      <c r="F2223" s="191" t="s">
        <v>154</v>
      </c>
      <c r="G2223" s="192">
        <v>10000</v>
      </c>
      <c r="H2223" s="191" t="s">
        <v>142</v>
      </c>
      <c r="I2223" s="6"/>
      <c r="J2223" s="6"/>
      <c r="K2223" s="6"/>
      <c r="L2223" s="6"/>
      <c r="M2223" s="7">
        <v>1</v>
      </c>
      <c r="N2223" s="6"/>
      <c r="O2223" s="6"/>
      <c r="P2223" s="6"/>
      <c r="Q2223" s="6"/>
      <c r="R2223" s="6"/>
      <c r="S2223" s="6"/>
      <c r="T2223" s="6"/>
      <c r="U2223" s="9"/>
      <c r="V2223" s="9"/>
      <c r="W2223" s="9"/>
      <c r="X2223" s="9"/>
      <c r="Y2223" s="9"/>
      <c r="Z2223" s="127"/>
      <c r="AA2223" s="10"/>
      <c r="AB2223" s="10"/>
      <c r="AC2223" s="10"/>
      <c r="AD2223" s="10"/>
      <c r="AE2223" s="10"/>
      <c r="AF2223" s="10"/>
      <c r="AG2223" s="10"/>
      <c r="AH2223" s="10"/>
      <c r="AI2223" s="10"/>
      <c r="AJ2223" s="10"/>
      <c r="AK2223" s="10"/>
      <c r="AL2223" s="10"/>
    </row>
    <row r="2224" spans="1:38" s="11" customFormat="1" ht="15">
      <c r="A2224" s="209">
        <v>2215</v>
      </c>
      <c r="B2224" s="194" t="s">
        <v>154</v>
      </c>
      <c r="C2224" s="194" t="s">
        <v>1152</v>
      </c>
      <c r="D2224" s="195">
        <v>50</v>
      </c>
      <c r="E2224" s="194" t="s">
        <v>163</v>
      </c>
      <c r="F2224" s="192">
        <v>30</v>
      </c>
      <c r="G2224" s="192">
        <v>1500</v>
      </c>
      <c r="H2224" s="19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Z2224" s="128"/>
    </row>
    <row r="2225" spans="1:38" s="11" customFormat="1" ht="15">
      <c r="A2225" s="209">
        <v>2216</v>
      </c>
      <c r="B2225" s="194" t="s">
        <v>154</v>
      </c>
      <c r="C2225" s="194" t="s">
        <v>1137</v>
      </c>
      <c r="D2225" s="195">
        <v>50</v>
      </c>
      <c r="E2225" s="194" t="s">
        <v>163</v>
      </c>
      <c r="F2225" s="192">
        <v>60</v>
      </c>
      <c r="G2225" s="192">
        <v>3000</v>
      </c>
      <c r="H2225" s="19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Z2225" s="128"/>
    </row>
    <row r="2226" spans="1:38" s="11" customFormat="1" ht="15">
      <c r="A2226" s="209">
        <v>2217</v>
      </c>
      <c r="B2226" s="194" t="s">
        <v>154</v>
      </c>
      <c r="C2226" s="194" t="s">
        <v>1153</v>
      </c>
      <c r="D2226" s="195">
        <v>50</v>
      </c>
      <c r="E2226" s="194" t="s">
        <v>163</v>
      </c>
      <c r="F2226" s="192">
        <v>35</v>
      </c>
      <c r="G2226" s="192">
        <v>1750</v>
      </c>
      <c r="H2226" s="19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Z2226" s="128"/>
    </row>
    <row r="2227" spans="1:38" s="11" customFormat="1" ht="15">
      <c r="A2227" s="209">
        <v>2218</v>
      </c>
      <c r="B2227" s="194" t="s">
        <v>154</v>
      </c>
      <c r="C2227" s="194" t="s">
        <v>1154</v>
      </c>
      <c r="D2227" s="195">
        <v>50</v>
      </c>
      <c r="E2227" s="194" t="s">
        <v>163</v>
      </c>
      <c r="F2227" s="192">
        <v>75</v>
      </c>
      <c r="G2227" s="192">
        <v>3750</v>
      </c>
      <c r="H2227" s="19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Z2227" s="128"/>
    </row>
    <row r="2228" spans="1:38" s="11" customFormat="1" ht="25.5">
      <c r="A2228" s="209">
        <v>2219</v>
      </c>
      <c r="B2228" s="191" t="s">
        <v>55</v>
      </c>
      <c r="C2228" s="191" t="s">
        <v>1155</v>
      </c>
      <c r="D2228" s="191" t="s">
        <v>154</v>
      </c>
      <c r="E2228" s="191" t="s">
        <v>154</v>
      </c>
      <c r="F2228" s="191" t="s">
        <v>154</v>
      </c>
      <c r="G2228" s="192">
        <v>3650</v>
      </c>
      <c r="H2228" s="191" t="s">
        <v>142</v>
      </c>
      <c r="I2228" s="6"/>
      <c r="J2228" s="6"/>
      <c r="K2228" s="6"/>
      <c r="L2228" s="6"/>
      <c r="M2228" s="6"/>
      <c r="N2228" s="6"/>
      <c r="O2228" s="6"/>
      <c r="P2228" s="6"/>
      <c r="Q2228" s="6"/>
      <c r="R2228" s="7">
        <v>1</v>
      </c>
      <c r="S2228" s="6"/>
      <c r="T2228" s="6"/>
      <c r="U2228" s="9"/>
      <c r="V2228" s="9"/>
      <c r="W2228" s="9"/>
      <c r="X2228" s="9"/>
      <c r="Y2228" s="9"/>
      <c r="Z2228" s="127"/>
      <c r="AA2228" s="10"/>
      <c r="AB2228" s="10"/>
      <c r="AC2228" s="10"/>
      <c r="AD2228" s="10"/>
      <c r="AE2228" s="10"/>
      <c r="AF2228" s="10"/>
      <c r="AG2228" s="10"/>
      <c r="AH2228" s="10"/>
      <c r="AI2228" s="10"/>
      <c r="AJ2228" s="10"/>
      <c r="AK2228" s="10"/>
      <c r="AL2228" s="10"/>
    </row>
    <row r="2229" spans="1:38" s="11" customFormat="1" ht="15">
      <c r="A2229" s="209">
        <v>2220</v>
      </c>
      <c r="B2229" s="194" t="s">
        <v>154</v>
      </c>
      <c r="C2229" s="194" t="s">
        <v>1099</v>
      </c>
      <c r="D2229" s="195">
        <v>3</v>
      </c>
      <c r="E2229" s="194" t="s">
        <v>371</v>
      </c>
      <c r="F2229" s="192">
        <v>1000</v>
      </c>
      <c r="G2229" s="192">
        <v>3000</v>
      </c>
      <c r="H2229" s="19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Z2229" s="128"/>
    </row>
    <row r="2230" spans="1:38" s="11" customFormat="1" ht="15">
      <c r="A2230" s="209">
        <v>2221</v>
      </c>
      <c r="B2230" s="194" t="s">
        <v>154</v>
      </c>
      <c r="C2230" s="194" t="s">
        <v>1100</v>
      </c>
      <c r="D2230" s="195">
        <v>65</v>
      </c>
      <c r="E2230" s="194" t="s">
        <v>163</v>
      </c>
      <c r="F2230" s="192">
        <v>10</v>
      </c>
      <c r="G2230" s="192">
        <v>650</v>
      </c>
      <c r="H2230" s="19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Z2230" s="128"/>
    </row>
    <row r="2231" spans="1:38" s="11" customFormat="1" ht="25.5">
      <c r="A2231" s="209">
        <v>2222</v>
      </c>
      <c r="B2231" s="191" t="s">
        <v>55</v>
      </c>
      <c r="C2231" s="191" t="s">
        <v>1156</v>
      </c>
      <c r="D2231" s="191" t="s">
        <v>154</v>
      </c>
      <c r="E2231" s="191" t="s">
        <v>154</v>
      </c>
      <c r="F2231" s="191" t="s">
        <v>154</v>
      </c>
      <c r="G2231" s="192">
        <v>7450</v>
      </c>
      <c r="H2231" s="191" t="s">
        <v>142</v>
      </c>
      <c r="I2231" s="6"/>
      <c r="J2231" s="6"/>
      <c r="K2231" s="6"/>
      <c r="L2231" s="6"/>
      <c r="M2231" s="6"/>
      <c r="N2231" s="6"/>
      <c r="O2231" s="7">
        <v>1</v>
      </c>
      <c r="P2231" s="6"/>
      <c r="Q2231" s="6"/>
      <c r="R2231" s="6"/>
      <c r="S2231" s="6"/>
      <c r="T2231" s="6"/>
      <c r="U2231" s="9"/>
      <c r="V2231" s="9"/>
      <c r="W2231" s="9"/>
      <c r="X2231" s="9"/>
      <c r="Y2231" s="9"/>
      <c r="Z2231" s="127"/>
      <c r="AA2231" s="10"/>
      <c r="AB2231" s="10"/>
      <c r="AC2231" s="10"/>
      <c r="AD2231" s="10"/>
      <c r="AE2231" s="10"/>
      <c r="AF2231" s="10"/>
      <c r="AG2231" s="10"/>
      <c r="AH2231" s="10"/>
      <c r="AI2231" s="10"/>
      <c r="AJ2231" s="10"/>
      <c r="AK2231" s="10"/>
      <c r="AL2231" s="10"/>
    </row>
    <row r="2232" spans="1:38" s="11" customFormat="1" ht="15">
      <c r="A2232" s="209">
        <v>2223</v>
      </c>
      <c r="B2232" s="194" t="s">
        <v>154</v>
      </c>
      <c r="C2232" s="194" t="s">
        <v>1099</v>
      </c>
      <c r="D2232" s="195">
        <v>6</v>
      </c>
      <c r="E2232" s="194" t="s">
        <v>371</v>
      </c>
      <c r="F2232" s="192">
        <v>1000</v>
      </c>
      <c r="G2232" s="192">
        <v>6000</v>
      </c>
      <c r="H2232" s="19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Z2232" s="128"/>
    </row>
    <row r="2233" spans="1:38" s="11" customFormat="1" ht="15">
      <c r="A2233" s="209">
        <v>2224</v>
      </c>
      <c r="B2233" s="194" t="s">
        <v>154</v>
      </c>
      <c r="C2233" s="194" t="s">
        <v>1100</v>
      </c>
      <c r="D2233" s="195">
        <v>145</v>
      </c>
      <c r="E2233" s="194" t="s">
        <v>163</v>
      </c>
      <c r="F2233" s="192">
        <v>10</v>
      </c>
      <c r="G2233" s="192">
        <v>1450</v>
      </c>
      <c r="H2233" s="19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Z2233" s="128"/>
    </row>
    <row r="2234" spans="1:38" s="11" customFormat="1" ht="25.5">
      <c r="A2234" s="209">
        <v>2225</v>
      </c>
      <c r="B2234" s="191" t="s">
        <v>55</v>
      </c>
      <c r="C2234" s="191" t="s">
        <v>801</v>
      </c>
      <c r="D2234" s="191" t="s">
        <v>154</v>
      </c>
      <c r="E2234" s="191" t="s">
        <v>154</v>
      </c>
      <c r="F2234" s="191" t="s">
        <v>154</v>
      </c>
      <c r="G2234" s="192">
        <v>4550</v>
      </c>
      <c r="H2234" s="191" t="s">
        <v>142</v>
      </c>
      <c r="I2234" s="6"/>
      <c r="J2234" s="6"/>
      <c r="K2234" s="6"/>
      <c r="L2234" s="7">
        <v>1</v>
      </c>
      <c r="M2234" s="6"/>
      <c r="N2234" s="6"/>
      <c r="O2234" s="6"/>
      <c r="P2234" s="6"/>
      <c r="Q2234" s="6"/>
      <c r="R2234" s="6"/>
      <c r="S2234" s="6"/>
      <c r="T2234" s="6"/>
      <c r="U2234" s="9"/>
      <c r="V2234" s="9"/>
      <c r="W2234" s="9"/>
      <c r="X2234" s="9"/>
      <c r="Y2234" s="9"/>
      <c r="Z2234" s="127"/>
      <c r="AA2234" s="10"/>
      <c r="AB2234" s="10"/>
      <c r="AC2234" s="10"/>
      <c r="AD2234" s="10"/>
      <c r="AE2234" s="10"/>
      <c r="AF2234" s="10"/>
      <c r="AG2234" s="10"/>
      <c r="AH2234" s="10"/>
      <c r="AI2234" s="10"/>
      <c r="AJ2234" s="10"/>
      <c r="AK2234" s="10"/>
      <c r="AL2234" s="10"/>
    </row>
    <row r="2235" spans="1:38" s="11" customFormat="1" ht="15">
      <c r="A2235" s="209">
        <v>2226</v>
      </c>
      <c r="B2235" s="194" t="s">
        <v>154</v>
      </c>
      <c r="C2235" s="194" t="s">
        <v>1157</v>
      </c>
      <c r="D2235" s="195">
        <v>10</v>
      </c>
      <c r="E2235" s="194" t="s">
        <v>161</v>
      </c>
      <c r="F2235" s="192">
        <v>150</v>
      </c>
      <c r="G2235" s="192">
        <v>1500</v>
      </c>
      <c r="H2235" s="19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Z2235" s="128"/>
    </row>
    <row r="2236" spans="1:38" s="11" customFormat="1" ht="15">
      <c r="A2236" s="209">
        <v>2227</v>
      </c>
      <c r="B2236" s="194" t="s">
        <v>154</v>
      </c>
      <c r="C2236" s="194" t="s">
        <v>1158</v>
      </c>
      <c r="D2236" s="195">
        <v>20</v>
      </c>
      <c r="E2236" s="194" t="s">
        <v>163</v>
      </c>
      <c r="F2236" s="192">
        <v>50</v>
      </c>
      <c r="G2236" s="192">
        <v>1000</v>
      </c>
      <c r="H2236" s="19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Z2236" s="128"/>
    </row>
    <row r="2237" spans="1:38" s="11" customFormat="1" ht="15">
      <c r="A2237" s="209">
        <v>2228</v>
      </c>
      <c r="B2237" s="194" t="s">
        <v>154</v>
      </c>
      <c r="C2237" s="194" t="s">
        <v>1159</v>
      </c>
      <c r="D2237" s="195">
        <v>10</v>
      </c>
      <c r="E2237" s="194" t="s">
        <v>163</v>
      </c>
      <c r="F2237" s="192">
        <v>80</v>
      </c>
      <c r="G2237" s="192">
        <v>800</v>
      </c>
      <c r="H2237" s="19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Z2237" s="128"/>
    </row>
    <row r="2238" spans="1:38" s="11" customFormat="1" ht="15">
      <c r="A2238" s="209">
        <v>2229</v>
      </c>
      <c r="B2238" s="194" t="s">
        <v>154</v>
      </c>
      <c r="C2238" s="194" t="s">
        <v>1160</v>
      </c>
      <c r="D2238" s="195">
        <v>10</v>
      </c>
      <c r="E2238" s="194" t="s">
        <v>163</v>
      </c>
      <c r="F2238" s="192">
        <v>30</v>
      </c>
      <c r="G2238" s="192">
        <v>300</v>
      </c>
      <c r="H2238" s="19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Z2238" s="128"/>
    </row>
    <row r="2239" spans="1:38" s="11" customFormat="1" ht="15">
      <c r="A2239" s="209">
        <v>2230</v>
      </c>
      <c r="B2239" s="194" t="s">
        <v>154</v>
      </c>
      <c r="C2239" s="194" t="s">
        <v>1161</v>
      </c>
      <c r="D2239" s="195">
        <v>10</v>
      </c>
      <c r="E2239" s="194" t="s">
        <v>163</v>
      </c>
      <c r="F2239" s="192">
        <v>15</v>
      </c>
      <c r="G2239" s="192">
        <v>150</v>
      </c>
      <c r="H2239" s="19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Z2239" s="128"/>
    </row>
    <row r="2240" spans="1:38" s="11" customFormat="1" ht="15">
      <c r="A2240" s="209">
        <v>2231</v>
      </c>
      <c r="B2240" s="194" t="s">
        <v>154</v>
      </c>
      <c r="C2240" s="194" t="s">
        <v>1162</v>
      </c>
      <c r="D2240" s="195">
        <v>10</v>
      </c>
      <c r="E2240" s="194" t="s">
        <v>161</v>
      </c>
      <c r="F2240" s="192">
        <v>80</v>
      </c>
      <c r="G2240" s="192">
        <v>800</v>
      </c>
      <c r="H2240" s="19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Z2240" s="128"/>
    </row>
    <row r="2241" spans="1:38" s="11" customFormat="1" ht="25.5">
      <c r="A2241" s="209">
        <v>2232</v>
      </c>
      <c r="B2241" s="191" t="s">
        <v>55</v>
      </c>
      <c r="C2241" s="191" t="s">
        <v>1163</v>
      </c>
      <c r="D2241" s="191" t="s">
        <v>154</v>
      </c>
      <c r="E2241" s="191" t="s">
        <v>154</v>
      </c>
      <c r="F2241" s="191" t="s">
        <v>154</v>
      </c>
      <c r="G2241" s="192">
        <v>50750</v>
      </c>
      <c r="H2241" s="191" t="s">
        <v>142</v>
      </c>
      <c r="I2241" s="7">
        <v>1</v>
      </c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9"/>
      <c r="V2241" s="9"/>
      <c r="W2241" s="9"/>
      <c r="X2241" s="9"/>
      <c r="Y2241" s="9"/>
      <c r="Z2241" s="127"/>
      <c r="AA2241" s="10"/>
      <c r="AB2241" s="10"/>
      <c r="AC2241" s="10"/>
      <c r="AD2241" s="10"/>
      <c r="AE2241" s="10"/>
      <c r="AF2241" s="10"/>
      <c r="AG2241" s="10"/>
      <c r="AH2241" s="10"/>
      <c r="AI2241" s="10"/>
      <c r="AJ2241" s="10"/>
      <c r="AK2241" s="10"/>
      <c r="AL2241" s="10"/>
    </row>
    <row r="2242" spans="1:38" s="11" customFormat="1" ht="15">
      <c r="A2242" s="209">
        <v>2233</v>
      </c>
      <c r="B2242" s="194" t="s">
        <v>154</v>
      </c>
      <c r="C2242" s="194" t="s">
        <v>1099</v>
      </c>
      <c r="D2242" s="195">
        <v>40</v>
      </c>
      <c r="E2242" s="194" t="s">
        <v>371</v>
      </c>
      <c r="F2242" s="192">
        <v>1000</v>
      </c>
      <c r="G2242" s="192">
        <v>40000</v>
      </c>
      <c r="H2242" s="19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Z2242" s="128"/>
    </row>
    <row r="2243" spans="1:38" s="11" customFormat="1" ht="15">
      <c r="A2243" s="209">
        <v>2234</v>
      </c>
      <c r="B2243" s="194" t="s">
        <v>154</v>
      </c>
      <c r="C2243" s="194" t="s">
        <v>1100</v>
      </c>
      <c r="D2243" s="195">
        <v>995</v>
      </c>
      <c r="E2243" s="194" t="s">
        <v>163</v>
      </c>
      <c r="F2243" s="192">
        <v>10</v>
      </c>
      <c r="G2243" s="192">
        <v>9950</v>
      </c>
      <c r="H2243" s="19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Z2243" s="128"/>
    </row>
    <row r="2244" spans="1:38" s="11" customFormat="1" ht="15">
      <c r="A2244" s="209">
        <v>2235</v>
      </c>
      <c r="B2244" s="194" t="s">
        <v>154</v>
      </c>
      <c r="C2244" s="194" t="s">
        <v>410</v>
      </c>
      <c r="D2244" s="195">
        <v>1</v>
      </c>
      <c r="E2244" s="194" t="s">
        <v>713</v>
      </c>
      <c r="F2244" s="192">
        <v>800</v>
      </c>
      <c r="G2244" s="192">
        <v>800</v>
      </c>
      <c r="H2244" s="19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Z2244" s="128"/>
    </row>
    <row r="2245" spans="1:38" s="11" customFormat="1" ht="25.5">
      <c r="A2245" s="209">
        <v>2236</v>
      </c>
      <c r="B2245" s="191" t="s">
        <v>55</v>
      </c>
      <c r="C2245" s="191" t="s">
        <v>1164</v>
      </c>
      <c r="D2245" s="191" t="s">
        <v>154</v>
      </c>
      <c r="E2245" s="191" t="s">
        <v>154</v>
      </c>
      <c r="F2245" s="191" t="s">
        <v>154</v>
      </c>
      <c r="G2245" s="192">
        <v>23650</v>
      </c>
      <c r="H2245" s="191" t="s">
        <v>142</v>
      </c>
      <c r="I2245" s="6"/>
      <c r="J2245" s="6"/>
      <c r="K2245" s="6"/>
      <c r="L2245" s="6"/>
      <c r="M2245" s="7">
        <v>1</v>
      </c>
      <c r="N2245" s="6"/>
      <c r="O2245" s="6"/>
      <c r="P2245" s="6"/>
      <c r="Q2245" s="6"/>
      <c r="R2245" s="6"/>
      <c r="S2245" s="6"/>
      <c r="T2245" s="6"/>
      <c r="U2245" s="9"/>
      <c r="V2245" s="9"/>
      <c r="W2245" s="9"/>
      <c r="X2245" s="9"/>
      <c r="Y2245" s="9"/>
      <c r="Z2245" s="127"/>
      <c r="AA2245" s="10"/>
      <c r="AB2245" s="10"/>
      <c r="AC2245" s="10"/>
      <c r="AD2245" s="10"/>
      <c r="AE2245" s="10"/>
      <c r="AF2245" s="10"/>
      <c r="AG2245" s="10"/>
      <c r="AH2245" s="10"/>
      <c r="AI2245" s="10"/>
      <c r="AJ2245" s="10"/>
      <c r="AK2245" s="10"/>
      <c r="AL2245" s="10"/>
    </row>
    <row r="2246" spans="1:38" s="11" customFormat="1" ht="15">
      <c r="A2246" s="209">
        <v>2237</v>
      </c>
      <c r="B2246" s="194" t="s">
        <v>154</v>
      </c>
      <c r="C2246" s="194" t="s">
        <v>1099</v>
      </c>
      <c r="D2246" s="195">
        <v>19</v>
      </c>
      <c r="E2246" s="194" t="s">
        <v>371</v>
      </c>
      <c r="F2246" s="192">
        <v>1000</v>
      </c>
      <c r="G2246" s="192">
        <v>19000</v>
      </c>
      <c r="H2246" s="19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Z2246" s="128"/>
    </row>
    <row r="2247" spans="1:38" s="11" customFormat="1" ht="15">
      <c r="A2247" s="209">
        <v>2238</v>
      </c>
      <c r="B2247" s="194" t="s">
        <v>154</v>
      </c>
      <c r="C2247" s="194" t="s">
        <v>1100</v>
      </c>
      <c r="D2247" s="195">
        <v>465</v>
      </c>
      <c r="E2247" s="194" t="s">
        <v>163</v>
      </c>
      <c r="F2247" s="192">
        <v>10</v>
      </c>
      <c r="G2247" s="192">
        <v>4650</v>
      </c>
      <c r="H2247" s="19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Z2247" s="128"/>
    </row>
    <row r="2248" spans="1:38" s="11" customFormat="1">
      <c r="A2248" s="209">
        <v>2239</v>
      </c>
      <c r="B2248" s="191" t="s">
        <v>57</v>
      </c>
      <c r="C2248" s="191" t="s">
        <v>58</v>
      </c>
      <c r="D2248" s="191" t="s">
        <v>154</v>
      </c>
      <c r="E2248" s="191" t="s">
        <v>154</v>
      </c>
      <c r="F2248" s="191" t="s">
        <v>154</v>
      </c>
      <c r="G2248" s="192">
        <v>268914</v>
      </c>
      <c r="H2248" s="191" t="s">
        <v>142</v>
      </c>
      <c r="I2248" s="3" t="s">
        <v>154</v>
      </c>
      <c r="J2248" s="3" t="s">
        <v>154</v>
      </c>
      <c r="K2248" s="3"/>
      <c r="L2248" s="4"/>
      <c r="M2248" s="3"/>
      <c r="N2248" s="3"/>
      <c r="O2248" s="4"/>
      <c r="P2248" s="3"/>
      <c r="Q2248" s="3" t="s">
        <v>154</v>
      </c>
      <c r="R2248" s="3" t="s">
        <v>154</v>
      </c>
      <c r="S2248" s="3" t="s">
        <v>154</v>
      </c>
      <c r="T2248" s="3" t="s">
        <v>154</v>
      </c>
      <c r="U2248" s="9"/>
      <c r="V2248" s="9"/>
      <c r="W2248" s="9"/>
      <c r="X2248" s="9"/>
      <c r="Y2248" s="9"/>
      <c r="Z2248" s="127"/>
      <c r="AA2248" s="10"/>
      <c r="AB2248" s="10"/>
      <c r="AC2248" s="10"/>
      <c r="AD2248" s="10"/>
      <c r="AE2248" s="10"/>
      <c r="AF2248" s="10"/>
      <c r="AG2248" s="10"/>
      <c r="AH2248" s="10"/>
      <c r="AI2248" s="10"/>
      <c r="AJ2248" s="10"/>
      <c r="AK2248" s="10"/>
      <c r="AL2248" s="10"/>
    </row>
    <row r="2249" spans="1:38" s="11" customFormat="1" ht="25.5">
      <c r="A2249" s="209">
        <v>2240</v>
      </c>
      <c r="B2249" s="191" t="s">
        <v>57</v>
      </c>
      <c r="C2249" s="191" t="s">
        <v>1165</v>
      </c>
      <c r="D2249" s="191" t="s">
        <v>154</v>
      </c>
      <c r="E2249" s="191" t="s">
        <v>154</v>
      </c>
      <c r="F2249" s="191" t="s">
        <v>154</v>
      </c>
      <c r="G2249" s="192">
        <v>29774</v>
      </c>
      <c r="H2249" s="191" t="s">
        <v>142</v>
      </c>
      <c r="I2249" s="6"/>
      <c r="J2249" s="6"/>
      <c r="K2249" s="6"/>
      <c r="L2249" s="6"/>
      <c r="M2249" s="6"/>
      <c r="N2249" s="6"/>
      <c r="O2249" s="7">
        <v>1</v>
      </c>
      <c r="P2249" s="6"/>
      <c r="Q2249" s="6"/>
      <c r="R2249" s="6"/>
      <c r="S2249" s="6"/>
      <c r="T2249" s="6"/>
      <c r="U2249" s="9"/>
      <c r="V2249" s="9"/>
      <c r="W2249" s="9"/>
      <c r="X2249" s="9"/>
      <c r="Y2249" s="9"/>
      <c r="Z2249" s="127"/>
      <c r="AA2249" s="10"/>
      <c r="AB2249" s="10"/>
      <c r="AC2249" s="10"/>
      <c r="AD2249" s="10"/>
      <c r="AE2249" s="10"/>
      <c r="AF2249" s="10"/>
      <c r="AG2249" s="10"/>
      <c r="AH2249" s="10"/>
      <c r="AI2249" s="10"/>
      <c r="AJ2249" s="10"/>
      <c r="AK2249" s="10"/>
      <c r="AL2249" s="10"/>
    </row>
    <row r="2250" spans="1:38" s="11" customFormat="1" ht="15">
      <c r="A2250" s="209">
        <v>2241</v>
      </c>
      <c r="B2250" s="194" t="s">
        <v>154</v>
      </c>
      <c r="C2250" s="194" t="s">
        <v>1166</v>
      </c>
      <c r="D2250" s="195">
        <v>2</v>
      </c>
      <c r="E2250" s="194" t="s">
        <v>530</v>
      </c>
      <c r="F2250" s="192">
        <v>6887</v>
      </c>
      <c r="G2250" s="192">
        <v>13774</v>
      </c>
      <c r="H2250" s="19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Z2250" s="128"/>
    </row>
    <row r="2251" spans="1:38" s="11" customFormat="1" ht="15">
      <c r="A2251" s="209">
        <v>2242</v>
      </c>
      <c r="B2251" s="194" t="s">
        <v>154</v>
      </c>
      <c r="C2251" s="194" t="s">
        <v>1167</v>
      </c>
      <c r="D2251" s="195">
        <v>2</v>
      </c>
      <c r="E2251" s="194" t="s">
        <v>308</v>
      </c>
      <c r="F2251" s="192">
        <v>8000</v>
      </c>
      <c r="G2251" s="192">
        <v>16000</v>
      </c>
      <c r="H2251" s="19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Z2251" s="128"/>
    </row>
    <row r="2252" spans="1:38" s="11" customFormat="1" ht="25.5">
      <c r="A2252" s="209">
        <v>2243</v>
      </c>
      <c r="B2252" s="191" t="s">
        <v>57</v>
      </c>
      <c r="C2252" s="191" t="s">
        <v>1168</v>
      </c>
      <c r="D2252" s="191" t="s">
        <v>154</v>
      </c>
      <c r="E2252" s="191" t="s">
        <v>154</v>
      </c>
      <c r="F2252" s="191" t="s">
        <v>154</v>
      </c>
      <c r="G2252" s="192">
        <v>21276</v>
      </c>
      <c r="H2252" s="191" t="s">
        <v>142</v>
      </c>
      <c r="I2252" s="6"/>
      <c r="J2252" s="6"/>
      <c r="K2252" s="6"/>
      <c r="L2252" s="6"/>
      <c r="M2252" s="6"/>
      <c r="N2252" s="6"/>
      <c r="O2252" s="6"/>
      <c r="P2252" s="7">
        <v>1</v>
      </c>
      <c r="Q2252" s="6"/>
      <c r="R2252" s="6"/>
      <c r="S2252" s="6"/>
      <c r="T2252" s="6"/>
      <c r="U2252" s="9"/>
      <c r="V2252" s="9"/>
      <c r="W2252" s="9"/>
      <c r="X2252" s="9"/>
      <c r="Y2252" s="9"/>
      <c r="Z2252" s="127"/>
      <c r="AA2252" s="10"/>
      <c r="AB2252" s="10"/>
      <c r="AC2252" s="10"/>
      <c r="AD2252" s="10"/>
      <c r="AE2252" s="10"/>
      <c r="AF2252" s="10"/>
      <c r="AG2252" s="10"/>
      <c r="AH2252" s="10"/>
      <c r="AI2252" s="10"/>
      <c r="AJ2252" s="10"/>
      <c r="AK2252" s="10"/>
      <c r="AL2252" s="10"/>
    </row>
    <row r="2253" spans="1:38" s="11" customFormat="1" ht="15">
      <c r="A2253" s="209">
        <v>2244</v>
      </c>
      <c r="B2253" s="194" t="s">
        <v>154</v>
      </c>
      <c r="C2253" s="194" t="s">
        <v>1169</v>
      </c>
      <c r="D2253" s="195">
        <v>2</v>
      </c>
      <c r="E2253" s="194" t="s">
        <v>308</v>
      </c>
      <c r="F2253" s="192">
        <v>10638</v>
      </c>
      <c r="G2253" s="192">
        <v>21276</v>
      </c>
      <c r="H2253" s="19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Z2253" s="128"/>
    </row>
    <row r="2254" spans="1:38" s="11" customFormat="1" ht="15">
      <c r="A2254" s="209">
        <v>2245</v>
      </c>
      <c r="B2254" s="191" t="s">
        <v>57</v>
      </c>
      <c r="C2254" s="191" t="s">
        <v>1170</v>
      </c>
      <c r="D2254" s="191" t="s">
        <v>154</v>
      </c>
      <c r="E2254" s="191" t="s">
        <v>154</v>
      </c>
      <c r="F2254" s="191" t="s">
        <v>154</v>
      </c>
      <c r="G2254" s="192">
        <v>37884</v>
      </c>
      <c r="H2254" s="191" t="s">
        <v>142</v>
      </c>
      <c r="I2254" s="6"/>
      <c r="J2254" s="6"/>
      <c r="K2254" s="6"/>
      <c r="L2254" s="6"/>
      <c r="M2254" s="6"/>
      <c r="N2254" s="6"/>
      <c r="O2254" s="7">
        <v>1</v>
      </c>
      <c r="P2254" s="6"/>
      <c r="Q2254" s="6"/>
      <c r="R2254" s="6"/>
      <c r="S2254" s="6"/>
      <c r="T2254" s="6"/>
      <c r="U2254" s="9"/>
      <c r="V2254" s="9"/>
      <c r="W2254" s="9"/>
      <c r="X2254" s="9"/>
      <c r="Y2254" s="9"/>
      <c r="Z2254" s="127"/>
      <c r="AA2254" s="10"/>
      <c r="AB2254" s="10"/>
      <c r="AC2254" s="10"/>
      <c r="AD2254" s="10"/>
      <c r="AE2254" s="10"/>
      <c r="AF2254" s="10"/>
      <c r="AG2254" s="10"/>
      <c r="AH2254" s="10"/>
      <c r="AI2254" s="10"/>
      <c r="AJ2254" s="10"/>
      <c r="AK2254" s="10"/>
      <c r="AL2254" s="10"/>
    </row>
    <row r="2255" spans="1:38" s="11" customFormat="1" ht="15">
      <c r="A2255" s="209">
        <v>2246</v>
      </c>
      <c r="B2255" s="194" t="s">
        <v>154</v>
      </c>
      <c r="C2255" s="194" t="s">
        <v>1171</v>
      </c>
      <c r="D2255" s="195">
        <v>10</v>
      </c>
      <c r="E2255" s="194" t="s">
        <v>530</v>
      </c>
      <c r="F2255" s="192">
        <v>3788.4</v>
      </c>
      <c r="G2255" s="192">
        <v>37884</v>
      </c>
      <c r="H2255" s="19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Z2255" s="128"/>
    </row>
    <row r="2256" spans="1:38" s="11" customFormat="1" ht="25.5">
      <c r="A2256" s="209">
        <v>2247</v>
      </c>
      <c r="B2256" s="191" t="s">
        <v>57</v>
      </c>
      <c r="C2256" s="191" t="s">
        <v>1172</v>
      </c>
      <c r="D2256" s="191" t="s">
        <v>154</v>
      </c>
      <c r="E2256" s="191" t="s">
        <v>154</v>
      </c>
      <c r="F2256" s="191" t="s">
        <v>154</v>
      </c>
      <c r="G2256" s="192">
        <v>12500</v>
      </c>
      <c r="H2256" s="191" t="s">
        <v>142</v>
      </c>
      <c r="I2256" s="6"/>
      <c r="J2256" s="6"/>
      <c r="K2256" s="6"/>
      <c r="L2256" s="6"/>
      <c r="M2256" s="6"/>
      <c r="N2256" s="7">
        <v>1</v>
      </c>
      <c r="O2256" s="6"/>
      <c r="P2256" s="6"/>
      <c r="Q2256" s="6"/>
      <c r="R2256" s="6"/>
      <c r="S2256" s="6"/>
      <c r="T2256" s="6"/>
      <c r="U2256" s="9"/>
      <c r="V2256" s="9"/>
      <c r="W2256" s="9"/>
      <c r="X2256" s="9"/>
      <c r="Y2256" s="9"/>
      <c r="Z2256" s="127"/>
      <c r="AA2256" s="10"/>
      <c r="AB2256" s="10"/>
      <c r="AC2256" s="10"/>
      <c r="AD2256" s="10"/>
      <c r="AE2256" s="10"/>
      <c r="AF2256" s="10"/>
      <c r="AG2256" s="10"/>
      <c r="AH2256" s="10"/>
      <c r="AI2256" s="10"/>
      <c r="AJ2256" s="10"/>
      <c r="AK2256" s="10"/>
      <c r="AL2256" s="10"/>
    </row>
    <row r="2257" spans="1:38" s="11" customFormat="1" ht="15">
      <c r="A2257" s="209">
        <v>2248</v>
      </c>
      <c r="B2257" s="194" t="s">
        <v>154</v>
      </c>
      <c r="C2257" s="194" t="s">
        <v>1173</v>
      </c>
      <c r="D2257" s="195">
        <v>5</v>
      </c>
      <c r="E2257" s="194" t="s">
        <v>530</v>
      </c>
      <c r="F2257" s="192">
        <v>2500</v>
      </c>
      <c r="G2257" s="192">
        <v>12500</v>
      </c>
      <c r="H2257" s="19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Z2257" s="128"/>
    </row>
    <row r="2258" spans="1:38" s="11" customFormat="1" ht="25.5">
      <c r="A2258" s="209">
        <v>2249</v>
      </c>
      <c r="B2258" s="191" t="s">
        <v>57</v>
      </c>
      <c r="C2258" s="191" t="s">
        <v>1174</v>
      </c>
      <c r="D2258" s="191" t="s">
        <v>154</v>
      </c>
      <c r="E2258" s="191" t="s">
        <v>154</v>
      </c>
      <c r="F2258" s="191" t="s">
        <v>154</v>
      </c>
      <c r="G2258" s="192">
        <v>77480</v>
      </c>
      <c r="H2258" s="191" t="s">
        <v>142</v>
      </c>
      <c r="I2258" s="6"/>
      <c r="J2258" s="6"/>
      <c r="K2258" s="6"/>
      <c r="L2258" s="6"/>
      <c r="M2258" s="6"/>
      <c r="N2258" s="7">
        <v>1</v>
      </c>
      <c r="O2258" s="6"/>
      <c r="P2258" s="6"/>
      <c r="Q2258" s="6"/>
      <c r="R2258" s="6"/>
      <c r="S2258" s="6"/>
      <c r="T2258" s="6"/>
      <c r="U2258" s="9"/>
      <c r="V2258" s="9"/>
      <c r="W2258" s="9"/>
      <c r="X2258" s="9"/>
      <c r="Y2258" s="9"/>
      <c r="Z2258" s="127"/>
      <c r="AA2258" s="10"/>
      <c r="AB2258" s="10"/>
      <c r="AC2258" s="10"/>
      <c r="AD2258" s="10"/>
      <c r="AE2258" s="10"/>
      <c r="AF2258" s="10"/>
      <c r="AG2258" s="10"/>
      <c r="AH2258" s="10"/>
      <c r="AI2258" s="10"/>
      <c r="AJ2258" s="10"/>
      <c r="AK2258" s="10"/>
      <c r="AL2258" s="10"/>
    </row>
    <row r="2259" spans="1:38" s="11" customFormat="1" ht="15">
      <c r="A2259" s="209">
        <v>2250</v>
      </c>
      <c r="B2259" s="194" t="s">
        <v>154</v>
      </c>
      <c r="C2259" s="194" t="s">
        <v>1175</v>
      </c>
      <c r="D2259" s="195">
        <v>26</v>
      </c>
      <c r="E2259" s="194" t="s">
        <v>163</v>
      </c>
      <c r="F2259" s="192">
        <v>2980</v>
      </c>
      <c r="G2259" s="192">
        <v>77480</v>
      </c>
      <c r="H2259" s="19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Z2259" s="128"/>
    </row>
    <row r="2260" spans="1:38" s="11" customFormat="1" ht="15">
      <c r="A2260" s="209">
        <v>2251</v>
      </c>
      <c r="B2260" s="191" t="s">
        <v>57</v>
      </c>
      <c r="C2260" s="191" t="s">
        <v>1176</v>
      </c>
      <c r="D2260" s="191" t="s">
        <v>154</v>
      </c>
      <c r="E2260" s="191" t="s">
        <v>154</v>
      </c>
      <c r="F2260" s="191" t="s">
        <v>154</v>
      </c>
      <c r="G2260" s="192">
        <v>90000</v>
      </c>
      <c r="H2260" s="191" t="s">
        <v>142</v>
      </c>
      <c r="I2260" s="6"/>
      <c r="J2260" s="6"/>
      <c r="K2260" s="6"/>
      <c r="L2260" s="6"/>
      <c r="M2260" s="6"/>
      <c r="N2260" s="7">
        <v>1</v>
      </c>
      <c r="O2260" s="6"/>
      <c r="P2260" s="6"/>
      <c r="Q2260" s="6"/>
      <c r="R2260" s="6"/>
      <c r="S2260" s="6"/>
      <c r="T2260" s="6"/>
      <c r="U2260" s="9"/>
      <c r="V2260" s="9"/>
      <c r="W2260" s="9"/>
      <c r="X2260" s="9"/>
      <c r="Y2260" s="9"/>
      <c r="Z2260" s="127"/>
      <c r="AA2260" s="10"/>
      <c r="AB2260" s="10"/>
      <c r="AC2260" s="10"/>
      <c r="AD2260" s="10"/>
      <c r="AE2260" s="10"/>
      <c r="AF2260" s="10"/>
      <c r="AG2260" s="10"/>
      <c r="AH2260" s="10"/>
      <c r="AI2260" s="10"/>
      <c r="AJ2260" s="10"/>
      <c r="AK2260" s="10"/>
      <c r="AL2260" s="10"/>
    </row>
    <row r="2261" spans="1:38" s="11" customFormat="1" ht="15">
      <c r="A2261" s="209">
        <v>2252</v>
      </c>
      <c r="B2261" s="194" t="s">
        <v>154</v>
      </c>
      <c r="C2261" s="194" t="s">
        <v>1177</v>
      </c>
      <c r="D2261" s="195">
        <v>2</v>
      </c>
      <c r="E2261" s="194" t="s">
        <v>707</v>
      </c>
      <c r="F2261" s="192">
        <v>45000</v>
      </c>
      <c r="G2261" s="192">
        <v>90000</v>
      </c>
      <c r="H2261" s="19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Z2261" s="128"/>
    </row>
    <row r="2262" spans="1:38" s="11" customFormat="1" ht="25.5">
      <c r="A2262" s="209">
        <v>2253</v>
      </c>
      <c r="B2262" s="191" t="s">
        <v>59</v>
      </c>
      <c r="C2262" s="191" t="s">
        <v>60</v>
      </c>
      <c r="D2262" s="191" t="s">
        <v>154</v>
      </c>
      <c r="E2262" s="191" t="s">
        <v>154</v>
      </c>
      <c r="F2262" s="191" t="s">
        <v>154</v>
      </c>
      <c r="G2262" s="192">
        <v>135500</v>
      </c>
      <c r="H2262" s="191" t="s">
        <v>142</v>
      </c>
      <c r="I2262" s="3" t="s">
        <v>154</v>
      </c>
      <c r="J2262" s="3" t="s">
        <v>154</v>
      </c>
      <c r="K2262" s="3" t="s">
        <v>154</v>
      </c>
      <c r="L2262" s="4"/>
      <c r="M2262" s="3"/>
      <c r="N2262" s="3"/>
      <c r="O2262" s="4"/>
      <c r="P2262" s="3"/>
      <c r="Q2262" s="3" t="s">
        <v>154</v>
      </c>
      <c r="R2262" s="3" t="s">
        <v>154</v>
      </c>
      <c r="S2262" s="3" t="s">
        <v>154</v>
      </c>
      <c r="T2262" s="3" t="s">
        <v>154</v>
      </c>
      <c r="U2262" s="9"/>
      <c r="V2262" s="9"/>
      <c r="W2262" s="9"/>
      <c r="X2262" s="9"/>
      <c r="Y2262" s="9"/>
      <c r="Z2262" s="127"/>
      <c r="AA2262" s="10"/>
      <c r="AB2262" s="10"/>
      <c r="AC2262" s="10"/>
      <c r="AD2262" s="10"/>
      <c r="AE2262" s="10"/>
      <c r="AF2262" s="10"/>
      <c r="AG2262" s="10"/>
      <c r="AH2262" s="10"/>
      <c r="AI2262" s="10"/>
      <c r="AJ2262" s="10"/>
      <c r="AK2262" s="10"/>
      <c r="AL2262" s="10"/>
    </row>
    <row r="2263" spans="1:38" s="11" customFormat="1" ht="15">
      <c r="A2263" s="209">
        <v>2254</v>
      </c>
      <c r="B2263" s="191" t="s">
        <v>59</v>
      </c>
      <c r="C2263" s="191" t="s">
        <v>1178</v>
      </c>
      <c r="D2263" s="191" t="s">
        <v>154</v>
      </c>
      <c r="E2263" s="191" t="s">
        <v>154</v>
      </c>
      <c r="F2263" s="191" t="s">
        <v>154</v>
      </c>
      <c r="G2263" s="192">
        <v>20000</v>
      </c>
      <c r="H2263" s="191" t="s">
        <v>142</v>
      </c>
      <c r="I2263" s="6"/>
      <c r="J2263" s="6"/>
      <c r="K2263" s="6"/>
      <c r="L2263" s="6"/>
      <c r="M2263" s="6"/>
      <c r="N2263" s="6"/>
      <c r="O2263" s="7">
        <v>1</v>
      </c>
      <c r="P2263" s="6"/>
      <c r="Q2263" s="6"/>
      <c r="R2263" s="6"/>
      <c r="S2263" s="6"/>
      <c r="T2263" s="6"/>
      <c r="U2263" s="9"/>
      <c r="V2263" s="9"/>
      <c r="W2263" s="9"/>
      <c r="X2263" s="9"/>
      <c r="Y2263" s="9"/>
      <c r="Z2263" s="127"/>
      <c r="AA2263" s="10"/>
      <c r="AB2263" s="10"/>
      <c r="AC2263" s="10"/>
      <c r="AD2263" s="10"/>
      <c r="AE2263" s="10"/>
      <c r="AF2263" s="10"/>
      <c r="AG2263" s="10"/>
      <c r="AH2263" s="10"/>
      <c r="AI2263" s="10"/>
      <c r="AJ2263" s="10"/>
      <c r="AK2263" s="10"/>
      <c r="AL2263" s="10"/>
    </row>
    <row r="2264" spans="1:38" s="11" customFormat="1" ht="15">
      <c r="A2264" s="209">
        <v>2255</v>
      </c>
      <c r="B2264" s="194" t="s">
        <v>154</v>
      </c>
      <c r="C2264" s="194" t="s">
        <v>1179</v>
      </c>
      <c r="D2264" s="195">
        <v>1</v>
      </c>
      <c r="E2264" s="194" t="s">
        <v>707</v>
      </c>
      <c r="F2264" s="192">
        <v>20000</v>
      </c>
      <c r="G2264" s="192">
        <v>20000</v>
      </c>
      <c r="H2264" s="19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Z2264" s="128"/>
    </row>
    <row r="2265" spans="1:38" s="11" customFormat="1" ht="25.5">
      <c r="A2265" s="209">
        <v>2256</v>
      </c>
      <c r="B2265" s="191" t="s">
        <v>59</v>
      </c>
      <c r="C2265" s="191" t="s">
        <v>1180</v>
      </c>
      <c r="D2265" s="191" t="s">
        <v>154</v>
      </c>
      <c r="E2265" s="191" t="s">
        <v>154</v>
      </c>
      <c r="F2265" s="191" t="s">
        <v>154</v>
      </c>
      <c r="G2265" s="192">
        <v>30000</v>
      </c>
      <c r="H2265" s="191" t="s">
        <v>142</v>
      </c>
      <c r="I2265" s="6"/>
      <c r="J2265" s="6"/>
      <c r="K2265" s="6"/>
      <c r="L2265" s="7">
        <v>1</v>
      </c>
      <c r="M2265" s="6"/>
      <c r="N2265" s="6"/>
      <c r="O2265" s="6"/>
      <c r="P2265" s="6"/>
      <c r="Q2265" s="6"/>
      <c r="R2265" s="6"/>
      <c r="S2265" s="6"/>
      <c r="T2265" s="6"/>
      <c r="U2265" s="9"/>
      <c r="V2265" s="9"/>
      <c r="W2265" s="9"/>
      <c r="X2265" s="9"/>
      <c r="Y2265" s="9"/>
      <c r="Z2265" s="127"/>
      <c r="AA2265" s="10"/>
      <c r="AB2265" s="10"/>
      <c r="AC2265" s="10"/>
      <c r="AD2265" s="10"/>
      <c r="AE2265" s="10"/>
      <c r="AF2265" s="10"/>
      <c r="AG2265" s="10"/>
      <c r="AH2265" s="10"/>
      <c r="AI2265" s="10"/>
      <c r="AJ2265" s="10"/>
      <c r="AK2265" s="10"/>
      <c r="AL2265" s="10"/>
    </row>
    <row r="2266" spans="1:38" s="11" customFormat="1" ht="15">
      <c r="A2266" s="209">
        <v>2257</v>
      </c>
      <c r="B2266" s="194" t="s">
        <v>154</v>
      </c>
      <c r="C2266" s="194" t="s">
        <v>1181</v>
      </c>
      <c r="D2266" s="195">
        <v>1</v>
      </c>
      <c r="E2266" s="194" t="s">
        <v>707</v>
      </c>
      <c r="F2266" s="192">
        <v>30000</v>
      </c>
      <c r="G2266" s="192">
        <v>30000</v>
      </c>
      <c r="H2266" s="19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Z2266" s="128"/>
    </row>
    <row r="2267" spans="1:38" s="11" customFormat="1" ht="25.5">
      <c r="A2267" s="209">
        <v>2258</v>
      </c>
      <c r="B2267" s="191" t="s">
        <v>59</v>
      </c>
      <c r="C2267" s="191" t="s">
        <v>1182</v>
      </c>
      <c r="D2267" s="191" t="s">
        <v>154</v>
      </c>
      <c r="E2267" s="191" t="s">
        <v>154</v>
      </c>
      <c r="F2267" s="191" t="s">
        <v>154</v>
      </c>
      <c r="G2267" s="192">
        <v>12000</v>
      </c>
      <c r="H2267" s="191" t="s">
        <v>142</v>
      </c>
      <c r="I2267" s="6"/>
      <c r="J2267" s="6"/>
      <c r="K2267" s="6"/>
      <c r="L2267" s="6"/>
      <c r="M2267" s="6"/>
      <c r="N2267" s="6"/>
      <c r="O2267" s="6"/>
      <c r="P2267" s="7">
        <v>1</v>
      </c>
      <c r="Q2267" s="6"/>
      <c r="R2267" s="6"/>
      <c r="S2267" s="6"/>
      <c r="T2267" s="6"/>
      <c r="U2267" s="9"/>
      <c r="V2267" s="9"/>
      <c r="W2267" s="9"/>
      <c r="X2267" s="9"/>
      <c r="Y2267" s="9"/>
      <c r="Z2267" s="127"/>
      <c r="AA2267" s="10"/>
      <c r="AB2267" s="10"/>
      <c r="AC2267" s="10"/>
      <c r="AD2267" s="10"/>
      <c r="AE2267" s="10"/>
      <c r="AF2267" s="10"/>
      <c r="AG2267" s="10"/>
      <c r="AH2267" s="10"/>
      <c r="AI2267" s="10"/>
      <c r="AJ2267" s="10"/>
      <c r="AK2267" s="10"/>
      <c r="AL2267" s="10"/>
    </row>
    <row r="2268" spans="1:38" s="11" customFormat="1" ht="15">
      <c r="A2268" s="209">
        <v>2259</v>
      </c>
      <c r="B2268" s="194" t="s">
        <v>154</v>
      </c>
      <c r="C2268" s="194" t="s">
        <v>1183</v>
      </c>
      <c r="D2268" s="195">
        <v>1</v>
      </c>
      <c r="E2268" s="194" t="s">
        <v>380</v>
      </c>
      <c r="F2268" s="192">
        <v>12000</v>
      </c>
      <c r="G2268" s="192">
        <v>12000</v>
      </c>
      <c r="H2268" s="19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Z2268" s="128"/>
    </row>
    <row r="2269" spans="1:38" s="11" customFormat="1" ht="25.5">
      <c r="A2269" s="209">
        <v>2260</v>
      </c>
      <c r="B2269" s="191" t="s">
        <v>59</v>
      </c>
      <c r="C2269" s="191" t="s">
        <v>1184</v>
      </c>
      <c r="D2269" s="191" t="s">
        <v>154</v>
      </c>
      <c r="E2269" s="191" t="s">
        <v>154</v>
      </c>
      <c r="F2269" s="191" t="s">
        <v>154</v>
      </c>
      <c r="G2269" s="192">
        <v>9500</v>
      </c>
      <c r="H2269" s="191" t="s">
        <v>142</v>
      </c>
      <c r="I2269" s="6"/>
      <c r="J2269" s="6"/>
      <c r="K2269" s="6"/>
      <c r="L2269" s="7">
        <v>1</v>
      </c>
      <c r="M2269" s="6"/>
      <c r="N2269" s="6"/>
      <c r="O2269" s="6"/>
      <c r="P2269" s="6"/>
      <c r="Q2269" s="6"/>
      <c r="R2269" s="6"/>
      <c r="S2269" s="6"/>
      <c r="T2269" s="6"/>
      <c r="U2269" s="9"/>
      <c r="V2269" s="9"/>
      <c r="W2269" s="9"/>
      <c r="X2269" s="9"/>
      <c r="Y2269" s="9"/>
      <c r="Z2269" s="127"/>
      <c r="AA2269" s="10"/>
      <c r="AB2269" s="10"/>
      <c r="AC2269" s="10"/>
      <c r="AD2269" s="10"/>
      <c r="AE2269" s="10"/>
      <c r="AF2269" s="10"/>
      <c r="AG2269" s="10"/>
      <c r="AH2269" s="10"/>
      <c r="AI2269" s="10"/>
      <c r="AJ2269" s="10"/>
      <c r="AK2269" s="10"/>
      <c r="AL2269" s="10"/>
    </row>
    <row r="2270" spans="1:38" s="11" customFormat="1" ht="15">
      <c r="A2270" s="209">
        <v>2261</v>
      </c>
      <c r="B2270" s="194" t="s">
        <v>154</v>
      </c>
      <c r="C2270" s="194" t="s">
        <v>1185</v>
      </c>
      <c r="D2270" s="195">
        <v>1</v>
      </c>
      <c r="E2270" s="194" t="s">
        <v>209</v>
      </c>
      <c r="F2270" s="192">
        <v>4500</v>
      </c>
      <c r="G2270" s="192">
        <v>4500</v>
      </c>
      <c r="H2270" s="19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Z2270" s="128"/>
    </row>
    <row r="2271" spans="1:38" s="11" customFormat="1" ht="25.5">
      <c r="A2271" s="209">
        <v>2262</v>
      </c>
      <c r="B2271" s="194" t="s">
        <v>154</v>
      </c>
      <c r="C2271" s="194" t="s">
        <v>1186</v>
      </c>
      <c r="D2271" s="195">
        <v>1</v>
      </c>
      <c r="E2271" s="194" t="s">
        <v>380</v>
      </c>
      <c r="F2271" s="192">
        <v>5000</v>
      </c>
      <c r="G2271" s="192">
        <v>5000</v>
      </c>
      <c r="H2271" s="19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Z2271" s="128"/>
    </row>
    <row r="2272" spans="1:38" s="11" customFormat="1" ht="15">
      <c r="A2272" s="209">
        <v>2263</v>
      </c>
      <c r="B2272" s="191" t="s">
        <v>59</v>
      </c>
      <c r="C2272" s="191" t="s">
        <v>1187</v>
      </c>
      <c r="D2272" s="191" t="s">
        <v>154</v>
      </c>
      <c r="E2272" s="191" t="s">
        <v>154</v>
      </c>
      <c r="F2272" s="191" t="s">
        <v>154</v>
      </c>
      <c r="G2272" s="192">
        <v>64000</v>
      </c>
      <c r="H2272" s="191" t="s">
        <v>142</v>
      </c>
      <c r="I2272" s="6"/>
      <c r="J2272" s="6"/>
      <c r="K2272" s="7">
        <v>1</v>
      </c>
      <c r="L2272" s="6"/>
      <c r="M2272" s="6"/>
      <c r="N2272" s="6"/>
      <c r="O2272" s="6"/>
      <c r="P2272" s="6"/>
      <c r="Q2272" s="6"/>
      <c r="R2272" s="6"/>
      <c r="S2272" s="6"/>
      <c r="T2272" s="6"/>
      <c r="U2272" s="9"/>
      <c r="V2272" s="9"/>
      <c r="W2272" s="9"/>
      <c r="X2272" s="9"/>
      <c r="Y2272" s="9"/>
      <c r="Z2272" s="127"/>
      <c r="AA2272" s="10"/>
      <c r="AB2272" s="10"/>
      <c r="AC2272" s="10"/>
      <c r="AD2272" s="10"/>
      <c r="AE2272" s="10"/>
      <c r="AF2272" s="10"/>
      <c r="AG2272" s="10"/>
      <c r="AH2272" s="10"/>
      <c r="AI2272" s="10"/>
      <c r="AJ2272" s="10"/>
      <c r="AK2272" s="10"/>
      <c r="AL2272" s="10"/>
    </row>
    <row r="2273" spans="1:38" s="11" customFormat="1" ht="15">
      <c r="A2273" s="209">
        <v>2264</v>
      </c>
      <c r="B2273" s="194" t="s">
        <v>154</v>
      </c>
      <c r="C2273" s="194" t="s">
        <v>1188</v>
      </c>
      <c r="D2273" s="195">
        <v>1</v>
      </c>
      <c r="E2273" s="194" t="s">
        <v>530</v>
      </c>
      <c r="F2273" s="192">
        <v>49800</v>
      </c>
      <c r="G2273" s="192">
        <v>49800</v>
      </c>
      <c r="H2273" s="19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Z2273" s="128"/>
    </row>
    <row r="2274" spans="1:38" s="11" customFormat="1" ht="15">
      <c r="A2274" s="209">
        <v>2265</v>
      </c>
      <c r="B2274" s="194" t="s">
        <v>154</v>
      </c>
      <c r="C2274" s="194" t="s">
        <v>1189</v>
      </c>
      <c r="D2274" s="195">
        <v>20</v>
      </c>
      <c r="E2274" s="194" t="s">
        <v>1190</v>
      </c>
      <c r="F2274" s="192">
        <v>220</v>
      </c>
      <c r="G2274" s="192">
        <v>4400</v>
      </c>
      <c r="H2274" s="19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Z2274" s="128"/>
    </row>
    <row r="2275" spans="1:38" s="11" customFormat="1" ht="15">
      <c r="A2275" s="209">
        <v>2266</v>
      </c>
      <c r="B2275" s="194" t="s">
        <v>154</v>
      </c>
      <c r="C2275" s="194" t="s">
        <v>1191</v>
      </c>
      <c r="D2275" s="195">
        <v>20</v>
      </c>
      <c r="E2275" s="194" t="s">
        <v>1190</v>
      </c>
      <c r="F2275" s="192">
        <v>180</v>
      </c>
      <c r="G2275" s="192">
        <v>3600</v>
      </c>
      <c r="H2275" s="19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Z2275" s="128"/>
    </row>
    <row r="2276" spans="1:38" s="11" customFormat="1" ht="15">
      <c r="A2276" s="209">
        <v>2267</v>
      </c>
      <c r="B2276" s="194" t="s">
        <v>154</v>
      </c>
      <c r="C2276" s="194" t="s">
        <v>1192</v>
      </c>
      <c r="D2276" s="195">
        <v>4</v>
      </c>
      <c r="E2276" s="194" t="s">
        <v>1193</v>
      </c>
      <c r="F2276" s="192">
        <v>275</v>
      </c>
      <c r="G2276" s="192">
        <v>1100</v>
      </c>
      <c r="H2276" s="19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Z2276" s="128"/>
    </row>
    <row r="2277" spans="1:38" s="11" customFormat="1" ht="15">
      <c r="A2277" s="209">
        <v>2268</v>
      </c>
      <c r="B2277" s="194" t="s">
        <v>154</v>
      </c>
      <c r="C2277" s="194" t="s">
        <v>1194</v>
      </c>
      <c r="D2277" s="195">
        <v>4</v>
      </c>
      <c r="E2277" s="194" t="s">
        <v>1193</v>
      </c>
      <c r="F2277" s="192">
        <v>180</v>
      </c>
      <c r="G2277" s="192">
        <v>720</v>
      </c>
      <c r="H2277" s="19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Z2277" s="128"/>
    </row>
    <row r="2278" spans="1:38" s="11" customFormat="1" ht="15">
      <c r="A2278" s="209">
        <v>2269</v>
      </c>
      <c r="B2278" s="194" t="s">
        <v>154</v>
      </c>
      <c r="C2278" s="194" t="s">
        <v>1195</v>
      </c>
      <c r="D2278" s="195">
        <v>1</v>
      </c>
      <c r="E2278" s="194" t="s">
        <v>530</v>
      </c>
      <c r="F2278" s="192">
        <v>750</v>
      </c>
      <c r="G2278" s="192">
        <v>750</v>
      </c>
      <c r="H2278" s="19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Z2278" s="128"/>
    </row>
    <row r="2279" spans="1:38" s="11" customFormat="1" ht="15">
      <c r="A2279" s="209">
        <v>2270</v>
      </c>
      <c r="B2279" s="194" t="s">
        <v>154</v>
      </c>
      <c r="C2279" s="194" t="s">
        <v>1196</v>
      </c>
      <c r="D2279" s="195">
        <v>30</v>
      </c>
      <c r="E2279" s="194" t="s">
        <v>479</v>
      </c>
      <c r="F2279" s="192">
        <v>45</v>
      </c>
      <c r="G2279" s="192">
        <v>1350</v>
      </c>
      <c r="H2279" s="19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Z2279" s="128"/>
    </row>
    <row r="2280" spans="1:38" s="11" customFormat="1" ht="15">
      <c r="A2280" s="209">
        <v>2271</v>
      </c>
      <c r="B2280" s="194" t="s">
        <v>154</v>
      </c>
      <c r="C2280" s="194" t="s">
        <v>1197</v>
      </c>
      <c r="D2280" s="195">
        <v>30</v>
      </c>
      <c r="E2280" s="194" t="s">
        <v>479</v>
      </c>
      <c r="F2280" s="192">
        <v>35</v>
      </c>
      <c r="G2280" s="192">
        <v>1050</v>
      </c>
      <c r="H2280" s="19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Z2280" s="128"/>
    </row>
    <row r="2281" spans="1:38" s="11" customFormat="1" ht="25.5">
      <c r="A2281" s="209">
        <v>2272</v>
      </c>
      <c r="B2281" s="194" t="s">
        <v>154</v>
      </c>
      <c r="C2281" s="194" t="s">
        <v>1198</v>
      </c>
      <c r="D2281" s="195">
        <v>1</v>
      </c>
      <c r="E2281" s="194" t="s">
        <v>1193</v>
      </c>
      <c r="F2281" s="192">
        <v>750</v>
      </c>
      <c r="G2281" s="192">
        <v>750</v>
      </c>
      <c r="H2281" s="19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Z2281" s="128"/>
    </row>
    <row r="2282" spans="1:38" s="11" customFormat="1" ht="15">
      <c r="A2282" s="209">
        <v>2273</v>
      </c>
      <c r="B2282" s="194" t="s">
        <v>154</v>
      </c>
      <c r="C2282" s="194" t="s">
        <v>1199</v>
      </c>
      <c r="D2282" s="195">
        <v>8</v>
      </c>
      <c r="E2282" s="194" t="s">
        <v>163</v>
      </c>
      <c r="F2282" s="192">
        <v>60</v>
      </c>
      <c r="G2282" s="192">
        <v>480</v>
      </c>
      <c r="H2282" s="19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Z2282" s="128"/>
    </row>
    <row r="2283" spans="1:38" s="11" customFormat="1" ht="38.25">
      <c r="A2283" s="209">
        <v>2274</v>
      </c>
      <c r="B2283" s="191" t="s">
        <v>61</v>
      </c>
      <c r="C2283" s="191" t="s">
        <v>62</v>
      </c>
      <c r="D2283" s="191" t="s">
        <v>154</v>
      </c>
      <c r="E2283" s="191" t="s">
        <v>154</v>
      </c>
      <c r="F2283" s="191" t="s">
        <v>154</v>
      </c>
      <c r="G2283" s="192">
        <v>157500</v>
      </c>
      <c r="H2283" s="191" t="s">
        <v>142</v>
      </c>
      <c r="I2283" s="3" t="s">
        <v>154</v>
      </c>
      <c r="J2283" s="3" t="s">
        <v>154</v>
      </c>
      <c r="K2283" s="3" t="s">
        <v>154</v>
      </c>
      <c r="L2283" s="4"/>
      <c r="M2283" s="3" t="s">
        <v>154</v>
      </c>
      <c r="N2283" s="3" t="s">
        <v>154</v>
      </c>
      <c r="O2283" s="3" t="s">
        <v>154</v>
      </c>
      <c r="P2283" s="3" t="s">
        <v>154</v>
      </c>
      <c r="Q2283" s="3" t="s">
        <v>154</v>
      </c>
      <c r="R2283" s="3" t="s">
        <v>154</v>
      </c>
      <c r="S2283" s="3" t="s">
        <v>154</v>
      </c>
      <c r="T2283" s="3" t="s">
        <v>154</v>
      </c>
      <c r="U2283" s="9"/>
      <c r="V2283" s="9"/>
      <c r="W2283" s="9"/>
      <c r="X2283" s="9"/>
      <c r="Y2283" s="9"/>
      <c r="Z2283" s="127"/>
      <c r="AA2283" s="10"/>
      <c r="AB2283" s="10"/>
      <c r="AC2283" s="10"/>
      <c r="AD2283" s="10"/>
      <c r="AE2283" s="10"/>
      <c r="AF2283" s="10"/>
      <c r="AG2283" s="10"/>
      <c r="AH2283" s="10"/>
      <c r="AI2283" s="10"/>
      <c r="AJ2283" s="10"/>
      <c r="AK2283" s="10"/>
      <c r="AL2283" s="10"/>
    </row>
    <row r="2284" spans="1:38" s="11" customFormat="1" ht="15">
      <c r="A2284" s="209">
        <v>2275</v>
      </c>
      <c r="B2284" s="191" t="s">
        <v>61</v>
      </c>
      <c r="C2284" s="191" t="s">
        <v>1200</v>
      </c>
      <c r="D2284" s="191" t="s">
        <v>154</v>
      </c>
      <c r="E2284" s="191" t="s">
        <v>154</v>
      </c>
      <c r="F2284" s="191" t="s">
        <v>154</v>
      </c>
      <c r="G2284" s="192">
        <v>157500</v>
      </c>
      <c r="H2284" s="191" t="s">
        <v>142</v>
      </c>
      <c r="I2284" s="6"/>
      <c r="J2284" s="6"/>
      <c r="K2284" s="6"/>
      <c r="L2284" s="7"/>
      <c r="M2284" s="6"/>
      <c r="N2284" s="7">
        <v>1</v>
      </c>
      <c r="O2284" s="6"/>
      <c r="P2284" s="6"/>
      <c r="Q2284" s="6"/>
      <c r="R2284" s="6"/>
      <c r="S2284" s="6"/>
      <c r="T2284" s="6"/>
      <c r="U2284" s="9"/>
      <c r="V2284" s="9"/>
      <c r="W2284" s="9"/>
      <c r="X2284" s="9"/>
      <c r="Y2284" s="9"/>
      <c r="Z2284" s="127"/>
      <c r="AA2284" s="10"/>
      <c r="AB2284" s="10"/>
      <c r="AC2284" s="10"/>
      <c r="AD2284" s="10"/>
      <c r="AE2284" s="10"/>
      <c r="AF2284" s="10"/>
      <c r="AG2284" s="10"/>
      <c r="AH2284" s="10"/>
      <c r="AI2284" s="10"/>
      <c r="AJ2284" s="10"/>
      <c r="AK2284" s="10"/>
      <c r="AL2284" s="10"/>
    </row>
    <row r="2285" spans="1:38" s="11" customFormat="1" ht="15">
      <c r="A2285" s="209">
        <v>2276</v>
      </c>
      <c r="B2285" s="194" t="s">
        <v>154</v>
      </c>
      <c r="C2285" s="194" t="s">
        <v>1201</v>
      </c>
      <c r="D2285" s="195">
        <v>4</v>
      </c>
      <c r="E2285" s="194" t="s">
        <v>380</v>
      </c>
      <c r="F2285" s="192">
        <v>10000</v>
      </c>
      <c r="G2285" s="192">
        <v>40000</v>
      </c>
      <c r="H2285" s="19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Z2285" s="128"/>
    </row>
    <row r="2286" spans="1:38" s="11" customFormat="1" ht="15">
      <c r="A2286" s="209">
        <v>2277</v>
      </c>
      <c r="B2286" s="194" t="s">
        <v>154</v>
      </c>
      <c r="C2286" s="194" t="s">
        <v>1202</v>
      </c>
      <c r="D2286" s="195">
        <v>5</v>
      </c>
      <c r="E2286" s="194" t="s">
        <v>380</v>
      </c>
      <c r="F2286" s="192">
        <v>3500</v>
      </c>
      <c r="G2286" s="192">
        <v>17500</v>
      </c>
      <c r="H2286" s="19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Z2286" s="128"/>
    </row>
    <row r="2287" spans="1:38" s="11" customFormat="1" ht="15">
      <c r="A2287" s="209">
        <v>2278</v>
      </c>
      <c r="B2287" s="194" t="s">
        <v>154</v>
      </c>
      <c r="C2287" s="194" t="s">
        <v>1203</v>
      </c>
      <c r="D2287" s="195">
        <v>1</v>
      </c>
      <c r="E2287" s="194" t="s">
        <v>530</v>
      </c>
      <c r="F2287" s="192">
        <v>35000</v>
      </c>
      <c r="G2287" s="192">
        <v>35000</v>
      </c>
      <c r="H2287" s="19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Z2287" s="128"/>
    </row>
    <row r="2288" spans="1:38" s="11" customFormat="1" ht="15">
      <c r="A2288" s="209">
        <v>2279</v>
      </c>
      <c r="B2288" s="194" t="s">
        <v>154</v>
      </c>
      <c r="C2288" s="194" t="s">
        <v>721</v>
      </c>
      <c r="D2288" s="195">
        <v>1</v>
      </c>
      <c r="E2288" s="194" t="s">
        <v>209</v>
      </c>
      <c r="F2288" s="192">
        <v>45000</v>
      </c>
      <c r="G2288" s="192">
        <v>45000</v>
      </c>
      <c r="H2288" s="19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Z2288" s="128"/>
    </row>
    <row r="2289" spans="1:38" s="11" customFormat="1" ht="15">
      <c r="A2289" s="209">
        <v>2280</v>
      </c>
      <c r="B2289" s="194" t="s">
        <v>154</v>
      </c>
      <c r="C2289" s="194" t="s">
        <v>1204</v>
      </c>
      <c r="D2289" s="195">
        <v>1</v>
      </c>
      <c r="E2289" s="194" t="s">
        <v>530</v>
      </c>
      <c r="F2289" s="192">
        <v>5000</v>
      </c>
      <c r="G2289" s="192">
        <v>5000</v>
      </c>
      <c r="H2289" s="19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Z2289" s="128"/>
    </row>
    <row r="2290" spans="1:38" s="11" customFormat="1" ht="15">
      <c r="A2290" s="209">
        <v>2281</v>
      </c>
      <c r="B2290" s="194" t="s">
        <v>154</v>
      </c>
      <c r="C2290" s="194" t="s">
        <v>1205</v>
      </c>
      <c r="D2290" s="195">
        <v>1</v>
      </c>
      <c r="E2290" s="194" t="s">
        <v>530</v>
      </c>
      <c r="F2290" s="192">
        <v>15000</v>
      </c>
      <c r="G2290" s="192">
        <v>15000</v>
      </c>
      <c r="H2290" s="19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Z2290" s="128"/>
    </row>
    <row r="2291" spans="1:38" s="11" customFormat="1" ht="38.25">
      <c r="A2291" s="209">
        <v>2282</v>
      </c>
      <c r="B2291" s="191" t="s">
        <v>61</v>
      </c>
      <c r="C2291" s="191" t="s">
        <v>62</v>
      </c>
      <c r="D2291" s="191" t="s">
        <v>154</v>
      </c>
      <c r="E2291" s="191" t="s">
        <v>154</v>
      </c>
      <c r="F2291" s="191" t="s">
        <v>154</v>
      </c>
      <c r="G2291" s="192">
        <v>545844</v>
      </c>
      <c r="H2291" s="191" t="s">
        <v>142</v>
      </c>
      <c r="I2291" s="3" t="s">
        <v>154</v>
      </c>
      <c r="J2291" s="4"/>
      <c r="K2291" s="3"/>
      <c r="L2291" s="3"/>
      <c r="M2291" s="4"/>
      <c r="N2291" s="3"/>
      <c r="O2291" s="3"/>
      <c r="P2291" s="4"/>
      <c r="Q2291" s="3"/>
      <c r="R2291" s="3"/>
      <c r="S2291" s="4"/>
      <c r="T2291" s="3" t="s">
        <v>154</v>
      </c>
      <c r="U2291" s="9"/>
      <c r="V2291" s="9"/>
      <c r="W2291" s="9"/>
      <c r="X2291" s="9"/>
      <c r="Y2291" s="9"/>
      <c r="Z2291" s="127"/>
      <c r="AA2291" s="10"/>
      <c r="AB2291" s="10"/>
      <c r="AC2291" s="10"/>
      <c r="AD2291" s="10"/>
      <c r="AE2291" s="10"/>
      <c r="AF2291" s="10"/>
      <c r="AG2291" s="10"/>
      <c r="AH2291" s="10"/>
      <c r="AI2291" s="10"/>
      <c r="AJ2291" s="10"/>
      <c r="AK2291" s="10"/>
      <c r="AL2291" s="10"/>
    </row>
    <row r="2292" spans="1:38" s="11" customFormat="1" ht="25.5">
      <c r="A2292" s="209">
        <v>2283</v>
      </c>
      <c r="B2292" s="191" t="s">
        <v>61</v>
      </c>
      <c r="C2292" s="191" t="s">
        <v>1206</v>
      </c>
      <c r="D2292" s="191" t="s">
        <v>154</v>
      </c>
      <c r="E2292" s="191" t="s">
        <v>154</v>
      </c>
      <c r="F2292" s="191" t="s">
        <v>154</v>
      </c>
      <c r="G2292" s="192">
        <v>35000</v>
      </c>
      <c r="H2292" s="191" t="s">
        <v>142</v>
      </c>
      <c r="I2292" s="6"/>
      <c r="J2292" s="6"/>
      <c r="K2292" s="6"/>
      <c r="L2292" s="6"/>
      <c r="M2292" s="6"/>
      <c r="N2292" s="7">
        <v>1</v>
      </c>
      <c r="O2292" s="6"/>
      <c r="P2292" s="6"/>
      <c r="Q2292" s="6"/>
      <c r="R2292" s="6"/>
      <c r="S2292" s="6"/>
      <c r="T2292" s="6"/>
      <c r="U2292" s="9"/>
      <c r="V2292" s="9"/>
      <c r="W2292" s="9"/>
      <c r="X2292" s="9"/>
      <c r="Y2292" s="9"/>
      <c r="Z2292" s="127"/>
      <c r="AA2292" s="10"/>
      <c r="AB2292" s="10"/>
      <c r="AC2292" s="10"/>
      <c r="AD2292" s="10"/>
      <c r="AE2292" s="10"/>
      <c r="AF2292" s="10"/>
      <c r="AG2292" s="10"/>
      <c r="AH2292" s="10"/>
      <c r="AI2292" s="10"/>
      <c r="AJ2292" s="10"/>
      <c r="AK2292" s="10"/>
      <c r="AL2292" s="10"/>
    </row>
    <row r="2293" spans="1:38" s="11" customFormat="1" ht="15">
      <c r="A2293" s="209">
        <v>2284</v>
      </c>
      <c r="B2293" s="194" t="s">
        <v>154</v>
      </c>
      <c r="C2293" s="194" t="s">
        <v>1207</v>
      </c>
      <c r="D2293" s="195">
        <v>1</v>
      </c>
      <c r="E2293" s="194" t="s">
        <v>1208</v>
      </c>
      <c r="F2293" s="192">
        <v>35000</v>
      </c>
      <c r="G2293" s="192">
        <v>35000</v>
      </c>
      <c r="H2293" s="19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Z2293" s="128"/>
    </row>
    <row r="2294" spans="1:38" s="11" customFormat="1" ht="15">
      <c r="A2294" s="209">
        <v>2285</v>
      </c>
      <c r="B2294" s="191" t="s">
        <v>61</v>
      </c>
      <c r="C2294" s="191" t="s">
        <v>1209</v>
      </c>
      <c r="D2294" s="191" t="s">
        <v>154</v>
      </c>
      <c r="E2294" s="191" t="s">
        <v>154</v>
      </c>
      <c r="F2294" s="191" t="s">
        <v>154</v>
      </c>
      <c r="G2294" s="192">
        <v>40000</v>
      </c>
      <c r="H2294" s="191" t="s">
        <v>142</v>
      </c>
      <c r="I2294" s="6"/>
      <c r="J2294" s="7">
        <v>1</v>
      </c>
      <c r="K2294" s="6"/>
      <c r="L2294" s="6"/>
      <c r="M2294" s="7">
        <v>1</v>
      </c>
      <c r="N2294" s="6"/>
      <c r="O2294" s="6"/>
      <c r="P2294" s="7">
        <v>1</v>
      </c>
      <c r="Q2294" s="6"/>
      <c r="R2294" s="6"/>
      <c r="S2294" s="7">
        <v>1</v>
      </c>
      <c r="T2294" s="6"/>
      <c r="U2294" s="9"/>
      <c r="V2294" s="9"/>
      <c r="W2294" s="9"/>
      <c r="X2294" s="9"/>
      <c r="Y2294" s="9"/>
      <c r="Z2294" s="127"/>
      <c r="AA2294" s="10"/>
      <c r="AB2294" s="10"/>
      <c r="AC2294" s="10"/>
      <c r="AD2294" s="10"/>
      <c r="AE2294" s="10"/>
      <c r="AF2294" s="10"/>
      <c r="AG2294" s="10"/>
      <c r="AH2294" s="10"/>
      <c r="AI2294" s="10"/>
      <c r="AJ2294" s="10"/>
      <c r="AK2294" s="10"/>
      <c r="AL2294" s="10"/>
    </row>
    <row r="2295" spans="1:38" s="11" customFormat="1" ht="15">
      <c r="A2295" s="209">
        <v>2286</v>
      </c>
      <c r="B2295" s="194" t="s">
        <v>154</v>
      </c>
      <c r="C2295" s="194" t="s">
        <v>1210</v>
      </c>
      <c r="D2295" s="195">
        <v>4</v>
      </c>
      <c r="E2295" s="194" t="s">
        <v>530</v>
      </c>
      <c r="F2295" s="192">
        <v>1500</v>
      </c>
      <c r="G2295" s="192">
        <v>6000</v>
      </c>
      <c r="H2295" s="19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Z2295" s="128"/>
    </row>
    <row r="2296" spans="1:38" s="11" customFormat="1" ht="15">
      <c r="A2296" s="209">
        <v>2287</v>
      </c>
      <c r="B2296" s="194" t="s">
        <v>154</v>
      </c>
      <c r="C2296" s="194" t="s">
        <v>1211</v>
      </c>
      <c r="D2296" s="195">
        <v>4</v>
      </c>
      <c r="E2296" s="194" t="s">
        <v>530</v>
      </c>
      <c r="F2296" s="192">
        <v>2550</v>
      </c>
      <c r="G2296" s="192">
        <v>10200</v>
      </c>
      <c r="H2296" s="19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Z2296" s="128"/>
    </row>
    <row r="2297" spans="1:38" s="11" customFormat="1" ht="15">
      <c r="A2297" s="209">
        <v>2288</v>
      </c>
      <c r="B2297" s="194" t="s">
        <v>154</v>
      </c>
      <c r="C2297" s="194" t="s">
        <v>1212</v>
      </c>
      <c r="D2297" s="195">
        <v>12</v>
      </c>
      <c r="E2297" s="194" t="s">
        <v>530</v>
      </c>
      <c r="F2297" s="192">
        <v>650</v>
      </c>
      <c r="G2297" s="192">
        <v>7800</v>
      </c>
      <c r="H2297" s="19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Z2297" s="128"/>
    </row>
    <row r="2298" spans="1:38" s="11" customFormat="1" ht="15">
      <c r="A2298" s="209">
        <v>2289</v>
      </c>
      <c r="B2298" s="194" t="s">
        <v>154</v>
      </c>
      <c r="C2298" s="194" t="s">
        <v>1213</v>
      </c>
      <c r="D2298" s="195">
        <v>4</v>
      </c>
      <c r="E2298" s="194" t="s">
        <v>530</v>
      </c>
      <c r="F2298" s="192">
        <v>4000</v>
      </c>
      <c r="G2298" s="192">
        <v>16000</v>
      </c>
      <c r="H2298" s="19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Z2298" s="128"/>
    </row>
    <row r="2299" spans="1:38" s="11" customFormat="1" ht="38.25">
      <c r="A2299" s="209">
        <v>2290</v>
      </c>
      <c r="B2299" s="191" t="s">
        <v>61</v>
      </c>
      <c r="C2299" s="191" t="s">
        <v>676</v>
      </c>
      <c r="D2299" s="191" t="s">
        <v>154</v>
      </c>
      <c r="E2299" s="191" t="s">
        <v>154</v>
      </c>
      <c r="F2299" s="191" t="s">
        <v>154</v>
      </c>
      <c r="G2299" s="192">
        <v>8807</v>
      </c>
      <c r="H2299" s="191" t="s">
        <v>142</v>
      </c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7">
        <v>1</v>
      </c>
      <c r="T2299" s="6"/>
      <c r="U2299" s="9"/>
      <c r="V2299" s="9"/>
      <c r="W2299" s="9"/>
      <c r="X2299" s="9"/>
      <c r="Y2299" s="9"/>
      <c r="Z2299" s="127"/>
      <c r="AA2299" s="10"/>
      <c r="AB2299" s="10"/>
      <c r="AC2299" s="10"/>
      <c r="AD2299" s="10"/>
      <c r="AE2299" s="10"/>
      <c r="AF2299" s="10"/>
      <c r="AG2299" s="10"/>
      <c r="AH2299" s="10"/>
      <c r="AI2299" s="10"/>
      <c r="AJ2299" s="10"/>
      <c r="AK2299" s="10"/>
      <c r="AL2299" s="10"/>
    </row>
    <row r="2300" spans="1:38" s="11" customFormat="1" ht="15">
      <c r="A2300" s="209">
        <v>2291</v>
      </c>
      <c r="B2300" s="194" t="s">
        <v>154</v>
      </c>
      <c r="C2300" s="194" t="s">
        <v>1214</v>
      </c>
      <c r="D2300" s="195">
        <v>1</v>
      </c>
      <c r="E2300" s="194" t="s">
        <v>530</v>
      </c>
      <c r="F2300" s="192">
        <v>8807</v>
      </c>
      <c r="G2300" s="192">
        <v>8807</v>
      </c>
      <c r="H2300" s="19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Z2300" s="128"/>
    </row>
    <row r="2301" spans="1:38" s="11" customFormat="1" ht="25.5">
      <c r="A2301" s="209">
        <v>2292</v>
      </c>
      <c r="B2301" s="191" t="s">
        <v>61</v>
      </c>
      <c r="C2301" s="191" t="s">
        <v>1215</v>
      </c>
      <c r="D2301" s="191" t="s">
        <v>154</v>
      </c>
      <c r="E2301" s="191" t="s">
        <v>154</v>
      </c>
      <c r="F2301" s="191" t="s">
        <v>154</v>
      </c>
      <c r="G2301" s="192">
        <v>15450</v>
      </c>
      <c r="H2301" s="191" t="s">
        <v>142</v>
      </c>
      <c r="I2301" s="6"/>
      <c r="J2301" s="6"/>
      <c r="K2301" s="6"/>
      <c r="L2301" s="6"/>
      <c r="M2301" s="7">
        <v>1</v>
      </c>
      <c r="N2301" s="6"/>
      <c r="O2301" s="6"/>
      <c r="P2301" s="6"/>
      <c r="Q2301" s="6"/>
      <c r="R2301" s="6"/>
      <c r="S2301" s="6"/>
      <c r="T2301" s="6"/>
      <c r="U2301" s="9"/>
      <c r="V2301" s="9"/>
      <c r="W2301" s="9"/>
      <c r="X2301" s="9"/>
      <c r="Y2301" s="9"/>
      <c r="Z2301" s="127"/>
      <c r="AA2301" s="10"/>
      <c r="AB2301" s="10"/>
      <c r="AC2301" s="10"/>
      <c r="AD2301" s="10"/>
      <c r="AE2301" s="10"/>
      <c r="AF2301" s="10"/>
      <c r="AG2301" s="10"/>
      <c r="AH2301" s="10"/>
      <c r="AI2301" s="10"/>
      <c r="AJ2301" s="10"/>
      <c r="AK2301" s="10"/>
      <c r="AL2301" s="10"/>
    </row>
    <row r="2302" spans="1:38" s="11" customFormat="1" ht="15">
      <c r="A2302" s="209">
        <v>2293</v>
      </c>
      <c r="B2302" s="194" t="s">
        <v>154</v>
      </c>
      <c r="C2302" s="194" t="s">
        <v>1216</v>
      </c>
      <c r="D2302" s="195">
        <v>6</v>
      </c>
      <c r="E2302" s="194" t="s">
        <v>1217</v>
      </c>
      <c r="F2302" s="192">
        <v>2575</v>
      </c>
      <c r="G2302" s="192">
        <v>15450</v>
      </c>
      <c r="H2302" s="19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Z2302" s="128"/>
    </row>
    <row r="2303" spans="1:38" s="11" customFormat="1" ht="15">
      <c r="A2303" s="209">
        <v>2294</v>
      </c>
      <c r="B2303" s="191" t="s">
        <v>61</v>
      </c>
      <c r="C2303" s="191" t="s">
        <v>1200</v>
      </c>
      <c r="D2303" s="191" t="s">
        <v>154</v>
      </c>
      <c r="E2303" s="191" t="s">
        <v>154</v>
      </c>
      <c r="F2303" s="191" t="s">
        <v>154</v>
      </c>
      <c r="G2303" s="192">
        <v>48347</v>
      </c>
      <c r="H2303" s="191" t="s">
        <v>142</v>
      </c>
      <c r="I2303" s="6"/>
      <c r="J2303" s="6"/>
      <c r="K2303" s="6"/>
      <c r="L2303" s="6"/>
      <c r="M2303" s="6"/>
      <c r="N2303" s="6"/>
      <c r="O2303" s="6"/>
      <c r="P2303" s="6"/>
      <c r="Q2303" s="7">
        <v>1</v>
      </c>
      <c r="R2303" s="6"/>
      <c r="S2303" s="6"/>
      <c r="T2303" s="6"/>
      <c r="U2303" s="9"/>
      <c r="V2303" s="9"/>
      <c r="W2303" s="9"/>
      <c r="X2303" s="9"/>
      <c r="Y2303" s="9"/>
      <c r="Z2303" s="127"/>
      <c r="AA2303" s="10"/>
      <c r="AB2303" s="10"/>
      <c r="AC2303" s="10"/>
      <c r="AD2303" s="10"/>
      <c r="AE2303" s="10"/>
      <c r="AF2303" s="10"/>
      <c r="AG2303" s="10"/>
      <c r="AH2303" s="10"/>
      <c r="AI2303" s="10"/>
      <c r="AJ2303" s="10"/>
      <c r="AK2303" s="10"/>
      <c r="AL2303" s="10"/>
    </row>
    <row r="2304" spans="1:38" s="11" customFormat="1" ht="15">
      <c r="A2304" s="209">
        <v>2295</v>
      </c>
      <c r="B2304" s="194" t="s">
        <v>154</v>
      </c>
      <c r="C2304" s="194" t="s">
        <v>1203</v>
      </c>
      <c r="D2304" s="195">
        <v>1</v>
      </c>
      <c r="E2304" s="194" t="s">
        <v>530</v>
      </c>
      <c r="F2304" s="192">
        <v>15725</v>
      </c>
      <c r="G2304" s="192">
        <v>15725</v>
      </c>
      <c r="H2304" s="19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Z2304" s="128"/>
    </row>
    <row r="2305" spans="1:38" s="11" customFormat="1" ht="15">
      <c r="A2305" s="209">
        <v>2296</v>
      </c>
      <c r="B2305" s="194" t="s">
        <v>154</v>
      </c>
      <c r="C2305" s="194" t="s">
        <v>1181</v>
      </c>
      <c r="D2305" s="195">
        <v>1</v>
      </c>
      <c r="E2305" s="194" t="s">
        <v>530</v>
      </c>
      <c r="F2305" s="192">
        <v>10000</v>
      </c>
      <c r="G2305" s="192">
        <v>10000</v>
      </c>
      <c r="H2305" s="19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Z2305" s="128"/>
    </row>
    <row r="2306" spans="1:38" s="11" customFormat="1" ht="15">
      <c r="A2306" s="209">
        <v>2297</v>
      </c>
      <c r="B2306" s="194" t="s">
        <v>154</v>
      </c>
      <c r="C2306" s="194" t="s">
        <v>1214</v>
      </c>
      <c r="D2306" s="195">
        <v>2</v>
      </c>
      <c r="E2306" s="194" t="s">
        <v>308</v>
      </c>
      <c r="F2306" s="192">
        <v>11311</v>
      </c>
      <c r="G2306" s="192">
        <v>22622</v>
      </c>
      <c r="H2306" s="19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Z2306" s="128"/>
    </row>
    <row r="2307" spans="1:38" s="11" customFormat="1" ht="25.5">
      <c r="A2307" s="209">
        <v>2298</v>
      </c>
      <c r="B2307" s="191" t="s">
        <v>61</v>
      </c>
      <c r="C2307" s="191" t="s">
        <v>1218</v>
      </c>
      <c r="D2307" s="191" t="s">
        <v>154</v>
      </c>
      <c r="E2307" s="191" t="s">
        <v>154</v>
      </c>
      <c r="F2307" s="191" t="s">
        <v>154</v>
      </c>
      <c r="G2307" s="192">
        <v>14080</v>
      </c>
      <c r="H2307" s="191" t="s">
        <v>142</v>
      </c>
      <c r="I2307" s="6"/>
      <c r="J2307" s="6"/>
      <c r="K2307" s="6"/>
      <c r="L2307" s="6"/>
      <c r="M2307" s="7">
        <v>1</v>
      </c>
      <c r="N2307" s="6"/>
      <c r="O2307" s="6"/>
      <c r="P2307" s="6"/>
      <c r="Q2307" s="6"/>
      <c r="R2307" s="6"/>
      <c r="S2307" s="6"/>
      <c r="T2307" s="6"/>
      <c r="U2307" s="9"/>
      <c r="V2307" s="9"/>
      <c r="W2307" s="9"/>
      <c r="X2307" s="9"/>
      <c r="Y2307" s="9"/>
      <c r="Z2307" s="127"/>
      <c r="AA2307" s="10"/>
      <c r="AB2307" s="10"/>
      <c r="AC2307" s="10"/>
      <c r="AD2307" s="10"/>
      <c r="AE2307" s="10"/>
      <c r="AF2307" s="10"/>
      <c r="AG2307" s="10"/>
      <c r="AH2307" s="10"/>
      <c r="AI2307" s="10"/>
      <c r="AJ2307" s="10"/>
      <c r="AK2307" s="10"/>
      <c r="AL2307" s="10"/>
    </row>
    <row r="2308" spans="1:38" s="11" customFormat="1" ht="15">
      <c r="A2308" s="209">
        <v>2299</v>
      </c>
      <c r="B2308" s="194" t="s">
        <v>154</v>
      </c>
      <c r="C2308" s="194" t="s">
        <v>1219</v>
      </c>
      <c r="D2308" s="195">
        <v>4</v>
      </c>
      <c r="E2308" s="194" t="s">
        <v>163</v>
      </c>
      <c r="F2308" s="192">
        <v>1800</v>
      </c>
      <c r="G2308" s="192">
        <v>7200</v>
      </c>
      <c r="H2308" s="19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Z2308" s="128"/>
    </row>
    <row r="2309" spans="1:38" s="11" customFormat="1" ht="15">
      <c r="A2309" s="209">
        <v>2300</v>
      </c>
      <c r="B2309" s="194" t="s">
        <v>154</v>
      </c>
      <c r="C2309" s="194" t="s">
        <v>1220</v>
      </c>
      <c r="D2309" s="195">
        <v>3</v>
      </c>
      <c r="E2309" s="194" t="s">
        <v>163</v>
      </c>
      <c r="F2309" s="192">
        <v>210</v>
      </c>
      <c r="G2309" s="192">
        <v>630</v>
      </c>
      <c r="H2309" s="19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Z2309" s="128"/>
    </row>
    <row r="2310" spans="1:38" s="11" customFormat="1" ht="15">
      <c r="A2310" s="209">
        <v>2301</v>
      </c>
      <c r="B2310" s="194" t="s">
        <v>154</v>
      </c>
      <c r="C2310" s="194" t="s">
        <v>1219</v>
      </c>
      <c r="D2310" s="195">
        <v>250</v>
      </c>
      <c r="E2310" s="194" t="s">
        <v>634</v>
      </c>
      <c r="F2310" s="192">
        <v>25</v>
      </c>
      <c r="G2310" s="192">
        <v>6250</v>
      </c>
      <c r="H2310" s="19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Z2310" s="128"/>
    </row>
    <row r="2311" spans="1:38" s="11" customFormat="1" ht="15">
      <c r="A2311" s="209">
        <v>2302</v>
      </c>
      <c r="B2311" s="191" t="s">
        <v>61</v>
      </c>
      <c r="C2311" s="191" t="s">
        <v>1221</v>
      </c>
      <c r="D2311" s="191" t="s">
        <v>154</v>
      </c>
      <c r="E2311" s="191" t="s">
        <v>154</v>
      </c>
      <c r="F2311" s="191" t="s">
        <v>154</v>
      </c>
      <c r="G2311" s="192">
        <v>30300</v>
      </c>
      <c r="H2311" s="191" t="s">
        <v>142</v>
      </c>
      <c r="I2311" s="6"/>
      <c r="J2311" s="6"/>
      <c r="K2311" s="6"/>
      <c r="L2311" s="6"/>
      <c r="M2311" s="7">
        <v>1</v>
      </c>
      <c r="N2311" s="6"/>
      <c r="O2311" s="6"/>
      <c r="P2311" s="6"/>
      <c r="Q2311" s="6"/>
      <c r="R2311" s="6"/>
      <c r="S2311" s="6"/>
      <c r="T2311" s="6"/>
      <c r="U2311" s="9"/>
      <c r="V2311" s="9"/>
      <c r="W2311" s="9"/>
      <c r="X2311" s="9"/>
      <c r="Y2311" s="9"/>
      <c r="Z2311" s="127"/>
      <c r="AA2311" s="10"/>
      <c r="AB2311" s="10"/>
      <c r="AC2311" s="10"/>
      <c r="AD2311" s="10"/>
      <c r="AE2311" s="10"/>
      <c r="AF2311" s="10"/>
      <c r="AG2311" s="10"/>
      <c r="AH2311" s="10"/>
      <c r="AI2311" s="10"/>
      <c r="AJ2311" s="10"/>
      <c r="AK2311" s="10"/>
      <c r="AL2311" s="10"/>
    </row>
    <row r="2312" spans="1:38" s="11" customFormat="1" ht="15">
      <c r="A2312" s="209">
        <v>2303</v>
      </c>
      <c r="B2312" s="194" t="s">
        <v>154</v>
      </c>
      <c r="C2312" s="194" t="s">
        <v>1222</v>
      </c>
      <c r="D2312" s="195">
        <v>3</v>
      </c>
      <c r="E2312" s="194" t="s">
        <v>1217</v>
      </c>
      <c r="F2312" s="192">
        <v>10100</v>
      </c>
      <c r="G2312" s="192">
        <v>30300</v>
      </c>
      <c r="H2312" s="19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Z2312" s="128"/>
    </row>
    <row r="2313" spans="1:38" s="11" customFormat="1" ht="25.5">
      <c r="A2313" s="209">
        <v>2304</v>
      </c>
      <c r="B2313" s="191" t="s">
        <v>61</v>
      </c>
      <c r="C2313" s="191" t="s">
        <v>1223</v>
      </c>
      <c r="D2313" s="191" t="s">
        <v>154</v>
      </c>
      <c r="E2313" s="191" t="s">
        <v>154</v>
      </c>
      <c r="F2313" s="191" t="s">
        <v>154</v>
      </c>
      <c r="G2313" s="192">
        <v>37080</v>
      </c>
      <c r="H2313" s="191" t="s">
        <v>142</v>
      </c>
      <c r="I2313" s="6"/>
      <c r="J2313" s="6"/>
      <c r="K2313" s="6"/>
      <c r="L2313" s="6"/>
      <c r="M2313" s="6"/>
      <c r="N2313" s="6"/>
      <c r="O2313" s="6"/>
      <c r="P2313" s="6"/>
      <c r="Q2313" s="7">
        <v>1</v>
      </c>
      <c r="R2313" s="6"/>
      <c r="S2313" s="6"/>
      <c r="T2313" s="6"/>
      <c r="U2313" s="9"/>
      <c r="V2313" s="9"/>
      <c r="W2313" s="9"/>
      <c r="X2313" s="9"/>
      <c r="Y2313" s="9"/>
      <c r="Z2313" s="127"/>
      <c r="AA2313" s="10"/>
      <c r="AB2313" s="10"/>
      <c r="AC2313" s="10"/>
      <c r="AD2313" s="10"/>
      <c r="AE2313" s="10"/>
      <c r="AF2313" s="10"/>
      <c r="AG2313" s="10"/>
      <c r="AH2313" s="10"/>
      <c r="AI2313" s="10"/>
      <c r="AJ2313" s="10"/>
      <c r="AK2313" s="10"/>
      <c r="AL2313" s="10"/>
    </row>
    <row r="2314" spans="1:38" s="11" customFormat="1" ht="15">
      <c r="A2314" s="209">
        <v>2305</v>
      </c>
      <c r="B2314" s="194" t="s">
        <v>154</v>
      </c>
      <c r="C2314" s="194" t="s">
        <v>1224</v>
      </c>
      <c r="D2314" s="195">
        <v>8</v>
      </c>
      <c r="E2314" s="194" t="s">
        <v>530</v>
      </c>
      <c r="F2314" s="192">
        <v>4635</v>
      </c>
      <c r="G2314" s="192">
        <v>37080</v>
      </c>
      <c r="H2314" s="19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Z2314" s="128"/>
    </row>
    <row r="2315" spans="1:38" s="11" customFormat="1" ht="25.5">
      <c r="A2315" s="209">
        <v>2306</v>
      </c>
      <c r="B2315" s="191" t="s">
        <v>61</v>
      </c>
      <c r="C2315" s="191" t="s">
        <v>1225</v>
      </c>
      <c r="D2315" s="191" t="s">
        <v>154</v>
      </c>
      <c r="E2315" s="191" t="s">
        <v>154</v>
      </c>
      <c r="F2315" s="191" t="s">
        <v>154</v>
      </c>
      <c r="G2315" s="192">
        <v>50000</v>
      </c>
      <c r="H2315" s="191" t="s">
        <v>142</v>
      </c>
      <c r="I2315" s="6"/>
      <c r="J2315" s="6"/>
      <c r="K2315" s="6"/>
      <c r="L2315" s="7">
        <v>1</v>
      </c>
      <c r="M2315" s="6"/>
      <c r="N2315" s="6"/>
      <c r="O2315" s="6"/>
      <c r="P2315" s="6"/>
      <c r="Q2315" s="6"/>
      <c r="R2315" s="6"/>
      <c r="S2315" s="6"/>
      <c r="T2315" s="6"/>
      <c r="U2315" s="9"/>
      <c r="V2315" s="9"/>
      <c r="W2315" s="9"/>
      <c r="X2315" s="9"/>
      <c r="Y2315" s="9"/>
      <c r="Z2315" s="127"/>
      <c r="AA2315" s="10"/>
      <c r="AB2315" s="10"/>
      <c r="AC2315" s="10"/>
      <c r="AD2315" s="10"/>
      <c r="AE2315" s="10"/>
      <c r="AF2315" s="10"/>
      <c r="AG2315" s="10"/>
      <c r="AH2315" s="10"/>
      <c r="AI2315" s="10"/>
      <c r="AJ2315" s="10"/>
      <c r="AK2315" s="10"/>
      <c r="AL2315" s="10"/>
    </row>
    <row r="2316" spans="1:38" s="11" customFormat="1" ht="15">
      <c r="A2316" s="209">
        <v>2307</v>
      </c>
      <c r="B2316" s="194" t="s">
        <v>154</v>
      </c>
      <c r="C2316" s="194" t="s">
        <v>1226</v>
      </c>
      <c r="D2316" s="195">
        <v>1</v>
      </c>
      <c r="E2316" s="194" t="s">
        <v>530</v>
      </c>
      <c r="F2316" s="192">
        <v>50000</v>
      </c>
      <c r="G2316" s="192">
        <v>50000</v>
      </c>
      <c r="H2316" s="19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Z2316" s="128"/>
    </row>
    <row r="2317" spans="1:38" s="11" customFormat="1" ht="25.5">
      <c r="A2317" s="209">
        <v>2308</v>
      </c>
      <c r="B2317" s="191" t="s">
        <v>61</v>
      </c>
      <c r="C2317" s="191" t="s">
        <v>1227</v>
      </c>
      <c r="D2317" s="191" t="s">
        <v>154</v>
      </c>
      <c r="E2317" s="191" t="s">
        <v>154</v>
      </c>
      <c r="F2317" s="191" t="s">
        <v>154</v>
      </c>
      <c r="G2317" s="192">
        <v>50000</v>
      </c>
      <c r="H2317" s="191" t="s">
        <v>142</v>
      </c>
      <c r="I2317" s="6"/>
      <c r="J2317" s="6"/>
      <c r="K2317" s="6"/>
      <c r="L2317" s="6"/>
      <c r="M2317" s="7">
        <v>1</v>
      </c>
      <c r="N2317" s="6"/>
      <c r="O2317" s="6"/>
      <c r="P2317" s="6"/>
      <c r="Q2317" s="6"/>
      <c r="R2317" s="6"/>
      <c r="S2317" s="6"/>
      <c r="T2317" s="6"/>
      <c r="U2317" s="9"/>
      <c r="V2317" s="9"/>
      <c r="W2317" s="9"/>
      <c r="X2317" s="9"/>
      <c r="Y2317" s="9"/>
      <c r="Z2317" s="127"/>
      <c r="AA2317" s="10"/>
      <c r="AB2317" s="10"/>
      <c r="AC2317" s="10"/>
      <c r="AD2317" s="10"/>
      <c r="AE2317" s="10"/>
      <c r="AF2317" s="10"/>
      <c r="AG2317" s="10"/>
      <c r="AH2317" s="10"/>
      <c r="AI2317" s="10"/>
      <c r="AJ2317" s="10"/>
      <c r="AK2317" s="10"/>
      <c r="AL2317" s="10"/>
    </row>
    <row r="2318" spans="1:38" s="11" customFormat="1" ht="15">
      <c r="A2318" s="209">
        <v>2309</v>
      </c>
      <c r="B2318" s="194" t="s">
        <v>154</v>
      </c>
      <c r="C2318" s="194" t="s">
        <v>1228</v>
      </c>
      <c r="D2318" s="195">
        <v>1</v>
      </c>
      <c r="E2318" s="194" t="s">
        <v>1217</v>
      </c>
      <c r="F2318" s="192">
        <v>50000</v>
      </c>
      <c r="G2318" s="192">
        <v>50000</v>
      </c>
      <c r="H2318" s="19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Z2318" s="128"/>
    </row>
    <row r="2319" spans="1:38" s="11" customFormat="1" ht="25.5">
      <c r="A2319" s="209">
        <v>2310</v>
      </c>
      <c r="B2319" s="191" t="s">
        <v>61</v>
      </c>
      <c r="C2319" s="191" t="s">
        <v>1229</v>
      </c>
      <c r="D2319" s="191" t="s">
        <v>154</v>
      </c>
      <c r="E2319" s="191" t="s">
        <v>154</v>
      </c>
      <c r="F2319" s="191" t="s">
        <v>154</v>
      </c>
      <c r="G2319" s="192">
        <v>49672</v>
      </c>
      <c r="H2319" s="191" t="s">
        <v>142</v>
      </c>
      <c r="I2319" s="6"/>
      <c r="J2319" s="6"/>
      <c r="K2319" s="6"/>
      <c r="L2319" s="7">
        <v>1</v>
      </c>
      <c r="M2319" s="6"/>
      <c r="N2319" s="6"/>
      <c r="O2319" s="6"/>
      <c r="P2319" s="6"/>
      <c r="Q2319" s="6"/>
      <c r="R2319" s="6"/>
      <c r="S2319" s="6"/>
      <c r="T2319" s="6"/>
      <c r="U2319" s="9"/>
      <c r="V2319" s="9"/>
      <c r="W2319" s="9"/>
      <c r="X2319" s="9"/>
      <c r="Y2319" s="9"/>
      <c r="Z2319" s="127"/>
      <c r="AA2319" s="10"/>
      <c r="AB2319" s="10"/>
      <c r="AC2319" s="10"/>
      <c r="AD2319" s="10"/>
      <c r="AE2319" s="10"/>
      <c r="AF2319" s="10"/>
      <c r="AG2319" s="10"/>
      <c r="AH2319" s="10"/>
      <c r="AI2319" s="10"/>
      <c r="AJ2319" s="10"/>
      <c r="AK2319" s="10"/>
      <c r="AL2319" s="10"/>
    </row>
    <row r="2320" spans="1:38" s="11" customFormat="1" ht="15">
      <c r="A2320" s="209">
        <v>2311</v>
      </c>
      <c r="B2320" s="194" t="s">
        <v>154</v>
      </c>
      <c r="C2320" s="194" t="s">
        <v>1230</v>
      </c>
      <c r="D2320" s="195">
        <v>1</v>
      </c>
      <c r="E2320" s="194" t="s">
        <v>209</v>
      </c>
      <c r="F2320" s="192">
        <v>6340</v>
      </c>
      <c r="G2320" s="192">
        <v>6340</v>
      </c>
      <c r="H2320" s="19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Z2320" s="128"/>
    </row>
    <row r="2321" spans="1:38" s="11" customFormat="1" ht="15">
      <c r="A2321" s="209">
        <v>2312</v>
      </c>
      <c r="B2321" s="194" t="s">
        <v>154</v>
      </c>
      <c r="C2321" s="194" t="s">
        <v>1231</v>
      </c>
      <c r="D2321" s="195">
        <v>1</v>
      </c>
      <c r="E2321" s="194" t="s">
        <v>209</v>
      </c>
      <c r="F2321" s="192">
        <v>4200</v>
      </c>
      <c r="G2321" s="192">
        <v>4200</v>
      </c>
      <c r="H2321" s="19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Z2321" s="128"/>
    </row>
    <row r="2322" spans="1:38" s="11" customFormat="1" ht="15">
      <c r="A2322" s="209">
        <v>2313</v>
      </c>
      <c r="B2322" s="194" t="s">
        <v>154</v>
      </c>
      <c r="C2322" s="194" t="s">
        <v>1232</v>
      </c>
      <c r="D2322" s="195">
        <v>1</v>
      </c>
      <c r="E2322" s="194" t="s">
        <v>209</v>
      </c>
      <c r="F2322" s="192">
        <v>5500</v>
      </c>
      <c r="G2322" s="192">
        <v>5500</v>
      </c>
      <c r="H2322" s="19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Z2322" s="128"/>
    </row>
    <row r="2323" spans="1:38" s="11" customFormat="1" ht="25.5">
      <c r="A2323" s="209">
        <v>2314</v>
      </c>
      <c r="B2323" s="194" t="s">
        <v>154</v>
      </c>
      <c r="C2323" s="194" t="s">
        <v>1233</v>
      </c>
      <c r="D2323" s="195">
        <v>2</v>
      </c>
      <c r="E2323" s="194" t="s">
        <v>163</v>
      </c>
      <c r="F2323" s="192">
        <v>2850</v>
      </c>
      <c r="G2323" s="192">
        <v>5700</v>
      </c>
      <c r="H2323" s="19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Z2323" s="128"/>
    </row>
    <row r="2324" spans="1:38" s="11" customFormat="1" ht="25.5">
      <c r="A2324" s="209">
        <v>2315</v>
      </c>
      <c r="B2324" s="194" t="s">
        <v>154</v>
      </c>
      <c r="C2324" s="194" t="s">
        <v>1234</v>
      </c>
      <c r="D2324" s="195">
        <v>8</v>
      </c>
      <c r="E2324" s="194" t="s">
        <v>163</v>
      </c>
      <c r="F2324" s="192">
        <v>650</v>
      </c>
      <c r="G2324" s="192">
        <v>5200</v>
      </c>
      <c r="H2324" s="19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Z2324" s="128"/>
    </row>
    <row r="2325" spans="1:38" s="11" customFormat="1" ht="15">
      <c r="A2325" s="209">
        <v>2316</v>
      </c>
      <c r="B2325" s="194" t="s">
        <v>154</v>
      </c>
      <c r="C2325" s="194" t="s">
        <v>1235</v>
      </c>
      <c r="D2325" s="195">
        <v>12</v>
      </c>
      <c r="E2325" s="194" t="s">
        <v>163</v>
      </c>
      <c r="F2325" s="192">
        <v>570</v>
      </c>
      <c r="G2325" s="192">
        <v>6840</v>
      </c>
      <c r="H2325" s="19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Z2325" s="128"/>
    </row>
    <row r="2326" spans="1:38" s="11" customFormat="1" ht="15">
      <c r="A2326" s="209">
        <v>2317</v>
      </c>
      <c r="B2326" s="194" t="s">
        <v>154</v>
      </c>
      <c r="C2326" s="194" t="s">
        <v>1236</v>
      </c>
      <c r="D2326" s="195">
        <v>20</v>
      </c>
      <c r="E2326" s="194" t="s">
        <v>163</v>
      </c>
      <c r="F2326" s="192">
        <v>85</v>
      </c>
      <c r="G2326" s="192">
        <v>1700</v>
      </c>
      <c r="H2326" s="19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Z2326" s="128"/>
    </row>
    <row r="2327" spans="1:38" s="11" customFormat="1" ht="15">
      <c r="A2327" s="209">
        <v>2318</v>
      </c>
      <c r="B2327" s="194" t="s">
        <v>154</v>
      </c>
      <c r="C2327" s="194" t="s">
        <v>1237</v>
      </c>
      <c r="D2327" s="195">
        <v>1</v>
      </c>
      <c r="E2327" s="194" t="s">
        <v>381</v>
      </c>
      <c r="F2327" s="192">
        <v>500</v>
      </c>
      <c r="G2327" s="192">
        <v>500</v>
      </c>
      <c r="H2327" s="19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Z2327" s="128"/>
    </row>
    <row r="2328" spans="1:38" s="11" customFormat="1" ht="15">
      <c r="A2328" s="209">
        <v>2319</v>
      </c>
      <c r="B2328" s="194" t="s">
        <v>154</v>
      </c>
      <c r="C2328" s="194" t="s">
        <v>1238</v>
      </c>
      <c r="D2328" s="195">
        <v>1</v>
      </c>
      <c r="E2328" s="194" t="s">
        <v>209</v>
      </c>
      <c r="F2328" s="192">
        <v>1700</v>
      </c>
      <c r="G2328" s="192">
        <v>1700</v>
      </c>
      <c r="H2328" s="19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Z2328" s="128"/>
    </row>
    <row r="2329" spans="1:38" s="11" customFormat="1" ht="25.5">
      <c r="A2329" s="209">
        <v>2320</v>
      </c>
      <c r="B2329" s="194" t="s">
        <v>154</v>
      </c>
      <c r="C2329" s="194" t="s">
        <v>1239</v>
      </c>
      <c r="D2329" s="195">
        <v>2</v>
      </c>
      <c r="E2329" s="194" t="s">
        <v>163</v>
      </c>
      <c r="F2329" s="192">
        <v>3500</v>
      </c>
      <c r="G2329" s="192">
        <v>7000</v>
      </c>
      <c r="H2329" s="19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Z2329" s="128"/>
    </row>
    <row r="2330" spans="1:38" s="11" customFormat="1" ht="15">
      <c r="A2330" s="209">
        <v>2321</v>
      </c>
      <c r="B2330" s="194" t="s">
        <v>154</v>
      </c>
      <c r="C2330" s="194" t="s">
        <v>1240</v>
      </c>
      <c r="D2330" s="195">
        <v>1</v>
      </c>
      <c r="E2330" s="194" t="s">
        <v>381</v>
      </c>
      <c r="F2330" s="192">
        <v>300</v>
      </c>
      <c r="G2330" s="192">
        <v>300</v>
      </c>
      <c r="H2330" s="19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Z2330" s="128"/>
    </row>
    <row r="2331" spans="1:38" s="11" customFormat="1" ht="15">
      <c r="A2331" s="209">
        <v>2322</v>
      </c>
      <c r="B2331" s="194" t="s">
        <v>154</v>
      </c>
      <c r="C2331" s="194" t="s">
        <v>1241</v>
      </c>
      <c r="D2331" s="195">
        <v>1</v>
      </c>
      <c r="E2331" s="194" t="s">
        <v>209</v>
      </c>
      <c r="F2331" s="192">
        <v>900</v>
      </c>
      <c r="G2331" s="192">
        <v>900</v>
      </c>
      <c r="H2331" s="19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Z2331" s="128"/>
    </row>
    <row r="2332" spans="1:38" s="11" customFormat="1" ht="15">
      <c r="A2332" s="209">
        <v>2323</v>
      </c>
      <c r="B2332" s="194" t="s">
        <v>154</v>
      </c>
      <c r="C2332" s="194" t="s">
        <v>1242</v>
      </c>
      <c r="D2332" s="195">
        <v>3</v>
      </c>
      <c r="E2332" s="194" t="s">
        <v>163</v>
      </c>
      <c r="F2332" s="192">
        <v>800</v>
      </c>
      <c r="G2332" s="192">
        <v>2400</v>
      </c>
      <c r="H2332" s="19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Z2332" s="128"/>
    </row>
    <row r="2333" spans="1:38" s="11" customFormat="1" ht="15">
      <c r="A2333" s="209">
        <v>2324</v>
      </c>
      <c r="B2333" s="194" t="s">
        <v>154</v>
      </c>
      <c r="C2333" s="194" t="s">
        <v>1243</v>
      </c>
      <c r="D2333" s="195">
        <v>12</v>
      </c>
      <c r="E2333" s="194" t="s">
        <v>163</v>
      </c>
      <c r="F2333" s="192">
        <v>116</v>
      </c>
      <c r="G2333" s="192">
        <v>1392</v>
      </c>
      <c r="H2333" s="19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Z2333" s="128"/>
    </row>
    <row r="2334" spans="1:38" s="11" customFormat="1" ht="25.5">
      <c r="A2334" s="209">
        <v>2325</v>
      </c>
      <c r="B2334" s="191" t="s">
        <v>61</v>
      </c>
      <c r="C2334" s="191" t="s">
        <v>1244</v>
      </c>
      <c r="D2334" s="191" t="s">
        <v>154</v>
      </c>
      <c r="E2334" s="191" t="s">
        <v>154</v>
      </c>
      <c r="F2334" s="191" t="s">
        <v>154</v>
      </c>
      <c r="G2334" s="192">
        <v>21308</v>
      </c>
      <c r="H2334" s="191" t="s">
        <v>142</v>
      </c>
      <c r="I2334" s="6"/>
      <c r="J2334" s="6"/>
      <c r="K2334" s="6"/>
      <c r="L2334" s="7">
        <v>1</v>
      </c>
      <c r="M2334" s="6"/>
      <c r="N2334" s="6"/>
      <c r="O2334" s="6"/>
      <c r="P2334" s="6"/>
      <c r="Q2334" s="6"/>
      <c r="R2334" s="6"/>
      <c r="S2334" s="6"/>
      <c r="T2334" s="6"/>
      <c r="U2334" s="9"/>
      <c r="V2334" s="9"/>
      <c r="W2334" s="9"/>
      <c r="X2334" s="9"/>
      <c r="Y2334" s="9"/>
      <c r="Z2334" s="127"/>
      <c r="AA2334" s="10"/>
      <c r="AB2334" s="10"/>
      <c r="AC2334" s="10"/>
      <c r="AD2334" s="10"/>
      <c r="AE2334" s="10"/>
      <c r="AF2334" s="10"/>
      <c r="AG2334" s="10"/>
      <c r="AH2334" s="10"/>
      <c r="AI2334" s="10"/>
      <c r="AJ2334" s="10"/>
      <c r="AK2334" s="10"/>
      <c r="AL2334" s="10"/>
    </row>
    <row r="2335" spans="1:38" s="11" customFormat="1" ht="15">
      <c r="A2335" s="209">
        <v>2326</v>
      </c>
      <c r="B2335" s="194" t="s">
        <v>154</v>
      </c>
      <c r="C2335" s="194" t="s">
        <v>1245</v>
      </c>
      <c r="D2335" s="195">
        <v>1</v>
      </c>
      <c r="E2335" s="194" t="s">
        <v>1246</v>
      </c>
      <c r="F2335" s="192">
        <v>17808</v>
      </c>
      <c r="G2335" s="192">
        <v>17808</v>
      </c>
      <c r="H2335" s="19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Z2335" s="128"/>
    </row>
    <row r="2336" spans="1:38" s="11" customFormat="1" ht="15">
      <c r="A2336" s="209">
        <v>2327</v>
      </c>
      <c r="B2336" s="194" t="s">
        <v>154</v>
      </c>
      <c r="C2336" s="194" t="s">
        <v>1247</v>
      </c>
      <c r="D2336" s="195">
        <v>1</v>
      </c>
      <c r="E2336" s="194" t="s">
        <v>209</v>
      </c>
      <c r="F2336" s="192">
        <v>3500</v>
      </c>
      <c r="G2336" s="192">
        <v>3500</v>
      </c>
      <c r="H2336" s="19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Z2336" s="128"/>
    </row>
    <row r="2337" spans="1:38" s="11" customFormat="1" ht="25.5">
      <c r="A2337" s="209">
        <v>2328</v>
      </c>
      <c r="B2337" s="191" t="s">
        <v>61</v>
      </c>
      <c r="C2337" s="191" t="s">
        <v>1248</v>
      </c>
      <c r="D2337" s="191" t="s">
        <v>154</v>
      </c>
      <c r="E2337" s="191" t="s">
        <v>154</v>
      </c>
      <c r="F2337" s="191" t="s">
        <v>154</v>
      </c>
      <c r="G2337" s="192">
        <v>34980</v>
      </c>
      <c r="H2337" s="191" t="s">
        <v>142</v>
      </c>
      <c r="I2337" s="6"/>
      <c r="J2337" s="6"/>
      <c r="K2337" s="6"/>
      <c r="L2337" s="6"/>
      <c r="M2337" s="7">
        <v>1</v>
      </c>
      <c r="N2337" s="6"/>
      <c r="O2337" s="6"/>
      <c r="P2337" s="6"/>
      <c r="Q2337" s="6"/>
      <c r="R2337" s="6"/>
      <c r="S2337" s="6"/>
      <c r="T2337" s="6"/>
      <c r="U2337" s="9"/>
      <c r="V2337" s="9"/>
      <c r="W2337" s="9"/>
      <c r="X2337" s="9"/>
      <c r="Y2337" s="9"/>
      <c r="Z2337" s="127"/>
      <c r="AA2337" s="10"/>
      <c r="AB2337" s="10"/>
      <c r="AC2337" s="10"/>
      <c r="AD2337" s="10"/>
      <c r="AE2337" s="10"/>
      <c r="AF2337" s="10"/>
      <c r="AG2337" s="10"/>
      <c r="AH2337" s="10"/>
      <c r="AI2337" s="10"/>
      <c r="AJ2337" s="10"/>
      <c r="AK2337" s="10"/>
      <c r="AL2337" s="10"/>
    </row>
    <row r="2338" spans="1:38" s="11" customFormat="1" ht="15">
      <c r="A2338" s="209">
        <v>2329</v>
      </c>
      <c r="B2338" s="194" t="s">
        <v>154</v>
      </c>
      <c r="C2338" s="194" t="s">
        <v>1249</v>
      </c>
      <c r="D2338" s="195">
        <v>1</v>
      </c>
      <c r="E2338" s="194" t="s">
        <v>209</v>
      </c>
      <c r="F2338" s="192">
        <v>34980</v>
      </c>
      <c r="G2338" s="192">
        <v>34980</v>
      </c>
      <c r="H2338" s="19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Z2338" s="128"/>
    </row>
    <row r="2339" spans="1:38" s="11" customFormat="1" ht="25.5">
      <c r="A2339" s="209">
        <v>2330</v>
      </c>
      <c r="B2339" s="191" t="s">
        <v>61</v>
      </c>
      <c r="C2339" s="191" t="s">
        <v>1250</v>
      </c>
      <c r="D2339" s="191" t="s">
        <v>154</v>
      </c>
      <c r="E2339" s="191" t="s">
        <v>154</v>
      </c>
      <c r="F2339" s="191" t="s">
        <v>154</v>
      </c>
      <c r="G2339" s="192">
        <v>92000</v>
      </c>
      <c r="H2339" s="191" t="s">
        <v>142</v>
      </c>
      <c r="I2339" s="6"/>
      <c r="J2339" s="6"/>
      <c r="K2339" s="7">
        <v>1</v>
      </c>
      <c r="L2339" s="6"/>
      <c r="M2339" s="6"/>
      <c r="N2339" s="6"/>
      <c r="O2339" s="6"/>
      <c r="P2339" s="6"/>
      <c r="Q2339" s="6"/>
      <c r="R2339" s="6"/>
      <c r="S2339" s="6"/>
      <c r="T2339" s="6"/>
      <c r="U2339" s="9"/>
      <c r="V2339" s="9"/>
      <c r="W2339" s="9"/>
      <c r="X2339" s="9"/>
      <c r="Y2339" s="9"/>
      <c r="Z2339" s="127"/>
      <c r="AA2339" s="10"/>
      <c r="AB2339" s="10"/>
      <c r="AC2339" s="10"/>
      <c r="AD2339" s="10"/>
      <c r="AE2339" s="10"/>
      <c r="AF2339" s="10"/>
      <c r="AG2339" s="10"/>
      <c r="AH2339" s="10"/>
      <c r="AI2339" s="10"/>
      <c r="AJ2339" s="10"/>
      <c r="AK2339" s="10"/>
      <c r="AL2339" s="10"/>
    </row>
    <row r="2340" spans="1:38" s="11" customFormat="1" ht="15">
      <c r="A2340" s="209">
        <v>2331</v>
      </c>
      <c r="B2340" s="194" t="s">
        <v>154</v>
      </c>
      <c r="C2340" s="194" t="s">
        <v>1251</v>
      </c>
      <c r="D2340" s="195">
        <v>1</v>
      </c>
      <c r="E2340" s="194" t="s">
        <v>209</v>
      </c>
      <c r="F2340" s="192">
        <v>15000</v>
      </c>
      <c r="G2340" s="192">
        <v>15000</v>
      </c>
      <c r="H2340" s="19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Z2340" s="128"/>
    </row>
    <row r="2341" spans="1:38" s="11" customFormat="1" ht="15">
      <c r="A2341" s="209">
        <v>2332</v>
      </c>
      <c r="B2341" s="194" t="s">
        <v>154</v>
      </c>
      <c r="C2341" s="194" t="s">
        <v>1252</v>
      </c>
      <c r="D2341" s="195">
        <v>1</v>
      </c>
      <c r="E2341" s="194" t="s">
        <v>209</v>
      </c>
      <c r="F2341" s="192">
        <v>40000</v>
      </c>
      <c r="G2341" s="192">
        <v>40000</v>
      </c>
      <c r="H2341" s="19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Z2341" s="128"/>
    </row>
    <row r="2342" spans="1:38" s="11" customFormat="1" ht="15">
      <c r="A2342" s="209">
        <v>2333</v>
      </c>
      <c r="B2342" s="194" t="s">
        <v>154</v>
      </c>
      <c r="C2342" s="194" t="s">
        <v>1245</v>
      </c>
      <c r="D2342" s="195">
        <v>1</v>
      </c>
      <c r="E2342" s="194" t="s">
        <v>209</v>
      </c>
      <c r="F2342" s="192">
        <v>35000</v>
      </c>
      <c r="G2342" s="192">
        <v>35000</v>
      </c>
      <c r="H2342" s="19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Z2342" s="128"/>
    </row>
    <row r="2343" spans="1:38" s="11" customFormat="1" ht="15">
      <c r="A2343" s="209">
        <v>2334</v>
      </c>
      <c r="B2343" s="194" t="s">
        <v>154</v>
      </c>
      <c r="C2343" s="194" t="s">
        <v>1253</v>
      </c>
      <c r="D2343" s="195">
        <v>1</v>
      </c>
      <c r="E2343" s="194" t="s">
        <v>209</v>
      </c>
      <c r="F2343" s="192">
        <v>2000</v>
      </c>
      <c r="G2343" s="192">
        <v>2000</v>
      </c>
      <c r="H2343" s="19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Z2343" s="128"/>
    </row>
    <row r="2344" spans="1:38" s="11" customFormat="1" ht="25.5">
      <c r="A2344" s="209">
        <v>2335</v>
      </c>
      <c r="B2344" s="191" t="s">
        <v>61</v>
      </c>
      <c r="C2344" s="191" t="s">
        <v>1254</v>
      </c>
      <c r="D2344" s="191" t="s">
        <v>154</v>
      </c>
      <c r="E2344" s="191" t="s">
        <v>154</v>
      </c>
      <c r="F2344" s="191" t="s">
        <v>154</v>
      </c>
      <c r="G2344" s="192">
        <v>9700</v>
      </c>
      <c r="H2344" s="191" t="s">
        <v>142</v>
      </c>
      <c r="I2344" s="6"/>
      <c r="J2344" s="7">
        <v>1</v>
      </c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9"/>
      <c r="V2344" s="9"/>
      <c r="W2344" s="9"/>
      <c r="X2344" s="9"/>
      <c r="Y2344" s="9"/>
      <c r="Z2344" s="127"/>
      <c r="AA2344" s="10"/>
      <c r="AB2344" s="10"/>
      <c r="AC2344" s="10"/>
      <c r="AD2344" s="10"/>
      <c r="AE2344" s="10"/>
      <c r="AF2344" s="10"/>
      <c r="AG2344" s="10"/>
      <c r="AH2344" s="10"/>
      <c r="AI2344" s="10"/>
      <c r="AJ2344" s="10"/>
      <c r="AK2344" s="10"/>
      <c r="AL2344" s="10"/>
    </row>
    <row r="2345" spans="1:38" s="11" customFormat="1" ht="15">
      <c r="A2345" s="209">
        <v>2336</v>
      </c>
      <c r="B2345" s="194" t="s">
        <v>154</v>
      </c>
      <c r="C2345" s="194" t="s">
        <v>1255</v>
      </c>
      <c r="D2345" s="195">
        <v>1</v>
      </c>
      <c r="E2345" s="194" t="s">
        <v>209</v>
      </c>
      <c r="F2345" s="192">
        <v>2000</v>
      </c>
      <c r="G2345" s="192">
        <v>2000</v>
      </c>
      <c r="H2345" s="19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Z2345" s="128"/>
    </row>
    <row r="2346" spans="1:38" s="11" customFormat="1" ht="15">
      <c r="A2346" s="209">
        <v>2337</v>
      </c>
      <c r="B2346" s="194" t="s">
        <v>154</v>
      </c>
      <c r="C2346" s="194" t="s">
        <v>1256</v>
      </c>
      <c r="D2346" s="195">
        <v>1</v>
      </c>
      <c r="E2346" s="194" t="s">
        <v>209</v>
      </c>
      <c r="F2346" s="192">
        <v>2500</v>
      </c>
      <c r="G2346" s="192">
        <v>2500</v>
      </c>
      <c r="H2346" s="19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Z2346" s="128"/>
    </row>
    <row r="2347" spans="1:38" s="11" customFormat="1" ht="15">
      <c r="A2347" s="209">
        <v>2338</v>
      </c>
      <c r="B2347" s="194" t="s">
        <v>154</v>
      </c>
      <c r="C2347" s="194" t="s">
        <v>1257</v>
      </c>
      <c r="D2347" s="195">
        <v>1</v>
      </c>
      <c r="E2347" s="194" t="s">
        <v>530</v>
      </c>
      <c r="F2347" s="192">
        <v>1800</v>
      </c>
      <c r="G2347" s="192">
        <v>1800</v>
      </c>
      <c r="H2347" s="19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Z2347" s="128"/>
    </row>
    <row r="2348" spans="1:38" s="11" customFormat="1" ht="15">
      <c r="A2348" s="209">
        <v>2339</v>
      </c>
      <c r="B2348" s="194" t="s">
        <v>154</v>
      </c>
      <c r="C2348" s="194" t="s">
        <v>1258</v>
      </c>
      <c r="D2348" s="195">
        <v>1</v>
      </c>
      <c r="E2348" s="194" t="s">
        <v>209</v>
      </c>
      <c r="F2348" s="192">
        <v>1400</v>
      </c>
      <c r="G2348" s="192">
        <v>1400</v>
      </c>
      <c r="H2348" s="19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Z2348" s="128"/>
    </row>
    <row r="2349" spans="1:38" s="11" customFormat="1" ht="15">
      <c r="A2349" s="209">
        <v>2340</v>
      </c>
      <c r="B2349" s="194" t="s">
        <v>154</v>
      </c>
      <c r="C2349" s="194" t="s">
        <v>1259</v>
      </c>
      <c r="D2349" s="195">
        <v>1</v>
      </c>
      <c r="E2349" s="194" t="s">
        <v>209</v>
      </c>
      <c r="F2349" s="192">
        <v>800</v>
      </c>
      <c r="G2349" s="192">
        <v>800</v>
      </c>
      <c r="H2349" s="19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Z2349" s="128"/>
    </row>
    <row r="2350" spans="1:38" s="11" customFormat="1" ht="15">
      <c r="A2350" s="209">
        <v>2341</v>
      </c>
      <c r="B2350" s="194" t="s">
        <v>154</v>
      </c>
      <c r="C2350" s="194" t="s">
        <v>1260</v>
      </c>
      <c r="D2350" s="195">
        <v>1</v>
      </c>
      <c r="E2350" s="194" t="s">
        <v>209</v>
      </c>
      <c r="F2350" s="192">
        <v>1200</v>
      </c>
      <c r="G2350" s="192">
        <v>1200</v>
      </c>
      <c r="H2350" s="19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Z2350" s="128"/>
    </row>
    <row r="2351" spans="1:38" s="11" customFormat="1" ht="25.5">
      <c r="A2351" s="209">
        <v>2342</v>
      </c>
      <c r="B2351" s="191" t="s">
        <v>61</v>
      </c>
      <c r="C2351" s="191" t="s">
        <v>1261</v>
      </c>
      <c r="D2351" s="191" t="s">
        <v>154</v>
      </c>
      <c r="E2351" s="191" t="s">
        <v>154</v>
      </c>
      <c r="F2351" s="191" t="s">
        <v>154</v>
      </c>
      <c r="G2351" s="192">
        <v>9120</v>
      </c>
      <c r="H2351" s="191" t="s">
        <v>142</v>
      </c>
      <c r="I2351" s="6"/>
      <c r="J2351" s="6"/>
      <c r="K2351" s="7">
        <v>1</v>
      </c>
      <c r="L2351" s="6"/>
      <c r="M2351" s="6"/>
      <c r="N2351" s="6"/>
      <c r="O2351" s="6"/>
      <c r="P2351" s="6"/>
      <c r="Q2351" s="6"/>
      <c r="R2351" s="6"/>
      <c r="S2351" s="6"/>
      <c r="T2351" s="6"/>
      <c r="U2351" s="9"/>
      <c r="V2351" s="9"/>
      <c r="W2351" s="9"/>
      <c r="X2351" s="9"/>
      <c r="Y2351" s="9"/>
      <c r="Z2351" s="127"/>
      <c r="AA2351" s="10"/>
      <c r="AB2351" s="10"/>
      <c r="AC2351" s="10"/>
      <c r="AD2351" s="10"/>
      <c r="AE2351" s="10"/>
      <c r="AF2351" s="10"/>
      <c r="AG2351" s="10"/>
      <c r="AH2351" s="10"/>
      <c r="AI2351" s="10"/>
      <c r="AJ2351" s="10"/>
      <c r="AK2351" s="10"/>
      <c r="AL2351" s="10"/>
    </row>
    <row r="2352" spans="1:38" s="11" customFormat="1" ht="15">
      <c r="A2352" s="209">
        <v>2343</v>
      </c>
      <c r="B2352" s="194" t="s">
        <v>154</v>
      </c>
      <c r="C2352" s="194" t="s">
        <v>1262</v>
      </c>
      <c r="D2352" s="195">
        <v>6</v>
      </c>
      <c r="E2352" s="194" t="s">
        <v>163</v>
      </c>
      <c r="F2352" s="192">
        <v>1520</v>
      </c>
      <c r="G2352" s="192">
        <v>9120</v>
      </c>
      <c r="H2352" s="19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Z2352" s="128"/>
    </row>
    <row r="2353" spans="1:38" s="11" customFormat="1" ht="25.5">
      <c r="A2353" s="209">
        <v>2344</v>
      </c>
      <c r="B2353" s="191" t="s">
        <v>63</v>
      </c>
      <c r="C2353" s="191" t="s">
        <v>64</v>
      </c>
      <c r="D2353" s="191" t="s">
        <v>154</v>
      </c>
      <c r="E2353" s="191" t="s">
        <v>154</v>
      </c>
      <c r="F2353" s="191" t="s">
        <v>154</v>
      </c>
      <c r="G2353" s="192">
        <v>186000</v>
      </c>
      <c r="H2353" s="191" t="s">
        <v>142</v>
      </c>
      <c r="I2353" s="3"/>
      <c r="J2353" s="4"/>
      <c r="K2353" s="3"/>
      <c r="L2353" s="4"/>
      <c r="M2353" s="3"/>
      <c r="N2353" s="3"/>
      <c r="O2353" s="4"/>
      <c r="P2353" s="3"/>
      <c r="Q2353" s="3"/>
      <c r="R2353" s="4"/>
      <c r="S2353" s="3"/>
      <c r="T2353" s="3" t="s">
        <v>154</v>
      </c>
      <c r="U2353" s="9"/>
      <c r="V2353" s="9"/>
      <c r="W2353" s="9"/>
      <c r="X2353" s="9"/>
      <c r="Y2353" s="9"/>
      <c r="Z2353" s="127"/>
      <c r="AA2353" s="10"/>
      <c r="AB2353" s="10"/>
      <c r="AC2353" s="10"/>
      <c r="AD2353" s="10"/>
      <c r="AE2353" s="10"/>
      <c r="AF2353" s="10"/>
      <c r="AG2353" s="10"/>
      <c r="AH2353" s="10"/>
      <c r="AI2353" s="10"/>
      <c r="AJ2353" s="10"/>
      <c r="AK2353" s="10"/>
      <c r="AL2353" s="10"/>
    </row>
    <row r="2354" spans="1:38" s="11" customFormat="1" ht="25.5">
      <c r="A2354" s="209">
        <v>2345</v>
      </c>
      <c r="B2354" s="191" t="s">
        <v>63</v>
      </c>
      <c r="C2354" s="191" t="s">
        <v>1263</v>
      </c>
      <c r="D2354" s="191" t="s">
        <v>154</v>
      </c>
      <c r="E2354" s="191" t="s">
        <v>154</v>
      </c>
      <c r="F2354" s="191" t="s">
        <v>154</v>
      </c>
      <c r="G2354" s="192">
        <v>30000</v>
      </c>
      <c r="H2354" s="191" t="s">
        <v>142</v>
      </c>
      <c r="I2354" s="6"/>
      <c r="J2354" s="7">
        <v>1</v>
      </c>
      <c r="K2354" s="6"/>
      <c r="L2354" s="7">
        <v>1</v>
      </c>
      <c r="M2354" s="6"/>
      <c r="N2354" s="6"/>
      <c r="O2354" s="7">
        <v>1</v>
      </c>
      <c r="P2354" s="6"/>
      <c r="Q2354" s="6"/>
      <c r="R2354" s="7">
        <v>1</v>
      </c>
      <c r="S2354" s="6"/>
      <c r="T2354" s="6"/>
      <c r="U2354" s="9"/>
      <c r="V2354" s="9"/>
      <c r="W2354" s="9"/>
      <c r="X2354" s="9"/>
      <c r="Y2354" s="9"/>
      <c r="Z2354" s="127"/>
      <c r="AA2354" s="10"/>
      <c r="AB2354" s="10"/>
      <c r="AC2354" s="10"/>
      <c r="AD2354" s="10"/>
      <c r="AE2354" s="10"/>
      <c r="AF2354" s="10"/>
      <c r="AG2354" s="10"/>
      <c r="AH2354" s="10"/>
      <c r="AI2354" s="10"/>
      <c r="AJ2354" s="10"/>
      <c r="AK2354" s="10"/>
      <c r="AL2354" s="10"/>
    </row>
    <row r="2355" spans="1:38" s="11" customFormat="1" ht="15">
      <c r="A2355" s="209">
        <v>2346</v>
      </c>
      <c r="B2355" s="194" t="s">
        <v>154</v>
      </c>
      <c r="C2355" s="194" t="s">
        <v>1264</v>
      </c>
      <c r="D2355" s="195">
        <v>4</v>
      </c>
      <c r="E2355" s="194" t="s">
        <v>707</v>
      </c>
      <c r="F2355" s="192">
        <v>7500</v>
      </c>
      <c r="G2355" s="192">
        <v>30000</v>
      </c>
      <c r="H2355" s="19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Z2355" s="128"/>
    </row>
    <row r="2356" spans="1:38" s="11" customFormat="1" ht="25.5">
      <c r="A2356" s="209">
        <v>2347</v>
      </c>
      <c r="B2356" s="191" t="s">
        <v>63</v>
      </c>
      <c r="C2356" s="191" t="s">
        <v>1265</v>
      </c>
      <c r="D2356" s="191" t="s">
        <v>154</v>
      </c>
      <c r="E2356" s="191" t="s">
        <v>154</v>
      </c>
      <c r="F2356" s="191" t="s">
        <v>154</v>
      </c>
      <c r="G2356" s="192">
        <v>24000</v>
      </c>
      <c r="H2356" s="191" t="s">
        <v>142</v>
      </c>
      <c r="I2356" s="6"/>
      <c r="J2356" s="7">
        <v>1</v>
      </c>
      <c r="K2356" s="7">
        <v>1</v>
      </c>
      <c r="L2356" s="7">
        <v>1</v>
      </c>
      <c r="M2356" s="7">
        <v>1</v>
      </c>
      <c r="N2356" s="7">
        <v>1</v>
      </c>
      <c r="O2356" s="7">
        <v>1</v>
      </c>
      <c r="P2356" s="7">
        <v>1</v>
      </c>
      <c r="Q2356" s="7">
        <v>1</v>
      </c>
      <c r="R2356" s="7">
        <v>1</v>
      </c>
      <c r="S2356" s="7">
        <v>1</v>
      </c>
      <c r="T2356" s="6"/>
      <c r="U2356" s="9"/>
      <c r="V2356" s="9"/>
      <c r="W2356" s="9"/>
      <c r="X2356" s="9"/>
      <c r="Y2356" s="9"/>
      <c r="Z2356" s="127"/>
      <c r="AA2356" s="10"/>
      <c r="AB2356" s="10"/>
      <c r="AC2356" s="10"/>
      <c r="AD2356" s="10"/>
      <c r="AE2356" s="10"/>
      <c r="AF2356" s="10"/>
      <c r="AG2356" s="10"/>
      <c r="AH2356" s="10"/>
      <c r="AI2356" s="10"/>
      <c r="AJ2356" s="10"/>
      <c r="AK2356" s="10"/>
      <c r="AL2356" s="10"/>
    </row>
    <row r="2357" spans="1:38" s="11" customFormat="1" ht="15">
      <c r="A2357" s="209">
        <v>2348</v>
      </c>
      <c r="B2357" s="194" t="s">
        <v>154</v>
      </c>
      <c r="C2357" s="194" t="s">
        <v>1266</v>
      </c>
      <c r="D2357" s="195">
        <v>10</v>
      </c>
      <c r="E2357" s="194" t="s">
        <v>209</v>
      </c>
      <c r="F2357" s="192">
        <v>2400</v>
      </c>
      <c r="G2357" s="192">
        <v>24000</v>
      </c>
      <c r="H2357" s="19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Z2357" s="128"/>
    </row>
    <row r="2358" spans="1:38" s="11" customFormat="1" ht="25.5">
      <c r="A2358" s="209">
        <v>2349</v>
      </c>
      <c r="B2358" s="191" t="s">
        <v>63</v>
      </c>
      <c r="C2358" s="191" t="s">
        <v>1267</v>
      </c>
      <c r="D2358" s="191" t="s">
        <v>154</v>
      </c>
      <c r="E2358" s="191" t="s">
        <v>154</v>
      </c>
      <c r="F2358" s="191" t="s">
        <v>154</v>
      </c>
      <c r="G2358" s="192">
        <v>52000</v>
      </c>
      <c r="H2358" s="191" t="s">
        <v>142</v>
      </c>
      <c r="I2358" s="6"/>
      <c r="J2358" s="6"/>
      <c r="K2358" s="6"/>
      <c r="L2358" s="6"/>
      <c r="M2358" s="6"/>
      <c r="N2358" s="7">
        <v>1</v>
      </c>
      <c r="O2358" s="6"/>
      <c r="P2358" s="6"/>
      <c r="Q2358" s="6"/>
      <c r="R2358" s="6"/>
      <c r="S2358" s="6"/>
      <c r="T2358" s="6"/>
      <c r="U2358" s="9"/>
      <c r="V2358" s="9"/>
      <c r="W2358" s="9"/>
      <c r="X2358" s="9"/>
      <c r="Y2358" s="9"/>
      <c r="Z2358" s="127"/>
      <c r="AA2358" s="10"/>
      <c r="AB2358" s="10"/>
      <c r="AC2358" s="10"/>
      <c r="AD2358" s="10"/>
      <c r="AE2358" s="10"/>
      <c r="AF2358" s="10"/>
      <c r="AG2358" s="10"/>
      <c r="AH2358" s="10"/>
      <c r="AI2358" s="10"/>
      <c r="AJ2358" s="10"/>
      <c r="AK2358" s="10"/>
      <c r="AL2358" s="10"/>
    </row>
    <row r="2359" spans="1:38" s="11" customFormat="1" ht="15">
      <c r="A2359" s="209">
        <v>2350</v>
      </c>
      <c r="B2359" s="194" t="s">
        <v>154</v>
      </c>
      <c r="C2359" s="194" t="s">
        <v>1224</v>
      </c>
      <c r="D2359" s="195">
        <v>10</v>
      </c>
      <c r="E2359" s="194" t="s">
        <v>163</v>
      </c>
      <c r="F2359" s="192">
        <v>5200</v>
      </c>
      <c r="G2359" s="192">
        <v>52000</v>
      </c>
      <c r="H2359" s="19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Z2359" s="128"/>
    </row>
    <row r="2360" spans="1:38" s="11" customFormat="1" ht="15">
      <c r="A2360" s="209">
        <v>2351</v>
      </c>
      <c r="B2360" s="191" t="s">
        <v>63</v>
      </c>
      <c r="C2360" s="191" t="s">
        <v>1268</v>
      </c>
      <c r="D2360" s="191" t="s">
        <v>154</v>
      </c>
      <c r="E2360" s="191" t="s">
        <v>154</v>
      </c>
      <c r="F2360" s="191" t="s">
        <v>154</v>
      </c>
      <c r="G2360" s="192">
        <v>80000</v>
      </c>
      <c r="H2360" s="191" t="s">
        <v>142</v>
      </c>
      <c r="I2360" s="6"/>
      <c r="J2360" s="6"/>
      <c r="K2360" s="6"/>
      <c r="L2360" s="7">
        <v>1</v>
      </c>
      <c r="M2360" s="6"/>
      <c r="N2360" s="6"/>
      <c r="O2360" s="6"/>
      <c r="P2360" s="6"/>
      <c r="Q2360" s="6"/>
      <c r="R2360" s="6"/>
      <c r="S2360" s="6"/>
      <c r="T2360" s="6"/>
      <c r="U2360" s="9"/>
      <c r="V2360" s="9"/>
      <c r="W2360" s="9"/>
      <c r="X2360" s="9"/>
      <c r="Y2360" s="9"/>
      <c r="Z2360" s="127"/>
      <c r="AA2360" s="10"/>
      <c r="AB2360" s="10"/>
      <c r="AC2360" s="10"/>
      <c r="AD2360" s="10"/>
      <c r="AE2360" s="10"/>
      <c r="AF2360" s="10"/>
      <c r="AG2360" s="10"/>
      <c r="AH2360" s="10"/>
      <c r="AI2360" s="10"/>
      <c r="AJ2360" s="10"/>
      <c r="AK2360" s="10"/>
      <c r="AL2360" s="10"/>
    </row>
    <row r="2361" spans="1:38" s="11" customFormat="1" ht="15">
      <c r="A2361" s="209">
        <v>2352</v>
      </c>
      <c r="B2361" s="194" t="s">
        <v>154</v>
      </c>
      <c r="C2361" s="194" t="s">
        <v>1269</v>
      </c>
      <c r="D2361" s="195">
        <v>20</v>
      </c>
      <c r="E2361" s="194" t="s">
        <v>163</v>
      </c>
      <c r="F2361" s="192">
        <v>4000</v>
      </c>
      <c r="G2361" s="192">
        <v>80000</v>
      </c>
      <c r="H2361" s="19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Z2361" s="128"/>
    </row>
    <row r="2362" spans="1:38" s="11" customFormat="1" ht="25.5">
      <c r="A2362" s="209">
        <v>2353</v>
      </c>
      <c r="B2362" s="191" t="s">
        <v>65</v>
      </c>
      <c r="C2362" s="191" t="s">
        <v>66</v>
      </c>
      <c r="D2362" s="191" t="s">
        <v>154</v>
      </c>
      <c r="E2362" s="191" t="s">
        <v>154</v>
      </c>
      <c r="F2362" s="191" t="s">
        <v>154</v>
      </c>
      <c r="G2362" s="192">
        <v>93409</v>
      </c>
      <c r="H2362" s="191" t="s">
        <v>142</v>
      </c>
      <c r="I2362" s="3" t="s">
        <v>154</v>
      </c>
      <c r="J2362" s="3" t="s">
        <v>154</v>
      </c>
      <c r="K2362" s="3" t="s">
        <v>154</v>
      </c>
      <c r="L2362" s="4"/>
      <c r="M2362" s="3" t="s">
        <v>154</v>
      </c>
      <c r="N2362" s="3" t="s">
        <v>154</v>
      </c>
      <c r="O2362" s="3" t="s">
        <v>154</v>
      </c>
      <c r="P2362" s="3" t="s">
        <v>154</v>
      </c>
      <c r="Q2362" s="3" t="s">
        <v>154</v>
      </c>
      <c r="R2362" s="3" t="s">
        <v>154</v>
      </c>
      <c r="S2362" s="3" t="s">
        <v>154</v>
      </c>
      <c r="T2362" s="3" t="s">
        <v>154</v>
      </c>
      <c r="U2362" s="9"/>
      <c r="V2362" s="9"/>
      <c r="W2362" s="9"/>
      <c r="X2362" s="9"/>
      <c r="Y2362" s="9"/>
      <c r="Z2362" s="127"/>
      <c r="AA2362" s="10"/>
      <c r="AB2362" s="10"/>
      <c r="AC2362" s="10"/>
      <c r="AD2362" s="10"/>
      <c r="AE2362" s="10"/>
      <c r="AF2362" s="10"/>
      <c r="AG2362" s="10"/>
      <c r="AH2362" s="10"/>
      <c r="AI2362" s="10"/>
      <c r="AJ2362" s="10"/>
      <c r="AK2362" s="10"/>
      <c r="AL2362" s="10"/>
    </row>
    <row r="2363" spans="1:38" s="11" customFormat="1" ht="25.5">
      <c r="A2363" s="209">
        <v>2354</v>
      </c>
      <c r="B2363" s="191" t="s">
        <v>65</v>
      </c>
      <c r="C2363" s="191" t="s">
        <v>1270</v>
      </c>
      <c r="D2363" s="191" t="s">
        <v>154</v>
      </c>
      <c r="E2363" s="191" t="s">
        <v>154</v>
      </c>
      <c r="F2363" s="191" t="s">
        <v>154</v>
      </c>
      <c r="G2363" s="192">
        <v>40000</v>
      </c>
      <c r="H2363" s="191" t="s">
        <v>142</v>
      </c>
      <c r="I2363" s="6"/>
      <c r="J2363" s="6"/>
      <c r="K2363" s="6"/>
      <c r="L2363" s="7">
        <v>1</v>
      </c>
      <c r="M2363" s="6"/>
      <c r="N2363" s="6"/>
      <c r="O2363" s="6"/>
      <c r="P2363" s="6"/>
      <c r="Q2363" s="6"/>
      <c r="R2363" s="6"/>
      <c r="S2363" s="6"/>
      <c r="T2363" s="6"/>
      <c r="U2363" s="9"/>
      <c r="V2363" s="9"/>
      <c r="W2363" s="9"/>
      <c r="X2363" s="9"/>
      <c r="Y2363" s="9"/>
      <c r="Z2363" s="127"/>
      <c r="AA2363" s="10"/>
      <c r="AB2363" s="10"/>
      <c r="AC2363" s="10"/>
      <c r="AD2363" s="10"/>
      <c r="AE2363" s="10"/>
      <c r="AF2363" s="10"/>
      <c r="AG2363" s="10"/>
      <c r="AH2363" s="10"/>
      <c r="AI2363" s="10"/>
      <c r="AJ2363" s="10"/>
      <c r="AK2363" s="10"/>
      <c r="AL2363" s="10"/>
    </row>
    <row r="2364" spans="1:38" s="11" customFormat="1" ht="15">
      <c r="A2364" s="209">
        <v>2355</v>
      </c>
      <c r="B2364" s="194" t="s">
        <v>154</v>
      </c>
      <c r="C2364" s="194" t="s">
        <v>1271</v>
      </c>
      <c r="D2364" s="195">
        <v>12</v>
      </c>
      <c r="E2364" s="194" t="s">
        <v>209</v>
      </c>
      <c r="F2364" s="192">
        <v>1500</v>
      </c>
      <c r="G2364" s="192">
        <v>18000</v>
      </c>
      <c r="H2364" s="19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Z2364" s="128"/>
    </row>
    <row r="2365" spans="1:38" s="11" customFormat="1" ht="15">
      <c r="A2365" s="209">
        <v>2356</v>
      </c>
      <c r="B2365" s="194" t="s">
        <v>154</v>
      </c>
      <c r="C2365" s="194" t="s">
        <v>1272</v>
      </c>
      <c r="D2365" s="195">
        <v>5</v>
      </c>
      <c r="E2365" s="194" t="s">
        <v>209</v>
      </c>
      <c r="F2365" s="192">
        <v>1500</v>
      </c>
      <c r="G2365" s="192">
        <v>7500</v>
      </c>
      <c r="H2365" s="19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Z2365" s="128"/>
    </row>
    <row r="2366" spans="1:38" s="11" customFormat="1" ht="25.5">
      <c r="A2366" s="209">
        <v>2357</v>
      </c>
      <c r="B2366" s="194" t="s">
        <v>154</v>
      </c>
      <c r="C2366" s="194" t="s">
        <v>1273</v>
      </c>
      <c r="D2366" s="195">
        <v>2</v>
      </c>
      <c r="E2366" s="194" t="s">
        <v>707</v>
      </c>
      <c r="F2366" s="192">
        <v>1000</v>
      </c>
      <c r="G2366" s="192">
        <v>2000</v>
      </c>
      <c r="H2366" s="19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Z2366" s="128"/>
    </row>
    <row r="2367" spans="1:38" s="11" customFormat="1" ht="15">
      <c r="A2367" s="209">
        <v>2358</v>
      </c>
      <c r="B2367" s="194" t="s">
        <v>154</v>
      </c>
      <c r="C2367" s="194" t="s">
        <v>1274</v>
      </c>
      <c r="D2367" s="195">
        <v>5</v>
      </c>
      <c r="E2367" s="194" t="s">
        <v>707</v>
      </c>
      <c r="F2367" s="192">
        <v>2500</v>
      </c>
      <c r="G2367" s="192">
        <v>12500</v>
      </c>
      <c r="H2367" s="19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Z2367" s="128"/>
    </row>
    <row r="2368" spans="1:38" s="11" customFormat="1" ht="15">
      <c r="A2368" s="209">
        <v>2359</v>
      </c>
      <c r="B2368" s="191" t="s">
        <v>65</v>
      </c>
      <c r="C2368" s="191" t="s">
        <v>1275</v>
      </c>
      <c r="D2368" s="191" t="s">
        <v>154</v>
      </c>
      <c r="E2368" s="191" t="s">
        <v>154</v>
      </c>
      <c r="F2368" s="191" t="s">
        <v>154</v>
      </c>
      <c r="G2368" s="192">
        <v>53409</v>
      </c>
      <c r="H2368" s="191" t="s">
        <v>142</v>
      </c>
      <c r="I2368" s="6"/>
      <c r="J2368" s="6"/>
      <c r="K2368" s="6"/>
      <c r="L2368" s="6"/>
      <c r="M2368" s="7">
        <v>1</v>
      </c>
      <c r="N2368" s="6"/>
      <c r="O2368" s="6"/>
      <c r="P2368" s="6"/>
      <c r="Q2368" s="6"/>
      <c r="R2368" s="6"/>
      <c r="S2368" s="6"/>
      <c r="T2368" s="6"/>
      <c r="U2368" s="9"/>
      <c r="V2368" s="9"/>
      <c r="W2368" s="9"/>
      <c r="X2368" s="9"/>
      <c r="Y2368" s="9"/>
      <c r="Z2368" s="127"/>
      <c r="AA2368" s="10"/>
      <c r="AB2368" s="10"/>
      <c r="AC2368" s="10"/>
      <c r="AD2368" s="10"/>
      <c r="AE2368" s="10"/>
      <c r="AF2368" s="10"/>
      <c r="AG2368" s="10"/>
      <c r="AH2368" s="10"/>
      <c r="AI2368" s="10"/>
      <c r="AJ2368" s="10"/>
      <c r="AK2368" s="10"/>
      <c r="AL2368" s="10"/>
    </row>
    <row r="2369" spans="1:38" s="11" customFormat="1" ht="15">
      <c r="A2369" s="209">
        <v>2360</v>
      </c>
      <c r="B2369" s="194" t="s">
        <v>154</v>
      </c>
      <c r="C2369" s="194" t="s">
        <v>1276</v>
      </c>
      <c r="D2369" s="195">
        <v>1</v>
      </c>
      <c r="E2369" s="194" t="s">
        <v>530</v>
      </c>
      <c r="F2369" s="192">
        <v>3469</v>
      </c>
      <c r="G2369" s="192">
        <v>3469</v>
      </c>
      <c r="H2369" s="19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Z2369" s="128"/>
    </row>
    <row r="2370" spans="1:38" s="11" customFormat="1" ht="15">
      <c r="A2370" s="209">
        <v>2361</v>
      </c>
      <c r="B2370" s="194" t="s">
        <v>154</v>
      </c>
      <c r="C2370" s="194" t="s">
        <v>1277</v>
      </c>
      <c r="D2370" s="195">
        <v>1</v>
      </c>
      <c r="E2370" s="194" t="s">
        <v>530</v>
      </c>
      <c r="F2370" s="192">
        <v>8000</v>
      </c>
      <c r="G2370" s="192">
        <v>8000</v>
      </c>
      <c r="H2370" s="19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Z2370" s="128"/>
    </row>
    <row r="2371" spans="1:38" s="11" customFormat="1" ht="15">
      <c r="A2371" s="209">
        <v>2362</v>
      </c>
      <c r="B2371" s="194" t="s">
        <v>154</v>
      </c>
      <c r="C2371" s="194" t="s">
        <v>1278</v>
      </c>
      <c r="D2371" s="195">
        <v>1</v>
      </c>
      <c r="E2371" s="194" t="s">
        <v>530</v>
      </c>
      <c r="F2371" s="192">
        <v>12000</v>
      </c>
      <c r="G2371" s="192">
        <v>12000</v>
      </c>
      <c r="H2371" s="19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Z2371" s="128"/>
    </row>
    <row r="2372" spans="1:38" s="11" customFormat="1" ht="15">
      <c r="A2372" s="209">
        <v>2363</v>
      </c>
      <c r="B2372" s="194" t="s">
        <v>154</v>
      </c>
      <c r="C2372" s="194" t="s">
        <v>1279</v>
      </c>
      <c r="D2372" s="195">
        <v>6</v>
      </c>
      <c r="E2372" s="194" t="s">
        <v>163</v>
      </c>
      <c r="F2372" s="192">
        <v>4990</v>
      </c>
      <c r="G2372" s="192">
        <v>29940</v>
      </c>
      <c r="H2372" s="19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Z2372" s="128"/>
    </row>
    <row r="2373" spans="1:38" s="11" customFormat="1" ht="25.5">
      <c r="A2373" s="209">
        <v>2364</v>
      </c>
      <c r="B2373" s="191" t="s">
        <v>67</v>
      </c>
      <c r="C2373" s="191" t="s">
        <v>68</v>
      </c>
      <c r="D2373" s="191" t="s">
        <v>154</v>
      </c>
      <c r="E2373" s="191" t="s">
        <v>154</v>
      </c>
      <c r="F2373" s="191" t="s">
        <v>154</v>
      </c>
      <c r="G2373" s="192">
        <v>258005</v>
      </c>
      <c r="H2373" s="191" t="s">
        <v>142</v>
      </c>
      <c r="I2373" s="3" t="s">
        <v>154</v>
      </c>
      <c r="J2373" s="3" t="s">
        <v>154</v>
      </c>
      <c r="K2373" s="3" t="s">
        <v>154</v>
      </c>
      <c r="L2373" s="4"/>
      <c r="M2373" s="3" t="s">
        <v>154</v>
      </c>
      <c r="N2373" s="3" t="s">
        <v>154</v>
      </c>
      <c r="O2373" s="3" t="s">
        <v>154</v>
      </c>
      <c r="P2373" s="3" t="s">
        <v>154</v>
      </c>
      <c r="Q2373" s="3" t="s">
        <v>154</v>
      </c>
      <c r="R2373" s="3" t="s">
        <v>154</v>
      </c>
      <c r="S2373" s="3" t="s">
        <v>154</v>
      </c>
      <c r="T2373" s="3" t="s">
        <v>154</v>
      </c>
      <c r="U2373" s="9"/>
      <c r="V2373" s="9"/>
      <c r="W2373" s="9"/>
      <c r="X2373" s="9"/>
      <c r="Y2373" s="9"/>
      <c r="Z2373" s="127"/>
      <c r="AA2373" s="10"/>
      <c r="AB2373" s="10"/>
      <c r="AC2373" s="10"/>
      <c r="AD2373" s="10"/>
      <c r="AE2373" s="10"/>
      <c r="AF2373" s="10"/>
      <c r="AG2373" s="10"/>
      <c r="AH2373" s="10"/>
      <c r="AI2373" s="10"/>
      <c r="AJ2373" s="10"/>
      <c r="AK2373" s="10"/>
      <c r="AL2373" s="10"/>
    </row>
    <row r="2374" spans="1:38" s="11" customFormat="1" ht="15">
      <c r="A2374" s="209">
        <v>2365</v>
      </c>
      <c r="B2374" s="191" t="s">
        <v>67</v>
      </c>
      <c r="C2374" s="191" t="s">
        <v>1280</v>
      </c>
      <c r="D2374" s="191" t="s">
        <v>154</v>
      </c>
      <c r="E2374" s="191" t="s">
        <v>154</v>
      </c>
      <c r="F2374" s="191" t="s">
        <v>154</v>
      </c>
      <c r="G2374" s="192">
        <v>8700</v>
      </c>
      <c r="H2374" s="191" t="s">
        <v>142</v>
      </c>
      <c r="I2374" s="6"/>
      <c r="J2374" s="6"/>
      <c r="K2374" s="6"/>
      <c r="L2374" s="6"/>
      <c r="M2374" s="6"/>
      <c r="N2374" s="6"/>
      <c r="O2374" s="7">
        <v>1</v>
      </c>
      <c r="P2374" s="6"/>
      <c r="Q2374" s="6"/>
      <c r="R2374" s="6"/>
      <c r="S2374" s="6"/>
      <c r="T2374" s="6"/>
      <c r="U2374" s="9"/>
      <c r="V2374" s="9"/>
      <c r="W2374" s="9"/>
      <c r="X2374" s="9"/>
      <c r="Y2374" s="9"/>
      <c r="Z2374" s="127"/>
      <c r="AA2374" s="10"/>
      <c r="AB2374" s="10"/>
      <c r="AC2374" s="10"/>
      <c r="AD2374" s="10"/>
      <c r="AE2374" s="10"/>
      <c r="AF2374" s="10"/>
      <c r="AG2374" s="10"/>
      <c r="AH2374" s="10"/>
      <c r="AI2374" s="10"/>
      <c r="AJ2374" s="10"/>
      <c r="AK2374" s="10"/>
      <c r="AL2374" s="10"/>
    </row>
    <row r="2375" spans="1:38" s="11" customFormat="1" ht="15">
      <c r="A2375" s="209">
        <v>2366</v>
      </c>
      <c r="B2375" s="194" t="s">
        <v>154</v>
      </c>
      <c r="C2375" s="194" t="s">
        <v>1173</v>
      </c>
      <c r="D2375" s="195">
        <v>2</v>
      </c>
      <c r="E2375" s="194" t="s">
        <v>530</v>
      </c>
      <c r="F2375" s="192">
        <v>2000</v>
      </c>
      <c r="G2375" s="192">
        <v>4000</v>
      </c>
      <c r="H2375" s="19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Z2375" s="128"/>
    </row>
    <row r="2376" spans="1:38" s="11" customFormat="1" ht="15">
      <c r="A2376" s="209">
        <v>2367</v>
      </c>
      <c r="B2376" s="194" t="s">
        <v>154</v>
      </c>
      <c r="C2376" s="194" t="s">
        <v>1281</v>
      </c>
      <c r="D2376" s="195">
        <v>1</v>
      </c>
      <c r="E2376" s="194" t="s">
        <v>530</v>
      </c>
      <c r="F2376" s="192">
        <v>3200</v>
      </c>
      <c r="G2376" s="192">
        <v>3200</v>
      </c>
      <c r="H2376" s="19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Z2376" s="128"/>
    </row>
    <row r="2377" spans="1:38" s="11" customFormat="1" ht="15">
      <c r="A2377" s="209">
        <v>2368</v>
      </c>
      <c r="B2377" s="194" t="s">
        <v>154</v>
      </c>
      <c r="C2377" s="194" t="s">
        <v>1282</v>
      </c>
      <c r="D2377" s="195">
        <v>1</v>
      </c>
      <c r="E2377" s="194" t="s">
        <v>530</v>
      </c>
      <c r="F2377" s="192">
        <v>1500</v>
      </c>
      <c r="G2377" s="192">
        <v>1500</v>
      </c>
      <c r="H2377" s="19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Z2377" s="128"/>
    </row>
    <row r="2378" spans="1:38" s="11" customFormat="1" ht="25.5">
      <c r="A2378" s="209">
        <v>2369</v>
      </c>
      <c r="B2378" s="191" t="s">
        <v>67</v>
      </c>
      <c r="C2378" s="191" t="s">
        <v>1283</v>
      </c>
      <c r="D2378" s="191" t="s">
        <v>154</v>
      </c>
      <c r="E2378" s="191" t="s">
        <v>154</v>
      </c>
      <c r="F2378" s="191" t="s">
        <v>154</v>
      </c>
      <c r="G2378" s="192">
        <v>60765</v>
      </c>
      <c r="H2378" s="191" t="s">
        <v>142</v>
      </c>
      <c r="I2378" s="6"/>
      <c r="J2378" s="6"/>
      <c r="K2378" s="6"/>
      <c r="L2378" s="7">
        <v>1</v>
      </c>
      <c r="M2378" s="6"/>
      <c r="N2378" s="6"/>
      <c r="O2378" s="6"/>
      <c r="P2378" s="6"/>
      <c r="Q2378" s="6"/>
      <c r="R2378" s="6"/>
      <c r="S2378" s="6"/>
      <c r="T2378" s="6"/>
      <c r="U2378" s="9"/>
      <c r="V2378" s="9"/>
      <c r="W2378" s="9"/>
      <c r="X2378" s="9"/>
      <c r="Y2378" s="9"/>
      <c r="Z2378" s="127"/>
      <c r="AA2378" s="10"/>
      <c r="AB2378" s="10"/>
      <c r="AC2378" s="10"/>
      <c r="AD2378" s="10"/>
      <c r="AE2378" s="10"/>
      <c r="AF2378" s="10"/>
      <c r="AG2378" s="10"/>
      <c r="AH2378" s="10"/>
      <c r="AI2378" s="10"/>
      <c r="AJ2378" s="10"/>
      <c r="AK2378" s="10"/>
      <c r="AL2378" s="10"/>
    </row>
    <row r="2379" spans="1:38" s="11" customFormat="1" ht="15">
      <c r="A2379" s="209">
        <v>2370</v>
      </c>
      <c r="B2379" s="194" t="s">
        <v>154</v>
      </c>
      <c r="C2379" s="194" t="s">
        <v>1171</v>
      </c>
      <c r="D2379" s="195">
        <v>2</v>
      </c>
      <c r="E2379" s="194" t="s">
        <v>530</v>
      </c>
      <c r="F2379" s="192">
        <v>2000</v>
      </c>
      <c r="G2379" s="192">
        <v>4000</v>
      </c>
      <c r="H2379" s="19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Z2379" s="128"/>
    </row>
    <row r="2380" spans="1:38" s="11" customFormat="1" ht="15">
      <c r="A2380" s="209">
        <v>2371</v>
      </c>
      <c r="B2380" s="194" t="s">
        <v>154</v>
      </c>
      <c r="C2380" s="194" t="s">
        <v>1284</v>
      </c>
      <c r="D2380" s="195">
        <v>1</v>
      </c>
      <c r="E2380" s="194" t="s">
        <v>380</v>
      </c>
      <c r="F2380" s="192">
        <v>35000</v>
      </c>
      <c r="G2380" s="192">
        <v>35000</v>
      </c>
      <c r="H2380" s="19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Z2380" s="128"/>
    </row>
    <row r="2381" spans="1:38" s="11" customFormat="1" ht="15">
      <c r="A2381" s="209">
        <v>2372</v>
      </c>
      <c r="B2381" s="194" t="s">
        <v>154</v>
      </c>
      <c r="C2381" s="194" t="s">
        <v>1285</v>
      </c>
      <c r="D2381" s="195">
        <v>1</v>
      </c>
      <c r="E2381" s="194" t="s">
        <v>380</v>
      </c>
      <c r="F2381" s="192">
        <v>21765</v>
      </c>
      <c r="G2381" s="192">
        <v>21765</v>
      </c>
      <c r="H2381" s="19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Z2381" s="128"/>
    </row>
    <row r="2382" spans="1:38" s="11" customFormat="1" ht="25.5">
      <c r="A2382" s="209">
        <v>2373</v>
      </c>
      <c r="B2382" s="191" t="s">
        <v>67</v>
      </c>
      <c r="C2382" s="191" t="s">
        <v>1286</v>
      </c>
      <c r="D2382" s="191" t="s">
        <v>154</v>
      </c>
      <c r="E2382" s="191" t="s">
        <v>154</v>
      </c>
      <c r="F2382" s="191" t="s">
        <v>154</v>
      </c>
      <c r="G2382" s="192">
        <v>45540</v>
      </c>
      <c r="H2382" s="191" t="s">
        <v>142</v>
      </c>
      <c r="I2382" s="6"/>
      <c r="J2382" s="6"/>
      <c r="K2382" s="6"/>
      <c r="L2382" s="6"/>
      <c r="M2382" s="6"/>
      <c r="N2382" s="7">
        <v>1</v>
      </c>
      <c r="O2382" s="6"/>
      <c r="P2382" s="6"/>
      <c r="Q2382" s="6"/>
      <c r="R2382" s="6"/>
      <c r="S2382" s="6"/>
      <c r="T2382" s="6"/>
      <c r="U2382" s="9"/>
      <c r="V2382" s="9"/>
      <c r="W2382" s="9"/>
      <c r="X2382" s="9"/>
      <c r="Y2382" s="9"/>
      <c r="Z2382" s="127"/>
      <c r="AA2382" s="10"/>
      <c r="AB2382" s="10"/>
      <c r="AC2382" s="10"/>
      <c r="AD2382" s="10"/>
      <c r="AE2382" s="10"/>
      <c r="AF2382" s="10"/>
      <c r="AG2382" s="10"/>
      <c r="AH2382" s="10"/>
      <c r="AI2382" s="10"/>
      <c r="AJ2382" s="10"/>
      <c r="AK2382" s="10"/>
      <c r="AL2382" s="10"/>
    </row>
    <row r="2383" spans="1:38" s="11" customFormat="1" ht="15">
      <c r="A2383" s="209">
        <v>2374</v>
      </c>
      <c r="B2383" s="194" t="s">
        <v>154</v>
      </c>
      <c r="C2383" s="194" t="s">
        <v>1287</v>
      </c>
      <c r="D2383" s="195">
        <v>2</v>
      </c>
      <c r="E2383" s="194" t="s">
        <v>163</v>
      </c>
      <c r="F2383" s="192">
        <v>22770</v>
      </c>
      <c r="G2383" s="192">
        <v>45540</v>
      </c>
      <c r="H2383" s="19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Z2383" s="128"/>
    </row>
    <row r="2384" spans="1:38" s="11" customFormat="1" ht="25.5">
      <c r="A2384" s="209">
        <v>2375</v>
      </c>
      <c r="B2384" s="191" t="s">
        <v>67</v>
      </c>
      <c r="C2384" s="191" t="s">
        <v>1288</v>
      </c>
      <c r="D2384" s="191" t="s">
        <v>154</v>
      </c>
      <c r="E2384" s="191" t="s">
        <v>154</v>
      </c>
      <c r="F2384" s="191" t="s">
        <v>154</v>
      </c>
      <c r="G2384" s="192">
        <v>57000</v>
      </c>
      <c r="H2384" s="191" t="s">
        <v>142</v>
      </c>
      <c r="I2384" s="6"/>
      <c r="J2384" s="6"/>
      <c r="K2384" s="6"/>
      <c r="L2384" s="6"/>
      <c r="M2384" s="6"/>
      <c r="N2384" s="7">
        <v>1</v>
      </c>
      <c r="O2384" s="6"/>
      <c r="P2384" s="6"/>
      <c r="Q2384" s="6"/>
      <c r="R2384" s="6"/>
      <c r="S2384" s="6"/>
      <c r="T2384" s="6"/>
      <c r="U2384" s="9"/>
      <c r="V2384" s="9"/>
      <c r="W2384" s="9"/>
      <c r="X2384" s="9"/>
      <c r="Y2384" s="9"/>
      <c r="Z2384" s="127"/>
      <c r="AA2384" s="10"/>
      <c r="AB2384" s="10"/>
      <c r="AC2384" s="10"/>
      <c r="AD2384" s="10"/>
      <c r="AE2384" s="10"/>
      <c r="AF2384" s="10"/>
      <c r="AG2384" s="10"/>
      <c r="AH2384" s="10"/>
      <c r="AI2384" s="10"/>
      <c r="AJ2384" s="10"/>
      <c r="AK2384" s="10"/>
      <c r="AL2384" s="10"/>
    </row>
    <row r="2385" spans="1:38" s="11" customFormat="1" ht="15">
      <c r="A2385" s="209">
        <v>2376</v>
      </c>
      <c r="B2385" s="194" t="s">
        <v>154</v>
      </c>
      <c r="C2385" s="194" t="s">
        <v>1289</v>
      </c>
      <c r="D2385" s="195">
        <v>3</v>
      </c>
      <c r="E2385" s="194" t="s">
        <v>1290</v>
      </c>
      <c r="F2385" s="192">
        <v>19000</v>
      </c>
      <c r="G2385" s="192">
        <v>57000</v>
      </c>
      <c r="H2385" s="19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Z2385" s="128"/>
    </row>
    <row r="2386" spans="1:38" s="11" customFormat="1" ht="25.5">
      <c r="A2386" s="209">
        <v>2377</v>
      </c>
      <c r="B2386" s="191" t="s">
        <v>67</v>
      </c>
      <c r="C2386" s="191" t="s">
        <v>1291</v>
      </c>
      <c r="D2386" s="191" t="s">
        <v>154</v>
      </c>
      <c r="E2386" s="191" t="s">
        <v>154</v>
      </c>
      <c r="F2386" s="191" t="s">
        <v>154</v>
      </c>
      <c r="G2386" s="192">
        <v>86000</v>
      </c>
      <c r="H2386" s="191" t="s">
        <v>142</v>
      </c>
      <c r="I2386" s="6"/>
      <c r="J2386" s="6"/>
      <c r="K2386" s="6"/>
      <c r="L2386" s="6"/>
      <c r="M2386" s="7">
        <v>1</v>
      </c>
      <c r="N2386" s="6"/>
      <c r="O2386" s="6"/>
      <c r="P2386" s="6"/>
      <c r="Q2386" s="6"/>
      <c r="R2386" s="6"/>
      <c r="S2386" s="6"/>
      <c r="T2386" s="6"/>
      <c r="U2386" s="9"/>
      <c r="V2386" s="9"/>
      <c r="W2386" s="9"/>
      <c r="X2386" s="9"/>
      <c r="Y2386" s="9"/>
      <c r="Z2386" s="127"/>
      <c r="AA2386" s="10"/>
      <c r="AB2386" s="10"/>
      <c r="AC2386" s="10"/>
      <c r="AD2386" s="10"/>
      <c r="AE2386" s="10"/>
      <c r="AF2386" s="10"/>
      <c r="AG2386" s="10"/>
      <c r="AH2386" s="10"/>
      <c r="AI2386" s="10"/>
      <c r="AJ2386" s="10"/>
      <c r="AK2386" s="10"/>
      <c r="AL2386" s="10"/>
    </row>
    <row r="2387" spans="1:38" s="11" customFormat="1" ht="15">
      <c r="A2387" s="209">
        <v>2378</v>
      </c>
      <c r="B2387" s="194" t="s">
        <v>154</v>
      </c>
      <c r="C2387" s="194" t="s">
        <v>1292</v>
      </c>
      <c r="D2387" s="195">
        <v>4</v>
      </c>
      <c r="E2387" s="194" t="s">
        <v>1290</v>
      </c>
      <c r="F2387" s="192">
        <v>21500</v>
      </c>
      <c r="G2387" s="192">
        <v>86000</v>
      </c>
      <c r="H2387" s="19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Z2387" s="128"/>
    </row>
    <row r="2388" spans="1:38" s="11" customFormat="1">
      <c r="A2388" s="209">
        <v>2379</v>
      </c>
      <c r="B2388" s="191" t="s">
        <v>69</v>
      </c>
      <c r="C2388" s="191" t="s">
        <v>70</v>
      </c>
      <c r="D2388" s="191" t="s">
        <v>154</v>
      </c>
      <c r="E2388" s="191" t="s">
        <v>154</v>
      </c>
      <c r="F2388" s="191" t="s">
        <v>154</v>
      </c>
      <c r="G2388" s="192">
        <v>165901</v>
      </c>
      <c r="H2388" s="191" t="s">
        <v>142</v>
      </c>
      <c r="I2388" s="3" t="s">
        <v>154</v>
      </c>
      <c r="J2388" s="3"/>
      <c r="K2388" s="4"/>
      <c r="L2388" s="4"/>
      <c r="M2388" s="3"/>
      <c r="N2388" s="3"/>
      <c r="O2388" s="4"/>
      <c r="P2388" s="3"/>
      <c r="Q2388" s="3"/>
      <c r="R2388" s="3" t="s">
        <v>154</v>
      </c>
      <c r="S2388" s="3" t="s">
        <v>154</v>
      </c>
      <c r="T2388" s="3" t="s">
        <v>154</v>
      </c>
      <c r="U2388" s="9"/>
      <c r="V2388" s="9"/>
      <c r="W2388" s="9"/>
      <c r="X2388" s="9"/>
      <c r="Y2388" s="9"/>
      <c r="Z2388" s="127"/>
      <c r="AA2388" s="10"/>
      <c r="AB2388" s="10"/>
      <c r="AC2388" s="10"/>
      <c r="AD2388" s="10"/>
      <c r="AE2388" s="10"/>
      <c r="AF2388" s="10"/>
      <c r="AG2388" s="10"/>
      <c r="AH2388" s="10"/>
      <c r="AI2388" s="10"/>
      <c r="AJ2388" s="10"/>
      <c r="AK2388" s="10"/>
      <c r="AL2388" s="10"/>
    </row>
    <row r="2389" spans="1:38" s="11" customFormat="1" ht="25.5">
      <c r="A2389" s="209">
        <v>2380</v>
      </c>
      <c r="B2389" s="191" t="s">
        <v>69</v>
      </c>
      <c r="C2389" s="191" t="s">
        <v>1293</v>
      </c>
      <c r="D2389" s="191" t="s">
        <v>154</v>
      </c>
      <c r="E2389" s="191" t="s">
        <v>154</v>
      </c>
      <c r="F2389" s="191" t="s">
        <v>154</v>
      </c>
      <c r="G2389" s="192">
        <v>8000</v>
      </c>
      <c r="H2389" s="191" t="s">
        <v>142</v>
      </c>
      <c r="I2389" s="6"/>
      <c r="J2389" s="6"/>
      <c r="K2389" s="6"/>
      <c r="L2389" s="7">
        <v>1</v>
      </c>
      <c r="M2389" s="6"/>
      <c r="N2389" s="6"/>
      <c r="O2389" s="6"/>
      <c r="P2389" s="6"/>
      <c r="Q2389" s="6"/>
      <c r="R2389" s="6"/>
      <c r="S2389" s="6"/>
      <c r="T2389" s="6"/>
      <c r="U2389" s="9"/>
      <c r="V2389" s="9"/>
      <c r="W2389" s="9"/>
      <c r="X2389" s="9"/>
      <c r="Y2389" s="9"/>
      <c r="Z2389" s="127"/>
      <c r="AA2389" s="10"/>
      <c r="AB2389" s="10"/>
      <c r="AC2389" s="10"/>
      <c r="AD2389" s="10"/>
      <c r="AE2389" s="10"/>
      <c r="AF2389" s="10"/>
      <c r="AG2389" s="10"/>
      <c r="AH2389" s="10"/>
      <c r="AI2389" s="10"/>
      <c r="AJ2389" s="10"/>
      <c r="AK2389" s="10"/>
      <c r="AL2389" s="10"/>
    </row>
    <row r="2390" spans="1:38" s="11" customFormat="1" ht="15">
      <c r="A2390" s="209">
        <v>2381</v>
      </c>
      <c r="B2390" s="194" t="s">
        <v>154</v>
      </c>
      <c r="C2390" s="194" t="s">
        <v>1294</v>
      </c>
      <c r="D2390" s="195">
        <v>1</v>
      </c>
      <c r="E2390" s="194" t="s">
        <v>209</v>
      </c>
      <c r="F2390" s="192">
        <v>8000</v>
      </c>
      <c r="G2390" s="192">
        <v>8000</v>
      </c>
      <c r="H2390" s="19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Z2390" s="128"/>
    </row>
    <row r="2391" spans="1:38" s="11" customFormat="1" ht="15">
      <c r="A2391" s="209">
        <v>2382</v>
      </c>
      <c r="B2391" s="191" t="s">
        <v>69</v>
      </c>
      <c r="C2391" s="191" t="s">
        <v>1187</v>
      </c>
      <c r="D2391" s="191" t="s">
        <v>154</v>
      </c>
      <c r="E2391" s="191" t="s">
        <v>154</v>
      </c>
      <c r="F2391" s="191" t="s">
        <v>154</v>
      </c>
      <c r="G2391" s="192">
        <v>36000</v>
      </c>
      <c r="H2391" s="191" t="s">
        <v>142</v>
      </c>
      <c r="I2391" s="6"/>
      <c r="J2391" s="6"/>
      <c r="K2391" s="7">
        <v>1</v>
      </c>
      <c r="L2391" s="6"/>
      <c r="M2391" s="6"/>
      <c r="N2391" s="6"/>
      <c r="O2391" s="6"/>
      <c r="P2391" s="6"/>
      <c r="Q2391" s="6"/>
      <c r="R2391" s="6"/>
      <c r="S2391" s="6"/>
      <c r="T2391" s="6"/>
      <c r="U2391" s="9"/>
      <c r="V2391" s="9"/>
      <c r="W2391" s="9"/>
      <c r="X2391" s="9"/>
      <c r="Y2391" s="9"/>
      <c r="Z2391" s="127"/>
      <c r="AA2391" s="10"/>
      <c r="AB2391" s="10"/>
      <c r="AC2391" s="10"/>
      <c r="AD2391" s="10"/>
      <c r="AE2391" s="10"/>
      <c r="AF2391" s="10"/>
      <c r="AG2391" s="10"/>
      <c r="AH2391" s="10"/>
      <c r="AI2391" s="10"/>
      <c r="AJ2391" s="10"/>
      <c r="AK2391" s="10"/>
      <c r="AL2391" s="10"/>
    </row>
    <row r="2392" spans="1:38" s="11" customFormat="1" ht="15">
      <c r="A2392" s="209">
        <v>2383</v>
      </c>
      <c r="B2392" s="194" t="s">
        <v>154</v>
      </c>
      <c r="C2392" s="194" t="s">
        <v>1295</v>
      </c>
      <c r="D2392" s="195">
        <v>12</v>
      </c>
      <c r="E2392" s="194" t="s">
        <v>163</v>
      </c>
      <c r="F2392" s="192">
        <v>3000</v>
      </c>
      <c r="G2392" s="192">
        <v>36000</v>
      </c>
      <c r="H2392" s="19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Z2392" s="128"/>
    </row>
    <row r="2393" spans="1:38" s="11" customFormat="1" ht="25.5">
      <c r="A2393" s="209">
        <v>2384</v>
      </c>
      <c r="B2393" s="191" t="s">
        <v>69</v>
      </c>
      <c r="C2393" s="191" t="s">
        <v>1184</v>
      </c>
      <c r="D2393" s="191" t="s">
        <v>154</v>
      </c>
      <c r="E2393" s="191" t="s">
        <v>154</v>
      </c>
      <c r="F2393" s="191" t="s">
        <v>154</v>
      </c>
      <c r="G2393" s="192">
        <v>25000</v>
      </c>
      <c r="H2393" s="191" t="s">
        <v>142</v>
      </c>
      <c r="I2393" s="6"/>
      <c r="J2393" s="6"/>
      <c r="K2393" s="6"/>
      <c r="L2393" s="7">
        <v>1</v>
      </c>
      <c r="M2393" s="6"/>
      <c r="N2393" s="6"/>
      <c r="O2393" s="6"/>
      <c r="P2393" s="6"/>
      <c r="Q2393" s="6"/>
      <c r="R2393" s="6"/>
      <c r="S2393" s="6"/>
      <c r="T2393" s="6"/>
      <c r="U2393" s="9"/>
      <c r="V2393" s="9"/>
      <c r="W2393" s="9"/>
      <c r="X2393" s="9"/>
      <c r="Y2393" s="9"/>
      <c r="Z2393" s="127"/>
      <c r="AA2393" s="10"/>
      <c r="AB2393" s="10"/>
      <c r="AC2393" s="10"/>
      <c r="AD2393" s="10"/>
      <c r="AE2393" s="10"/>
      <c r="AF2393" s="10"/>
      <c r="AG2393" s="10"/>
      <c r="AH2393" s="10"/>
      <c r="AI2393" s="10"/>
      <c r="AJ2393" s="10"/>
      <c r="AK2393" s="10"/>
      <c r="AL2393" s="10"/>
    </row>
    <row r="2394" spans="1:38" s="11" customFormat="1" ht="15">
      <c r="A2394" s="209">
        <v>2385</v>
      </c>
      <c r="B2394" s="194" t="s">
        <v>154</v>
      </c>
      <c r="C2394" s="194" t="s">
        <v>1296</v>
      </c>
      <c r="D2394" s="195">
        <v>1</v>
      </c>
      <c r="E2394" s="194" t="s">
        <v>209</v>
      </c>
      <c r="F2394" s="192">
        <v>25000</v>
      </c>
      <c r="G2394" s="192">
        <v>25000</v>
      </c>
      <c r="H2394" s="19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Z2394" s="128"/>
    </row>
    <row r="2395" spans="1:38" s="11" customFormat="1" ht="25.5">
      <c r="A2395" s="209">
        <v>2386</v>
      </c>
      <c r="B2395" s="191" t="s">
        <v>69</v>
      </c>
      <c r="C2395" s="191" t="s">
        <v>1297</v>
      </c>
      <c r="D2395" s="191" t="s">
        <v>154</v>
      </c>
      <c r="E2395" s="191" t="s">
        <v>154</v>
      </c>
      <c r="F2395" s="191" t="s">
        <v>154</v>
      </c>
      <c r="G2395" s="192">
        <v>30000</v>
      </c>
      <c r="H2395" s="191" t="s">
        <v>142</v>
      </c>
      <c r="I2395" s="6"/>
      <c r="J2395" s="6"/>
      <c r="K2395" s="6"/>
      <c r="L2395" s="6"/>
      <c r="M2395" s="6"/>
      <c r="N2395" s="6"/>
      <c r="O2395" s="7">
        <v>1</v>
      </c>
      <c r="P2395" s="6"/>
      <c r="Q2395" s="6"/>
      <c r="R2395" s="6"/>
      <c r="S2395" s="6"/>
      <c r="T2395" s="6"/>
      <c r="U2395" s="9"/>
      <c r="V2395" s="9"/>
      <c r="W2395" s="9"/>
      <c r="X2395" s="9"/>
      <c r="Y2395" s="9"/>
      <c r="Z2395" s="127"/>
      <c r="AA2395" s="10"/>
      <c r="AB2395" s="10"/>
      <c r="AC2395" s="10"/>
      <c r="AD2395" s="10"/>
      <c r="AE2395" s="10"/>
      <c r="AF2395" s="10"/>
      <c r="AG2395" s="10"/>
      <c r="AH2395" s="10"/>
      <c r="AI2395" s="10"/>
      <c r="AJ2395" s="10"/>
      <c r="AK2395" s="10"/>
      <c r="AL2395" s="10"/>
    </row>
    <row r="2396" spans="1:38" s="11" customFormat="1" ht="15">
      <c r="A2396" s="209">
        <v>2387</v>
      </c>
      <c r="B2396" s="194" t="s">
        <v>154</v>
      </c>
      <c r="C2396" s="194" t="s">
        <v>1298</v>
      </c>
      <c r="D2396" s="195">
        <v>1</v>
      </c>
      <c r="E2396" s="194" t="s">
        <v>380</v>
      </c>
      <c r="F2396" s="192">
        <v>10000</v>
      </c>
      <c r="G2396" s="192">
        <v>10000</v>
      </c>
      <c r="H2396" s="19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Z2396" s="128"/>
    </row>
    <row r="2397" spans="1:38" s="11" customFormat="1" ht="15">
      <c r="A2397" s="209">
        <v>2388</v>
      </c>
      <c r="B2397" s="194" t="s">
        <v>154</v>
      </c>
      <c r="C2397" s="194" t="s">
        <v>1299</v>
      </c>
      <c r="D2397" s="195">
        <v>1</v>
      </c>
      <c r="E2397" s="194" t="s">
        <v>380</v>
      </c>
      <c r="F2397" s="192">
        <v>2500</v>
      </c>
      <c r="G2397" s="192">
        <v>2500</v>
      </c>
      <c r="H2397" s="19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Z2397" s="128"/>
    </row>
    <row r="2398" spans="1:38" s="11" customFormat="1" ht="15">
      <c r="A2398" s="209">
        <v>2389</v>
      </c>
      <c r="B2398" s="194" t="s">
        <v>154</v>
      </c>
      <c r="C2398" s="194" t="s">
        <v>1300</v>
      </c>
      <c r="D2398" s="195">
        <v>2</v>
      </c>
      <c r="E2398" s="194" t="s">
        <v>380</v>
      </c>
      <c r="F2398" s="192">
        <v>2500</v>
      </c>
      <c r="G2398" s="192">
        <v>5000</v>
      </c>
      <c r="H2398" s="19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Z2398" s="128"/>
    </row>
    <row r="2399" spans="1:38" s="11" customFormat="1" ht="15">
      <c r="A2399" s="209">
        <v>2390</v>
      </c>
      <c r="B2399" s="194" t="s">
        <v>154</v>
      </c>
      <c r="C2399" s="194" t="s">
        <v>1301</v>
      </c>
      <c r="D2399" s="195">
        <v>1</v>
      </c>
      <c r="E2399" s="194" t="s">
        <v>380</v>
      </c>
      <c r="F2399" s="192">
        <v>10000</v>
      </c>
      <c r="G2399" s="192">
        <v>10000</v>
      </c>
      <c r="H2399" s="19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Z2399" s="128"/>
    </row>
    <row r="2400" spans="1:38" s="11" customFormat="1" ht="15">
      <c r="A2400" s="209">
        <v>2391</v>
      </c>
      <c r="B2400" s="194" t="s">
        <v>154</v>
      </c>
      <c r="C2400" s="194" t="s">
        <v>1302</v>
      </c>
      <c r="D2400" s="195">
        <v>1</v>
      </c>
      <c r="E2400" s="194" t="s">
        <v>380</v>
      </c>
      <c r="F2400" s="192">
        <v>2500</v>
      </c>
      <c r="G2400" s="192">
        <v>2500</v>
      </c>
      <c r="H2400" s="19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Z2400" s="128"/>
    </row>
    <row r="2401" spans="1:38" s="11" customFormat="1" ht="25.5">
      <c r="A2401" s="209">
        <v>2392</v>
      </c>
      <c r="B2401" s="191" t="s">
        <v>69</v>
      </c>
      <c r="C2401" s="191" t="s">
        <v>1303</v>
      </c>
      <c r="D2401" s="191" t="s">
        <v>154</v>
      </c>
      <c r="E2401" s="191" t="s">
        <v>154</v>
      </c>
      <c r="F2401" s="191" t="s">
        <v>154</v>
      </c>
      <c r="G2401" s="192">
        <v>31901</v>
      </c>
      <c r="H2401" s="191" t="s">
        <v>142</v>
      </c>
      <c r="I2401" s="6"/>
      <c r="J2401" s="6"/>
      <c r="K2401" s="7">
        <v>1</v>
      </c>
      <c r="L2401" s="6"/>
      <c r="M2401" s="6"/>
      <c r="N2401" s="6"/>
      <c r="O2401" s="6"/>
      <c r="P2401" s="6"/>
      <c r="Q2401" s="6"/>
      <c r="R2401" s="6"/>
      <c r="S2401" s="6"/>
      <c r="T2401" s="6"/>
      <c r="U2401" s="9"/>
      <c r="V2401" s="9"/>
      <c r="W2401" s="9"/>
      <c r="X2401" s="9"/>
      <c r="Y2401" s="9"/>
      <c r="Z2401" s="127"/>
      <c r="AA2401" s="10"/>
      <c r="AB2401" s="10"/>
      <c r="AC2401" s="10"/>
      <c r="AD2401" s="10"/>
      <c r="AE2401" s="10"/>
      <c r="AF2401" s="10"/>
      <c r="AG2401" s="10"/>
      <c r="AH2401" s="10"/>
      <c r="AI2401" s="10"/>
      <c r="AJ2401" s="10"/>
      <c r="AK2401" s="10"/>
      <c r="AL2401" s="10"/>
    </row>
    <row r="2402" spans="1:38" s="11" customFormat="1" ht="15">
      <c r="A2402" s="209">
        <v>2393</v>
      </c>
      <c r="B2402" s="194" t="s">
        <v>154</v>
      </c>
      <c r="C2402" s="194" t="s">
        <v>1304</v>
      </c>
      <c r="D2402" s="195">
        <v>2</v>
      </c>
      <c r="E2402" s="194" t="s">
        <v>163</v>
      </c>
      <c r="F2402" s="192">
        <v>5500</v>
      </c>
      <c r="G2402" s="192">
        <v>11000</v>
      </c>
      <c r="H2402" s="19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Z2402" s="128"/>
    </row>
    <row r="2403" spans="1:38" s="11" customFormat="1" ht="15">
      <c r="A2403" s="209">
        <v>2394</v>
      </c>
      <c r="B2403" s="194" t="s">
        <v>154</v>
      </c>
      <c r="C2403" s="194" t="s">
        <v>1305</v>
      </c>
      <c r="D2403" s="195">
        <v>2</v>
      </c>
      <c r="E2403" s="194" t="s">
        <v>308</v>
      </c>
      <c r="F2403" s="192">
        <v>8000</v>
      </c>
      <c r="G2403" s="192">
        <v>16000</v>
      </c>
      <c r="H2403" s="19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Z2403" s="128"/>
    </row>
    <row r="2404" spans="1:38" s="11" customFormat="1" ht="15">
      <c r="A2404" s="209">
        <v>2395</v>
      </c>
      <c r="B2404" s="194" t="s">
        <v>154</v>
      </c>
      <c r="C2404" s="194" t="s">
        <v>1306</v>
      </c>
      <c r="D2404" s="195">
        <v>2</v>
      </c>
      <c r="E2404" s="194" t="s">
        <v>163</v>
      </c>
      <c r="F2404" s="192">
        <v>2450.5</v>
      </c>
      <c r="G2404" s="192">
        <v>4901</v>
      </c>
      <c r="H2404" s="19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Z2404" s="128"/>
    </row>
    <row r="2405" spans="1:38" s="11" customFormat="1" ht="15">
      <c r="A2405" s="209">
        <v>2396</v>
      </c>
      <c r="B2405" s="191" t="s">
        <v>69</v>
      </c>
      <c r="C2405" s="191" t="s">
        <v>1307</v>
      </c>
      <c r="D2405" s="191" t="s">
        <v>154</v>
      </c>
      <c r="E2405" s="191" t="s">
        <v>154</v>
      </c>
      <c r="F2405" s="191" t="s">
        <v>154</v>
      </c>
      <c r="G2405" s="192">
        <v>35000</v>
      </c>
      <c r="H2405" s="191" t="s">
        <v>142</v>
      </c>
      <c r="I2405" s="6"/>
      <c r="J2405" s="6"/>
      <c r="K2405" s="7">
        <v>1</v>
      </c>
      <c r="L2405" s="6"/>
      <c r="M2405" s="6"/>
      <c r="N2405" s="6"/>
      <c r="O2405" s="6"/>
      <c r="P2405" s="6"/>
      <c r="Q2405" s="6"/>
      <c r="R2405" s="6"/>
      <c r="S2405" s="6"/>
      <c r="T2405" s="6"/>
      <c r="U2405" s="9"/>
      <c r="V2405" s="9"/>
      <c r="W2405" s="9"/>
      <c r="X2405" s="9"/>
      <c r="Y2405" s="9"/>
      <c r="Z2405" s="127"/>
      <c r="AA2405" s="10"/>
      <c r="AB2405" s="10"/>
      <c r="AC2405" s="10"/>
      <c r="AD2405" s="10"/>
      <c r="AE2405" s="10"/>
      <c r="AF2405" s="10"/>
      <c r="AG2405" s="10"/>
      <c r="AH2405" s="10"/>
      <c r="AI2405" s="10"/>
      <c r="AJ2405" s="10"/>
      <c r="AK2405" s="10"/>
      <c r="AL2405" s="10"/>
    </row>
    <row r="2406" spans="1:38" s="11" customFormat="1" ht="15">
      <c r="A2406" s="209">
        <v>2397</v>
      </c>
      <c r="B2406" s="194" t="s">
        <v>154</v>
      </c>
      <c r="C2406" s="194" t="s">
        <v>1295</v>
      </c>
      <c r="D2406" s="195">
        <v>5</v>
      </c>
      <c r="E2406" s="194" t="s">
        <v>163</v>
      </c>
      <c r="F2406" s="192">
        <v>7000</v>
      </c>
      <c r="G2406" s="192">
        <v>35000</v>
      </c>
      <c r="H2406" s="19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Z2406" s="128"/>
    </row>
    <row r="2407" spans="1:38" s="11" customFormat="1">
      <c r="A2407" s="209">
        <v>2398</v>
      </c>
      <c r="B2407" s="191" t="s">
        <v>71</v>
      </c>
      <c r="C2407" s="191" t="s">
        <v>72</v>
      </c>
      <c r="D2407" s="191" t="s">
        <v>154</v>
      </c>
      <c r="E2407" s="191" t="s">
        <v>154</v>
      </c>
      <c r="F2407" s="191" t="s">
        <v>154</v>
      </c>
      <c r="G2407" s="192">
        <v>44000</v>
      </c>
      <c r="H2407" s="191" t="s">
        <v>51</v>
      </c>
      <c r="I2407" s="3" t="s">
        <v>154</v>
      </c>
      <c r="J2407" s="3" t="s">
        <v>154</v>
      </c>
      <c r="K2407" s="3" t="s">
        <v>154</v>
      </c>
      <c r="L2407" s="4"/>
      <c r="M2407" s="3" t="s">
        <v>154</v>
      </c>
      <c r="N2407" s="3" t="s">
        <v>154</v>
      </c>
      <c r="O2407" s="3" t="s">
        <v>154</v>
      </c>
      <c r="P2407" s="3" t="s">
        <v>154</v>
      </c>
      <c r="Q2407" s="3" t="s">
        <v>154</v>
      </c>
      <c r="R2407" s="3" t="s">
        <v>154</v>
      </c>
      <c r="S2407" s="3" t="s">
        <v>154</v>
      </c>
      <c r="T2407" s="3" t="s">
        <v>154</v>
      </c>
      <c r="U2407" s="9"/>
      <c r="V2407" s="9"/>
      <c r="W2407" s="9"/>
      <c r="X2407" s="9"/>
      <c r="Y2407" s="9"/>
      <c r="Z2407" s="127"/>
      <c r="AA2407" s="10"/>
      <c r="AB2407" s="10"/>
      <c r="AC2407" s="10"/>
      <c r="AD2407" s="10"/>
      <c r="AE2407" s="10"/>
      <c r="AF2407" s="10"/>
      <c r="AG2407" s="10"/>
      <c r="AH2407" s="10"/>
      <c r="AI2407" s="10"/>
      <c r="AJ2407" s="10"/>
      <c r="AK2407" s="10"/>
      <c r="AL2407" s="10"/>
    </row>
    <row r="2408" spans="1:38" s="11" customFormat="1" ht="25.5">
      <c r="A2408" s="209">
        <v>2399</v>
      </c>
      <c r="B2408" s="191" t="s">
        <v>71</v>
      </c>
      <c r="C2408" s="191" t="s">
        <v>1184</v>
      </c>
      <c r="D2408" s="191" t="s">
        <v>154</v>
      </c>
      <c r="E2408" s="191" t="s">
        <v>154</v>
      </c>
      <c r="F2408" s="191" t="s">
        <v>154</v>
      </c>
      <c r="G2408" s="192">
        <v>44000</v>
      </c>
      <c r="H2408" s="191" t="s">
        <v>51</v>
      </c>
      <c r="I2408" s="6"/>
      <c r="J2408" s="6"/>
      <c r="K2408" s="6"/>
      <c r="L2408" s="7">
        <v>1</v>
      </c>
      <c r="M2408" s="6"/>
      <c r="N2408" s="6"/>
      <c r="O2408" s="6"/>
      <c r="P2408" s="6"/>
      <c r="Q2408" s="6"/>
      <c r="R2408" s="6"/>
      <c r="S2408" s="6"/>
      <c r="T2408" s="6"/>
      <c r="U2408" s="9"/>
      <c r="V2408" s="9"/>
      <c r="W2408" s="9"/>
      <c r="X2408" s="9"/>
      <c r="Y2408" s="9"/>
      <c r="Z2408" s="127"/>
      <c r="AA2408" s="10"/>
      <c r="AB2408" s="10"/>
      <c r="AC2408" s="10"/>
      <c r="AD2408" s="10"/>
      <c r="AE2408" s="10"/>
      <c r="AF2408" s="10"/>
      <c r="AG2408" s="10"/>
      <c r="AH2408" s="10"/>
      <c r="AI2408" s="10"/>
      <c r="AJ2408" s="10"/>
      <c r="AK2408" s="10"/>
      <c r="AL2408" s="10"/>
    </row>
    <row r="2409" spans="1:38" s="11" customFormat="1" ht="15">
      <c r="A2409" s="209">
        <v>2400</v>
      </c>
      <c r="B2409" s="194" t="s">
        <v>154</v>
      </c>
      <c r="C2409" s="194" t="s">
        <v>1308</v>
      </c>
      <c r="D2409" s="195">
        <v>1</v>
      </c>
      <c r="E2409" s="194" t="s">
        <v>209</v>
      </c>
      <c r="F2409" s="192">
        <v>2450</v>
      </c>
      <c r="G2409" s="192">
        <v>2450</v>
      </c>
      <c r="H2409" s="19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Z2409" s="128"/>
    </row>
    <row r="2410" spans="1:38" s="11" customFormat="1" ht="15">
      <c r="A2410" s="209">
        <v>2401</v>
      </c>
      <c r="B2410" s="194" t="s">
        <v>154</v>
      </c>
      <c r="C2410" s="194" t="s">
        <v>1309</v>
      </c>
      <c r="D2410" s="195">
        <v>1</v>
      </c>
      <c r="E2410" s="194" t="s">
        <v>209</v>
      </c>
      <c r="F2410" s="192">
        <v>2500</v>
      </c>
      <c r="G2410" s="192">
        <v>2500</v>
      </c>
      <c r="H2410" s="19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Z2410" s="128"/>
    </row>
    <row r="2411" spans="1:38" s="11" customFormat="1" ht="15">
      <c r="A2411" s="209">
        <v>2402</v>
      </c>
      <c r="B2411" s="194" t="s">
        <v>154</v>
      </c>
      <c r="C2411" s="194" t="s">
        <v>1310</v>
      </c>
      <c r="D2411" s="195">
        <v>1</v>
      </c>
      <c r="E2411" s="194" t="s">
        <v>209</v>
      </c>
      <c r="F2411" s="192">
        <v>2450</v>
      </c>
      <c r="G2411" s="192">
        <v>2450</v>
      </c>
      <c r="H2411" s="19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Z2411" s="128"/>
    </row>
    <row r="2412" spans="1:38" s="11" customFormat="1" ht="15">
      <c r="A2412" s="209">
        <v>2403</v>
      </c>
      <c r="B2412" s="194" t="s">
        <v>154</v>
      </c>
      <c r="C2412" s="194" t="s">
        <v>1311</v>
      </c>
      <c r="D2412" s="195">
        <v>1</v>
      </c>
      <c r="E2412" s="194" t="s">
        <v>209</v>
      </c>
      <c r="F2412" s="192">
        <v>2265</v>
      </c>
      <c r="G2412" s="192">
        <v>2265</v>
      </c>
      <c r="H2412" s="19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Z2412" s="128"/>
    </row>
    <row r="2413" spans="1:38" s="11" customFormat="1" ht="15">
      <c r="A2413" s="209">
        <v>2404</v>
      </c>
      <c r="B2413" s="194" t="s">
        <v>154</v>
      </c>
      <c r="C2413" s="194" t="s">
        <v>1312</v>
      </c>
      <c r="D2413" s="195">
        <v>1</v>
      </c>
      <c r="E2413" s="194" t="s">
        <v>209</v>
      </c>
      <c r="F2413" s="192">
        <v>2315</v>
      </c>
      <c r="G2413" s="192">
        <v>2315</v>
      </c>
      <c r="H2413" s="19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Z2413" s="128"/>
    </row>
    <row r="2414" spans="1:38" s="11" customFormat="1" ht="15">
      <c r="A2414" s="209">
        <v>2405</v>
      </c>
      <c r="B2414" s="194" t="s">
        <v>154</v>
      </c>
      <c r="C2414" s="194" t="s">
        <v>1313</v>
      </c>
      <c r="D2414" s="195">
        <v>1</v>
      </c>
      <c r="E2414" s="194" t="s">
        <v>209</v>
      </c>
      <c r="F2414" s="192">
        <v>3070</v>
      </c>
      <c r="G2414" s="192">
        <v>3070</v>
      </c>
      <c r="H2414" s="19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Z2414" s="128"/>
    </row>
    <row r="2415" spans="1:38" s="11" customFormat="1" ht="15">
      <c r="A2415" s="209">
        <v>2406</v>
      </c>
      <c r="B2415" s="194" t="s">
        <v>154</v>
      </c>
      <c r="C2415" s="194" t="s">
        <v>1314</v>
      </c>
      <c r="D2415" s="195">
        <v>1</v>
      </c>
      <c r="E2415" s="194" t="s">
        <v>209</v>
      </c>
      <c r="F2415" s="192">
        <v>2850</v>
      </c>
      <c r="G2415" s="192">
        <v>2850</v>
      </c>
      <c r="H2415" s="19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Z2415" s="128"/>
    </row>
    <row r="2416" spans="1:38" s="11" customFormat="1" ht="15">
      <c r="A2416" s="209">
        <v>2407</v>
      </c>
      <c r="B2416" s="194" t="s">
        <v>154</v>
      </c>
      <c r="C2416" s="194" t="s">
        <v>1315</v>
      </c>
      <c r="D2416" s="195">
        <v>1</v>
      </c>
      <c r="E2416" s="194" t="s">
        <v>209</v>
      </c>
      <c r="F2416" s="192">
        <v>2680</v>
      </c>
      <c r="G2416" s="192">
        <v>2680</v>
      </c>
      <c r="H2416" s="19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Z2416" s="128"/>
    </row>
    <row r="2417" spans="1:38" s="11" customFormat="1" ht="15">
      <c r="A2417" s="209">
        <v>2408</v>
      </c>
      <c r="B2417" s="194" t="s">
        <v>154</v>
      </c>
      <c r="C2417" s="194" t="s">
        <v>1316</v>
      </c>
      <c r="D2417" s="195">
        <v>1</v>
      </c>
      <c r="E2417" s="194" t="s">
        <v>209</v>
      </c>
      <c r="F2417" s="192">
        <v>2970</v>
      </c>
      <c r="G2417" s="192">
        <v>2970</v>
      </c>
      <c r="H2417" s="19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Z2417" s="128"/>
    </row>
    <row r="2418" spans="1:38" s="11" customFormat="1" ht="15">
      <c r="A2418" s="209">
        <v>2409</v>
      </c>
      <c r="B2418" s="194" t="s">
        <v>154</v>
      </c>
      <c r="C2418" s="194" t="s">
        <v>1317</v>
      </c>
      <c r="D2418" s="195">
        <v>1</v>
      </c>
      <c r="E2418" s="194" t="s">
        <v>209</v>
      </c>
      <c r="F2418" s="192">
        <v>2450</v>
      </c>
      <c r="G2418" s="192">
        <v>2450</v>
      </c>
      <c r="H2418" s="19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Z2418" s="128"/>
    </row>
    <row r="2419" spans="1:38" s="11" customFormat="1" ht="15">
      <c r="A2419" s="209">
        <v>2410</v>
      </c>
      <c r="B2419" s="194" t="s">
        <v>154</v>
      </c>
      <c r="C2419" s="194" t="s">
        <v>1318</v>
      </c>
      <c r="D2419" s="195">
        <v>1</v>
      </c>
      <c r="E2419" s="194" t="s">
        <v>209</v>
      </c>
      <c r="F2419" s="192">
        <v>2250</v>
      </c>
      <c r="G2419" s="192">
        <v>2250</v>
      </c>
      <c r="H2419" s="19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Z2419" s="128"/>
    </row>
    <row r="2420" spans="1:38" s="11" customFormat="1" ht="15">
      <c r="A2420" s="209">
        <v>2411</v>
      </c>
      <c r="B2420" s="194" t="s">
        <v>154</v>
      </c>
      <c r="C2420" s="194" t="s">
        <v>1319</v>
      </c>
      <c r="D2420" s="195">
        <v>1</v>
      </c>
      <c r="E2420" s="194" t="s">
        <v>209</v>
      </c>
      <c r="F2420" s="192">
        <v>3580</v>
      </c>
      <c r="G2420" s="192">
        <v>3580</v>
      </c>
      <c r="H2420" s="19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Z2420" s="128"/>
    </row>
    <row r="2421" spans="1:38" s="11" customFormat="1" ht="15">
      <c r="A2421" s="209">
        <v>2412</v>
      </c>
      <c r="B2421" s="194" t="s">
        <v>154</v>
      </c>
      <c r="C2421" s="194" t="s">
        <v>1320</v>
      </c>
      <c r="D2421" s="195">
        <v>1</v>
      </c>
      <c r="E2421" s="194" t="s">
        <v>163</v>
      </c>
      <c r="F2421" s="192">
        <v>2685</v>
      </c>
      <c r="G2421" s="192">
        <v>2685</v>
      </c>
      <c r="H2421" s="19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Z2421" s="128"/>
    </row>
    <row r="2422" spans="1:38" s="11" customFormat="1" ht="15">
      <c r="A2422" s="209">
        <v>2413</v>
      </c>
      <c r="B2422" s="194" t="s">
        <v>154</v>
      </c>
      <c r="C2422" s="194" t="s">
        <v>1321</v>
      </c>
      <c r="D2422" s="195">
        <v>1</v>
      </c>
      <c r="E2422" s="194" t="s">
        <v>209</v>
      </c>
      <c r="F2422" s="192">
        <v>2325</v>
      </c>
      <c r="G2422" s="192">
        <v>2325</v>
      </c>
      <c r="H2422" s="19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Z2422" s="128"/>
    </row>
    <row r="2423" spans="1:38" s="11" customFormat="1" ht="15">
      <c r="A2423" s="209">
        <v>2414</v>
      </c>
      <c r="B2423" s="194" t="s">
        <v>154</v>
      </c>
      <c r="C2423" s="194" t="s">
        <v>1322</v>
      </c>
      <c r="D2423" s="195">
        <v>1</v>
      </c>
      <c r="E2423" s="194" t="s">
        <v>209</v>
      </c>
      <c r="F2423" s="192">
        <v>2600</v>
      </c>
      <c r="G2423" s="192">
        <v>2600</v>
      </c>
      <c r="H2423" s="19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Z2423" s="128"/>
    </row>
    <row r="2424" spans="1:38" s="11" customFormat="1" ht="15">
      <c r="A2424" s="209">
        <v>2415</v>
      </c>
      <c r="B2424" s="194" t="s">
        <v>154</v>
      </c>
      <c r="C2424" s="194" t="s">
        <v>1323</v>
      </c>
      <c r="D2424" s="195">
        <v>1</v>
      </c>
      <c r="E2424" s="194" t="s">
        <v>209</v>
      </c>
      <c r="F2424" s="192">
        <v>2060</v>
      </c>
      <c r="G2424" s="192">
        <v>2060</v>
      </c>
      <c r="H2424" s="19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Z2424" s="128"/>
    </row>
    <row r="2425" spans="1:38" s="11" customFormat="1" ht="15">
      <c r="A2425" s="209">
        <v>2416</v>
      </c>
      <c r="B2425" s="194" t="s">
        <v>154</v>
      </c>
      <c r="C2425" s="194" t="s">
        <v>1324</v>
      </c>
      <c r="D2425" s="195">
        <v>1</v>
      </c>
      <c r="E2425" s="194" t="s">
        <v>209</v>
      </c>
      <c r="F2425" s="192">
        <v>2500</v>
      </c>
      <c r="G2425" s="192">
        <v>2500</v>
      </c>
      <c r="H2425" s="19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Z2425" s="128"/>
    </row>
    <row r="2426" spans="1:38" s="11" customFormat="1" ht="25.5">
      <c r="A2426" s="209">
        <v>2417</v>
      </c>
      <c r="B2426" s="191" t="s">
        <v>73</v>
      </c>
      <c r="C2426" s="191" t="s">
        <v>74</v>
      </c>
      <c r="D2426" s="191" t="s">
        <v>154</v>
      </c>
      <c r="E2426" s="191" t="s">
        <v>154</v>
      </c>
      <c r="F2426" s="191" t="s">
        <v>154</v>
      </c>
      <c r="G2426" s="192">
        <v>1046955</v>
      </c>
      <c r="H2426" s="191" t="s">
        <v>142</v>
      </c>
      <c r="I2426" s="4"/>
      <c r="J2426" s="3"/>
      <c r="K2426" s="3"/>
      <c r="L2426" s="4"/>
      <c r="M2426" s="3"/>
      <c r="N2426" s="3"/>
      <c r="O2426" s="4"/>
      <c r="P2426" s="3"/>
      <c r="Q2426" s="3"/>
      <c r="R2426" s="4"/>
      <c r="S2426" s="3"/>
      <c r="T2426" s="3" t="s">
        <v>154</v>
      </c>
      <c r="U2426" s="9"/>
      <c r="V2426" s="9"/>
      <c r="W2426" s="9"/>
      <c r="X2426" s="9"/>
      <c r="Y2426" s="9"/>
      <c r="Z2426" s="127"/>
      <c r="AA2426" s="10"/>
      <c r="AB2426" s="10"/>
      <c r="AC2426" s="10"/>
      <c r="AD2426" s="10"/>
      <c r="AE2426" s="10"/>
      <c r="AF2426" s="10"/>
      <c r="AG2426" s="10"/>
      <c r="AH2426" s="10"/>
      <c r="AI2426" s="10"/>
      <c r="AJ2426" s="10"/>
      <c r="AK2426" s="10"/>
      <c r="AL2426" s="10"/>
    </row>
    <row r="2427" spans="1:38" s="11" customFormat="1" ht="25.5">
      <c r="A2427" s="209">
        <v>2418</v>
      </c>
      <c r="B2427" s="191" t="s">
        <v>73</v>
      </c>
      <c r="C2427" s="191" t="s">
        <v>1029</v>
      </c>
      <c r="D2427" s="191" t="s">
        <v>154</v>
      </c>
      <c r="E2427" s="191" t="s">
        <v>154</v>
      </c>
      <c r="F2427" s="191" t="s">
        <v>154</v>
      </c>
      <c r="G2427" s="192">
        <v>3900</v>
      </c>
      <c r="H2427" s="191" t="s">
        <v>142</v>
      </c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7">
        <v>1</v>
      </c>
      <c r="U2427" s="9"/>
      <c r="V2427" s="9"/>
      <c r="W2427" s="9"/>
      <c r="X2427" s="9"/>
      <c r="Y2427" s="9"/>
      <c r="Z2427" s="127"/>
      <c r="AA2427" s="10"/>
      <c r="AB2427" s="10"/>
      <c r="AC2427" s="10"/>
      <c r="AD2427" s="10"/>
      <c r="AE2427" s="10"/>
      <c r="AF2427" s="10"/>
      <c r="AG2427" s="10"/>
      <c r="AH2427" s="10"/>
      <c r="AI2427" s="10"/>
      <c r="AJ2427" s="10"/>
      <c r="AK2427" s="10"/>
      <c r="AL2427" s="10"/>
    </row>
    <row r="2428" spans="1:38" s="11" customFormat="1" ht="15">
      <c r="A2428" s="209">
        <v>2419</v>
      </c>
      <c r="B2428" s="194" t="s">
        <v>154</v>
      </c>
      <c r="C2428" s="194" t="s">
        <v>180</v>
      </c>
      <c r="D2428" s="195">
        <v>20</v>
      </c>
      <c r="E2428" s="194" t="s">
        <v>161</v>
      </c>
      <c r="F2428" s="192">
        <v>20</v>
      </c>
      <c r="G2428" s="192">
        <v>400</v>
      </c>
      <c r="H2428" s="19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Z2428" s="128"/>
    </row>
    <row r="2429" spans="1:38" s="11" customFormat="1" ht="15">
      <c r="A2429" s="209">
        <v>2420</v>
      </c>
      <c r="B2429" s="194" t="s">
        <v>154</v>
      </c>
      <c r="C2429" s="194" t="s">
        <v>192</v>
      </c>
      <c r="D2429" s="195">
        <v>20</v>
      </c>
      <c r="E2429" s="194" t="s">
        <v>161</v>
      </c>
      <c r="F2429" s="192">
        <v>40</v>
      </c>
      <c r="G2429" s="192">
        <v>800</v>
      </c>
      <c r="H2429" s="19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Z2429" s="128"/>
    </row>
    <row r="2430" spans="1:38" s="11" customFormat="1" ht="15">
      <c r="A2430" s="209">
        <v>2421</v>
      </c>
      <c r="B2430" s="194" t="s">
        <v>154</v>
      </c>
      <c r="C2430" s="194" t="s">
        <v>1325</v>
      </c>
      <c r="D2430" s="195">
        <v>20</v>
      </c>
      <c r="E2430" s="194" t="s">
        <v>159</v>
      </c>
      <c r="F2430" s="192">
        <v>85</v>
      </c>
      <c r="G2430" s="192">
        <v>1700</v>
      </c>
      <c r="H2430" s="19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Z2430" s="128"/>
    </row>
    <row r="2431" spans="1:38" s="11" customFormat="1" ht="15">
      <c r="A2431" s="209">
        <v>2422</v>
      </c>
      <c r="B2431" s="194" t="s">
        <v>154</v>
      </c>
      <c r="C2431" s="194" t="s">
        <v>313</v>
      </c>
      <c r="D2431" s="195">
        <v>2</v>
      </c>
      <c r="E2431" s="194" t="s">
        <v>163</v>
      </c>
      <c r="F2431" s="192">
        <v>500</v>
      </c>
      <c r="G2431" s="192">
        <v>1000</v>
      </c>
      <c r="H2431" s="19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Z2431" s="128"/>
    </row>
    <row r="2432" spans="1:38" s="11" customFormat="1" ht="15">
      <c r="A2432" s="209">
        <v>2423</v>
      </c>
      <c r="B2432" s="191" t="s">
        <v>73</v>
      </c>
      <c r="C2432" s="191" t="s">
        <v>1326</v>
      </c>
      <c r="D2432" s="191" t="s">
        <v>154</v>
      </c>
      <c r="E2432" s="191" t="s">
        <v>154</v>
      </c>
      <c r="F2432" s="191" t="s">
        <v>154</v>
      </c>
      <c r="G2432" s="192">
        <v>13680</v>
      </c>
      <c r="H2432" s="191" t="s">
        <v>142</v>
      </c>
      <c r="I2432" s="6"/>
      <c r="J2432" s="6"/>
      <c r="K2432" s="7">
        <v>1</v>
      </c>
      <c r="L2432" s="6"/>
      <c r="M2432" s="6"/>
      <c r="N2432" s="7">
        <v>1</v>
      </c>
      <c r="O2432" s="6"/>
      <c r="P2432" s="6"/>
      <c r="Q2432" s="7">
        <v>1</v>
      </c>
      <c r="R2432" s="6"/>
      <c r="S2432" s="6"/>
      <c r="T2432" s="7">
        <v>1</v>
      </c>
      <c r="U2432" s="9"/>
      <c r="V2432" s="9"/>
      <c r="W2432" s="9"/>
      <c r="X2432" s="9"/>
      <c r="Y2432" s="9"/>
      <c r="Z2432" s="127"/>
      <c r="AA2432" s="10"/>
      <c r="AB2432" s="10"/>
      <c r="AC2432" s="10"/>
      <c r="AD2432" s="10"/>
      <c r="AE2432" s="10"/>
      <c r="AF2432" s="10"/>
      <c r="AG2432" s="10"/>
      <c r="AH2432" s="10"/>
      <c r="AI2432" s="10"/>
      <c r="AJ2432" s="10"/>
      <c r="AK2432" s="10"/>
      <c r="AL2432" s="10"/>
    </row>
    <row r="2433" spans="1:38" s="11" customFormat="1" ht="15">
      <c r="A2433" s="209">
        <v>2424</v>
      </c>
      <c r="B2433" s="194" t="s">
        <v>154</v>
      </c>
      <c r="C2433" s="194" t="s">
        <v>1327</v>
      </c>
      <c r="D2433" s="195">
        <v>8</v>
      </c>
      <c r="E2433" s="194" t="s">
        <v>530</v>
      </c>
      <c r="F2433" s="192">
        <v>600</v>
      </c>
      <c r="G2433" s="192">
        <v>4800</v>
      </c>
      <c r="H2433" s="19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Z2433" s="128"/>
    </row>
    <row r="2434" spans="1:38" s="11" customFormat="1" ht="15">
      <c r="A2434" s="209">
        <v>2425</v>
      </c>
      <c r="B2434" s="194" t="s">
        <v>154</v>
      </c>
      <c r="C2434" s="194" t="s">
        <v>1328</v>
      </c>
      <c r="D2434" s="195">
        <v>8</v>
      </c>
      <c r="E2434" s="194" t="s">
        <v>385</v>
      </c>
      <c r="F2434" s="192">
        <v>700</v>
      </c>
      <c r="G2434" s="192">
        <v>5600</v>
      </c>
      <c r="H2434" s="19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Z2434" s="128"/>
    </row>
    <row r="2435" spans="1:38" s="11" customFormat="1" ht="15">
      <c r="A2435" s="209">
        <v>2426</v>
      </c>
      <c r="B2435" s="194" t="s">
        <v>154</v>
      </c>
      <c r="C2435" s="194" t="s">
        <v>1329</v>
      </c>
      <c r="D2435" s="195">
        <v>8</v>
      </c>
      <c r="E2435" s="194" t="s">
        <v>159</v>
      </c>
      <c r="F2435" s="192">
        <v>130</v>
      </c>
      <c r="G2435" s="192">
        <v>1040</v>
      </c>
      <c r="H2435" s="19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Z2435" s="128"/>
    </row>
    <row r="2436" spans="1:38" s="11" customFormat="1" ht="15">
      <c r="A2436" s="209">
        <v>2427</v>
      </c>
      <c r="B2436" s="194" t="s">
        <v>154</v>
      </c>
      <c r="C2436" s="194" t="s">
        <v>1330</v>
      </c>
      <c r="D2436" s="195">
        <v>8</v>
      </c>
      <c r="E2436" s="194" t="s">
        <v>159</v>
      </c>
      <c r="F2436" s="192">
        <v>110</v>
      </c>
      <c r="G2436" s="192">
        <v>880</v>
      </c>
      <c r="H2436" s="19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Z2436" s="128"/>
    </row>
    <row r="2437" spans="1:38" s="11" customFormat="1" ht="15">
      <c r="A2437" s="209">
        <v>2428</v>
      </c>
      <c r="B2437" s="194" t="s">
        <v>154</v>
      </c>
      <c r="C2437" s="194" t="s">
        <v>1331</v>
      </c>
      <c r="D2437" s="195">
        <v>16</v>
      </c>
      <c r="E2437" s="194" t="s">
        <v>163</v>
      </c>
      <c r="F2437" s="192">
        <v>85</v>
      </c>
      <c r="G2437" s="192">
        <v>1360</v>
      </c>
      <c r="H2437" s="19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Z2437" s="128"/>
    </row>
    <row r="2438" spans="1:38" s="11" customFormat="1" ht="15">
      <c r="A2438" s="209">
        <v>2429</v>
      </c>
      <c r="B2438" s="191" t="s">
        <v>73</v>
      </c>
      <c r="C2438" s="191" t="s">
        <v>1332</v>
      </c>
      <c r="D2438" s="191" t="s">
        <v>154</v>
      </c>
      <c r="E2438" s="191" t="s">
        <v>154</v>
      </c>
      <c r="F2438" s="191" t="s">
        <v>154</v>
      </c>
      <c r="G2438" s="192">
        <v>8422</v>
      </c>
      <c r="H2438" s="191" t="s">
        <v>142</v>
      </c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7">
        <v>1</v>
      </c>
      <c r="U2438" s="9"/>
      <c r="V2438" s="9"/>
      <c r="W2438" s="9"/>
      <c r="X2438" s="9"/>
      <c r="Y2438" s="9"/>
      <c r="Z2438" s="127"/>
      <c r="AA2438" s="10"/>
      <c r="AB2438" s="10"/>
      <c r="AC2438" s="10"/>
      <c r="AD2438" s="10"/>
      <c r="AE2438" s="10"/>
      <c r="AF2438" s="10"/>
      <c r="AG2438" s="10"/>
      <c r="AH2438" s="10"/>
      <c r="AI2438" s="10"/>
      <c r="AJ2438" s="10"/>
      <c r="AK2438" s="10"/>
      <c r="AL2438" s="10"/>
    </row>
    <row r="2439" spans="1:38" s="11" customFormat="1" ht="15">
      <c r="A2439" s="209">
        <v>2430</v>
      </c>
      <c r="B2439" s="194" t="s">
        <v>154</v>
      </c>
      <c r="C2439" s="194" t="s">
        <v>1333</v>
      </c>
      <c r="D2439" s="195">
        <v>2</v>
      </c>
      <c r="E2439" s="194" t="s">
        <v>163</v>
      </c>
      <c r="F2439" s="192">
        <v>1650</v>
      </c>
      <c r="G2439" s="192">
        <v>3300</v>
      </c>
      <c r="H2439" s="19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Z2439" s="128"/>
    </row>
    <row r="2440" spans="1:38" s="11" customFormat="1" ht="15">
      <c r="A2440" s="209">
        <v>2431</v>
      </c>
      <c r="B2440" s="194" t="s">
        <v>154</v>
      </c>
      <c r="C2440" s="194" t="s">
        <v>1334</v>
      </c>
      <c r="D2440" s="195">
        <v>2</v>
      </c>
      <c r="E2440" s="194" t="s">
        <v>163</v>
      </c>
      <c r="F2440" s="192">
        <v>1200</v>
      </c>
      <c r="G2440" s="192">
        <v>2400</v>
      </c>
      <c r="H2440" s="19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Z2440" s="128"/>
    </row>
    <row r="2441" spans="1:38" s="11" customFormat="1" ht="15">
      <c r="A2441" s="209">
        <v>2432</v>
      </c>
      <c r="B2441" s="194" t="s">
        <v>154</v>
      </c>
      <c r="C2441" s="194" t="s">
        <v>1335</v>
      </c>
      <c r="D2441" s="195">
        <v>1</v>
      </c>
      <c r="E2441" s="194" t="s">
        <v>163</v>
      </c>
      <c r="F2441" s="192">
        <v>312</v>
      </c>
      <c r="G2441" s="192">
        <v>312</v>
      </c>
      <c r="H2441" s="19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Z2441" s="128"/>
    </row>
    <row r="2442" spans="1:38" s="11" customFormat="1" ht="15">
      <c r="A2442" s="209">
        <v>2433</v>
      </c>
      <c r="B2442" s="194" t="s">
        <v>154</v>
      </c>
      <c r="C2442" s="194" t="s">
        <v>160</v>
      </c>
      <c r="D2442" s="195">
        <v>62</v>
      </c>
      <c r="E2442" s="194" t="s">
        <v>161</v>
      </c>
      <c r="F2442" s="192">
        <v>20</v>
      </c>
      <c r="G2442" s="192">
        <v>1240</v>
      </c>
      <c r="H2442" s="19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Z2442" s="128"/>
    </row>
    <row r="2443" spans="1:38" s="11" customFormat="1" ht="15">
      <c r="A2443" s="209">
        <v>2434</v>
      </c>
      <c r="B2443" s="194" t="s">
        <v>154</v>
      </c>
      <c r="C2443" s="194" t="s">
        <v>166</v>
      </c>
      <c r="D2443" s="195">
        <v>18</v>
      </c>
      <c r="E2443" s="194" t="s">
        <v>159</v>
      </c>
      <c r="F2443" s="192">
        <v>65</v>
      </c>
      <c r="G2443" s="192">
        <v>1170</v>
      </c>
      <c r="H2443" s="19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Z2443" s="128"/>
    </row>
    <row r="2444" spans="1:38" s="11" customFormat="1" ht="25.5">
      <c r="A2444" s="209">
        <v>2435</v>
      </c>
      <c r="B2444" s="191" t="s">
        <v>73</v>
      </c>
      <c r="C2444" s="191" t="s">
        <v>1023</v>
      </c>
      <c r="D2444" s="191" t="s">
        <v>154</v>
      </c>
      <c r="E2444" s="191" t="s">
        <v>154</v>
      </c>
      <c r="F2444" s="191" t="s">
        <v>154</v>
      </c>
      <c r="G2444" s="192">
        <v>3150</v>
      </c>
      <c r="H2444" s="191" t="s">
        <v>142</v>
      </c>
      <c r="I2444" s="6"/>
      <c r="J2444" s="6"/>
      <c r="K2444" s="6"/>
      <c r="L2444" s="6"/>
      <c r="M2444" s="6"/>
      <c r="N2444" s="6"/>
      <c r="O2444" s="6"/>
      <c r="P2444" s="6"/>
      <c r="Q2444" s="7">
        <v>1</v>
      </c>
      <c r="R2444" s="6"/>
      <c r="S2444" s="6"/>
      <c r="T2444" s="6"/>
      <c r="U2444" s="9"/>
      <c r="V2444" s="9"/>
      <c r="W2444" s="9"/>
      <c r="X2444" s="9"/>
      <c r="Y2444" s="9"/>
      <c r="Z2444" s="127"/>
      <c r="AA2444" s="10"/>
      <c r="AB2444" s="10"/>
      <c r="AC2444" s="10"/>
      <c r="AD2444" s="10"/>
      <c r="AE2444" s="10"/>
      <c r="AF2444" s="10"/>
      <c r="AG2444" s="10"/>
      <c r="AH2444" s="10"/>
      <c r="AI2444" s="10"/>
      <c r="AJ2444" s="10"/>
      <c r="AK2444" s="10"/>
      <c r="AL2444" s="10"/>
    </row>
    <row r="2445" spans="1:38" s="11" customFormat="1" ht="15">
      <c r="A2445" s="209">
        <v>2436</v>
      </c>
      <c r="B2445" s="194" t="s">
        <v>154</v>
      </c>
      <c r="C2445" s="194" t="s">
        <v>1325</v>
      </c>
      <c r="D2445" s="195">
        <v>5</v>
      </c>
      <c r="E2445" s="194" t="s">
        <v>159</v>
      </c>
      <c r="F2445" s="192">
        <v>85</v>
      </c>
      <c r="G2445" s="192">
        <v>425</v>
      </c>
      <c r="H2445" s="19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Z2445" s="128"/>
    </row>
    <row r="2446" spans="1:38" s="11" customFormat="1" ht="15">
      <c r="A2446" s="209">
        <v>2437</v>
      </c>
      <c r="B2446" s="194" t="s">
        <v>154</v>
      </c>
      <c r="C2446" s="194" t="s">
        <v>188</v>
      </c>
      <c r="D2446" s="195">
        <v>5</v>
      </c>
      <c r="E2446" s="194" t="s">
        <v>159</v>
      </c>
      <c r="F2446" s="192">
        <v>65</v>
      </c>
      <c r="G2446" s="192">
        <v>325</v>
      </c>
      <c r="H2446" s="19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Z2446" s="128"/>
    </row>
    <row r="2447" spans="1:38" s="11" customFormat="1" ht="15">
      <c r="A2447" s="209">
        <v>2438</v>
      </c>
      <c r="B2447" s="194" t="s">
        <v>154</v>
      </c>
      <c r="C2447" s="194" t="s">
        <v>168</v>
      </c>
      <c r="D2447" s="195">
        <v>20</v>
      </c>
      <c r="E2447" s="194" t="s">
        <v>163</v>
      </c>
      <c r="F2447" s="192">
        <v>50</v>
      </c>
      <c r="G2447" s="192">
        <v>1000</v>
      </c>
      <c r="H2447" s="19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Z2447" s="128"/>
    </row>
    <row r="2448" spans="1:38" s="11" customFormat="1" ht="25.5">
      <c r="A2448" s="209">
        <v>2439</v>
      </c>
      <c r="B2448" s="194" t="s">
        <v>154</v>
      </c>
      <c r="C2448" s="194" t="s">
        <v>1027</v>
      </c>
      <c r="D2448" s="195">
        <v>10</v>
      </c>
      <c r="E2448" s="194" t="s">
        <v>163</v>
      </c>
      <c r="F2448" s="192">
        <v>45</v>
      </c>
      <c r="G2448" s="192">
        <v>450</v>
      </c>
      <c r="H2448" s="19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Z2448" s="128"/>
    </row>
    <row r="2449" spans="1:38" s="11" customFormat="1" ht="15">
      <c r="A2449" s="209">
        <v>2440</v>
      </c>
      <c r="B2449" s="194" t="s">
        <v>154</v>
      </c>
      <c r="C2449" s="194" t="s">
        <v>1025</v>
      </c>
      <c r="D2449" s="195">
        <v>5</v>
      </c>
      <c r="E2449" s="194" t="s">
        <v>159</v>
      </c>
      <c r="F2449" s="192">
        <v>90</v>
      </c>
      <c r="G2449" s="192">
        <v>450</v>
      </c>
      <c r="H2449" s="19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Z2449" s="128"/>
    </row>
    <row r="2450" spans="1:38" s="11" customFormat="1" ht="15">
      <c r="A2450" s="209">
        <v>2441</v>
      </c>
      <c r="B2450" s="194" t="s">
        <v>154</v>
      </c>
      <c r="C2450" s="194" t="s">
        <v>837</v>
      </c>
      <c r="D2450" s="195">
        <v>20</v>
      </c>
      <c r="E2450" s="194" t="s">
        <v>163</v>
      </c>
      <c r="F2450" s="192">
        <v>25</v>
      </c>
      <c r="G2450" s="192">
        <v>500</v>
      </c>
      <c r="H2450" s="19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Z2450" s="128"/>
    </row>
    <row r="2451" spans="1:38" s="11" customFormat="1" ht="25.5">
      <c r="A2451" s="209">
        <v>2442</v>
      </c>
      <c r="B2451" s="191" t="s">
        <v>73</v>
      </c>
      <c r="C2451" s="191" t="s">
        <v>1336</v>
      </c>
      <c r="D2451" s="191" t="s">
        <v>154</v>
      </c>
      <c r="E2451" s="191" t="s">
        <v>154</v>
      </c>
      <c r="F2451" s="191" t="s">
        <v>154</v>
      </c>
      <c r="G2451" s="192">
        <v>11840</v>
      </c>
      <c r="H2451" s="191" t="s">
        <v>142</v>
      </c>
      <c r="I2451" s="6"/>
      <c r="J2451" s="6"/>
      <c r="K2451" s="6"/>
      <c r="L2451" s="6"/>
      <c r="M2451" s="6"/>
      <c r="N2451" s="7">
        <v>1</v>
      </c>
      <c r="O2451" s="6"/>
      <c r="P2451" s="6"/>
      <c r="Q2451" s="6"/>
      <c r="R2451" s="6"/>
      <c r="S2451" s="6"/>
      <c r="T2451" s="6"/>
      <c r="U2451" s="9"/>
      <c r="V2451" s="9"/>
      <c r="W2451" s="9"/>
      <c r="X2451" s="9"/>
      <c r="Y2451" s="9"/>
      <c r="Z2451" s="127"/>
      <c r="AA2451" s="10"/>
      <c r="AB2451" s="10"/>
      <c r="AC2451" s="10"/>
      <c r="AD2451" s="10"/>
      <c r="AE2451" s="10"/>
      <c r="AF2451" s="10"/>
      <c r="AG2451" s="10"/>
      <c r="AH2451" s="10"/>
      <c r="AI2451" s="10"/>
      <c r="AJ2451" s="10"/>
      <c r="AK2451" s="10"/>
      <c r="AL2451" s="10"/>
    </row>
    <row r="2452" spans="1:38" s="11" customFormat="1" ht="15">
      <c r="A2452" s="209">
        <v>2443</v>
      </c>
      <c r="B2452" s="194" t="s">
        <v>154</v>
      </c>
      <c r="C2452" s="194" t="s">
        <v>1337</v>
      </c>
      <c r="D2452" s="195">
        <v>16</v>
      </c>
      <c r="E2452" s="194" t="s">
        <v>530</v>
      </c>
      <c r="F2452" s="192">
        <v>120</v>
      </c>
      <c r="G2452" s="192">
        <v>1920</v>
      </c>
      <c r="H2452" s="19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Z2452" s="128"/>
    </row>
    <row r="2453" spans="1:38" s="11" customFormat="1" ht="15">
      <c r="A2453" s="209">
        <v>2444</v>
      </c>
      <c r="B2453" s="194" t="s">
        <v>154</v>
      </c>
      <c r="C2453" s="194" t="s">
        <v>1338</v>
      </c>
      <c r="D2453" s="195">
        <v>16</v>
      </c>
      <c r="E2453" s="194" t="s">
        <v>163</v>
      </c>
      <c r="F2453" s="192">
        <v>550</v>
      </c>
      <c r="G2453" s="192">
        <v>8800</v>
      </c>
      <c r="H2453" s="19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Z2453" s="128"/>
    </row>
    <row r="2454" spans="1:38" s="11" customFormat="1" ht="15">
      <c r="A2454" s="209">
        <v>2445</v>
      </c>
      <c r="B2454" s="194" t="s">
        <v>154</v>
      </c>
      <c r="C2454" s="194" t="s">
        <v>1339</v>
      </c>
      <c r="D2454" s="195">
        <v>16</v>
      </c>
      <c r="E2454" s="194" t="s">
        <v>163</v>
      </c>
      <c r="F2454" s="192">
        <v>70</v>
      </c>
      <c r="G2454" s="192">
        <v>1120</v>
      </c>
      <c r="H2454" s="19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Z2454" s="128"/>
    </row>
    <row r="2455" spans="1:38" s="11" customFormat="1" ht="38.25">
      <c r="A2455" s="209">
        <v>2446</v>
      </c>
      <c r="B2455" s="191" t="s">
        <v>73</v>
      </c>
      <c r="C2455" s="191" t="s">
        <v>1340</v>
      </c>
      <c r="D2455" s="191" t="s">
        <v>154</v>
      </c>
      <c r="E2455" s="191" t="s">
        <v>154</v>
      </c>
      <c r="F2455" s="191" t="s">
        <v>154</v>
      </c>
      <c r="G2455" s="192">
        <v>5250</v>
      </c>
      <c r="H2455" s="191" t="s">
        <v>142</v>
      </c>
      <c r="I2455" s="6"/>
      <c r="J2455" s="6"/>
      <c r="K2455" s="7">
        <v>1</v>
      </c>
      <c r="L2455" s="6"/>
      <c r="M2455" s="6"/>
      <c r="N2455" s="6"/>
      <c r="O2455" s="6"/>
      <c r="P2455" s="6"/>
      <c r="Q2455" s="6"/>
      <c r="R2455" s="6"/>
      <c r="S2455" s="6"/>
      <c r="T2455" s="6"/>
      <c r="U2455" s="9"/>
      <c r="V2455" s="9"/>
      <c r="W2455" s="9"/>
      <c r="X2455" s="9"/>
      <c r="Y2455" s="9"/>
      <c r="Z2455" s="127"/>
      <c r="AA2455" s="10"/>
      <c r="AB2455" s="10"/>
      <c r="AC2455" s="10"/>
      <c r="AD2455" s="10"/>
      <c r="AE2455" s="10"/>
      <c r="AF2455" s="10"/>
      <c r="AG2455" s="10"/>
      <c r="AH2455" s="10"/>
      <c r="AI2455" s="10"/>
      <c r="AJ2455" s="10"/>
      <c r="AK2455" s="10"/>
      <c r="AL2455" s="10"/>
    </row>
    <row r="2456" spans="1:38" s="11" customFormat="1" ht="15">
      <c r="A2456" s="209">
        <v>2447</v>
      </c>
      <c r="B2456" s="194" t="s">
        <v>154</v>
      </c>
      <c r="C2456" s="194" t="s">
        <v>1341</v>
      </c>
      <c r="D2456" s="195">
        <v>30</v>
      </c>
      <c r="E2456" s="194" t="s">
        <v>161</v>
      </c>
      <c r="F2456" s="192">
        <v>20</v>
      </c>
      <c r="G2456" s="192">
        <v>600</v>
      </c>
      <c r="H2456" s="19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Z2456" s="128"/>
    </row>
    <row r="2457" spans="1:38" s="11" customFormat="1" ht="15">
      <c r="A2457" s="209">
        <v>2448</v>
      </c>
      <c r="B2457" s="194" t="s">
        <v>154</v>
      </c>
      <c r="C2457" s="194" t="s">
        <v>182</v>
      </c>
      <c r="D2457" s="195">
        <v>15</v>
      </c>
      <c r="E2457" s="194" t="s">
        <v>159</v>
      </c>
      <c r="F2457" s="192">
        <v>65</v>
      </c>
      <c r="G2457" s="192">
        <v>975</v>
      </c>
      <c r="H2457" s="19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Z2457" s="128"/>
    </row>
    <row r="2458" spans="1:38" s="11" customFormat="1" ht="15">
      <c r="A2458" s="209">
        <v>2449</v>
      </c>
      <c r="B2458" s="194" t="s">
        <v>154</v>
      </c>
      <c r="C2458" s="194" t="s">
        <v>192</v>
      </c>
      <c r="D2458" s="195">
        <v>30</v>
      </c>
      <c r="E2458" s="194" t="s">
        <v>161</v>
      </c>
      <c r="F2458" s="192">
        <v>40</v>
      </c>
      <c r="G2458" s="192">
        <v>1200</v>
      </c>
      <c r="H2458" s="19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Z2458" s="128"/>
    </row>
    <row r="2459" spans="1:38" s="11" customFormat="1" ht="15">
      <c r="A2459" s="209">
        <v>2450</v>
      </c>
      <c r="B2459" s="194" t="s">
        <v>154</v>
      </c>
      <c r="C2459" s="194" t="s">
        <v>1325</v>
      </c>
      <c r="D2459" s="195">
        <v>15</v>
      </c>
      <c r="E2459" s="194" t="s">
        <v>159</v>
      </c>
      <c r="F2459" s="192">
        <v>85</v>
      </c>
      <c r="G2459" s="192">
        <v>1275</v>
      </c>
      <c r="H2459" s="19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Z2459" s="128"/>
    </row>
    <row r="2460" spans="1:38" s="11" customFormat="1" ht="15">
      <c r="A2460" s="209">
        <v>2451</v>
      </c>
      <c r="B2460" s="194" t="s">
        <v>154</v>
      </c>
      <c r="C2460" s="194" t="s">
        <v>313</v>
      </c>
      <c r="D2460" s="195">
        <v>4</v>
      </c>
      <c r="E2460" s="194" t="s">
        <v>163</v>
      </c>
      <c r="F2460" s="192">
        <v>300</v>
      </c>
      <c r="G2460" s="192">
        <v>1200</v>
      </c>
      <c r="H2460" s="19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Z2460" s="128"/>
    </row>
    <row r="2461" spans="1:38" s="11" customFormat="1" ht="25.5">
      <c r="A2461" s="209">
        <v>2452</v>
      </c>
      <c r="B2461" s="191" t="s">
        <v>73</v>
      </c>
      <c r="C2461" s="191" t="s">
        <v>1031</v>
      </c>
      <c r="D2461" s="191" t="s">
        <v>154</v>
      </c>
      <c r="E2461" s="191" t="s">
        <v>154</v>
      </c>
      <c r="F2461" s="191" t="s">
        <v>154</v>
      </c>
      <c r="G2461" s="192">
        <v>4625</v>
      </c>
      <c r="H2461" s="191" t="s">
        <v>142</v>
      </c>
      <c r="I2461" s="6"/>
      <c r="J2461" s="6"/>
      <c r="K2461" s="7">
        <v>1</v>
      </c>
      <c r="L2461" s="6"/>
      <c r="M2461" s="6"/>
      <c r="N2461" s="6"/>
      <c r="O2461" s="6"/>
      <c r="P2461" s="6"/>
      <c r="Q2461" s="6"/>
      <c r="R2461" s="6"/>
      <c r="S2461" s="6"/>
      <c r="T2461" s="6"/>
      <c r="U2461" s="9"/>
      <c r="V2461" s="9"/>
      <c r="W2461" s="9"/>
      <c r="X2461" s="9"/>
      <c r="Y2461" s="9"/>
      <c r="Z2461" s="127"/>
      <c r="AA2461" s="10"/>
      <c r="AB2461" s="10"/>
      <c r="AC2461" s="10"/>
      <c r="AD2461" s="10"/>
      <c r="AE2461" s="10"/>
      <c r="AF2461" s="10"/>
      <c r="AG2461" s="10"/>
      <c r="AH2461" s="10"/>
      <c r="AI2461" s="10"/>
      <c r="AJ2461" s="10"/>
      <c r="AK2461" s="10"/>
      <c r="AL2461" s="10"/>
    </row>
    <row r="2462" spans="1:38" s="11" customFormat="1" ht="15">
      <c r="A2462" s="209">
        <v>2453</v>
      </c>
      <c r="B2462" s="194" t="s">
        <v>154</v>
      </c>
      <c r="C2462" s="194" t="s">
        <v>180</v>
      </c>
      <c r="D2462" s="195">
        <v>25</v>
      </c>
      <c r="E2462" s="194" t="s">
        <v>161</v>
      </c>
      <c r="F2462" s="192">
        <v>20</v>
      </c>
      <c r="G2462" s="192">
        <v>500</v>
      </c>
      <c r="H2462" s="19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Z2462" s="128"/>
    </row>
    <row r="2463" spans="1:38" s="11" customFormat="1" ht="15">
      <c r="A2463" s="209">
        <v>2454</v>
      </c>
      <c r="B2463" s="194" t="s">
        <v>154</v>
      </c>
      <c r="C2463" s="194" t="s">
        <v>192</v>
      </c>
      <c r="D2463" s="195">
        <v>25</v>
      </c>
      <c r="E2463" s="194" t="s">
        <v>161</v>
      </c>
      <c r="F2463" s="192">
        <v>40</v>
      </c>
      <c r="G2463" s="192">
        <v>1000</v>
      </c>
      <c r="H2463" s="19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Z2463" s="128"/>
    </row>
    <row r="2464" spans="1:38" s="11" customFormat="1" ht="15">
      <c r="A2464" s="209">
        <v>2455</v>
      </c>
      <c r="B2464" s="194" t="s">
        <v>154</v>
      </c>
      <c r="C2464" s="194" t="s">
        <v>1325</v>
      </c>
      <c r="D2464" s="195">
        <v>25</v>
      </c>
      <c r="E2464" s="194" t="s">
        <v>171</v>
      </c>
      <c r="F2464" s="192">
        <v>85</v>
      </c>
      <c r="G2464" s="192">
        <v>2125</v>
      </c>
      <c r="H2464" s="19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Z2464" s="128"/>
    </row>
    <row r="2465" spans="1:38" s="11" customFormat="1" ht="15">
      <c r="A2465" s="209">
        <v>2456</v>
      </c>
      <c r="B2465" s="194" t="s">
        <v>154</v>
      </c>
      <c r="C2465" s="194" t="s">
        <v>313</v>
      </c>
      <c r="D2465" s="195">
        <v>2</v>
      </c>
      <c r="E2465" s="194" t="s">
        <v>163</v>
      </c>
      <c r="F2465" s="192">
        <v>500</v>
      </c>
      <c r="G2465" s="192">
        <v>1000</v>
      </c>
      <c r="H2465" s="19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Z2465" s="128"/>
    </row>
    <row r="2466" spans="1:38" s="11" customFormat="1" ht="25.5">
      <c r="A2466" s="209">
        <v>2457</v>
      </c>
      <c r="B2466" s="191" t="s">
        <v>73</v>
      </c>
      <c r="C2466" s="191" t="s">
        <v>1342</v>
      </c>
      <c r="D2466" s="191" t="s">
        <v>154</v>
      </c>
      <c r="E2466" s="191" t="s">
        <v>154</v>
      </c>
      <c r="F2466" s="191" t="s">
        <v>154</v>
      </c>
      <c r="G2466" s="192">
        <v>1200</v>
      </c>
      <c r="H2466" s="191" t="s">
        <v>142</v>
      </c>
      <c r="I2466" s="6"/>
      <c r="J2466" s="6"/>
      <c r="K2466" s="6"/>
      <c r="L2466" s="6"/>
      <c r="M2466" s="6"/>
      <c r="N2466" s="7">
        <v>1</v>
      </c>
      <c r="O2466" s="6"/>
      <c r="P2466" s="6"/>
      <c r="Q2466" s="6"/>
      <c r="R2466" s="6"/>
      <c r="S2466" s="6"/>
      <c r="T2466" s="6"/>
      <c r="U2466" s="9"/>
      <c r="V2466" s="9"/>
      <c r="W2466" s="9"/>
      <c r="X2466" s="9"/>
      <c r="Y2466" s="9"/>
      <c r="Z2466" s="127"/>
      <c r="AA2466" s="10"/>
      <c r="AB2466" s="10"/>
      <c r="AC2466" s="10"/>
      <c r="AD2466" s="10"/>
      <c r="AE2466" s="10"/>
      <c r="AF2466" s="10"/>
      <c r="AG2466" s="10"/>
      <c r="AH2466" s="10"/>
      <c r="AI2466" s="10"/>
      <c r="AJ2466" s="10"/>
      <c r="AK2466" s="10"/>
      <c r="AL2466" s="10"/>
    </row>
    <row r="2467" spans="1:38" s="11" customFormat="1" ht="15">
      <c r="A2467" s="209">
        <v>2458</v>
      </c>
      <c r="B2467" s="194" t="s">
        <v>154</v>
      </c>
      <c r="C2467" s="194" t="s">
        <v>226</v>
      </c>
      <c r="D2467" s="195">
        <v>14</v>
      </c>
      <c r="E2467" s="194" t="s">
        <v>163</v>
      </c>
      <c r="F2467" s="192">
        <v>7.5</v>
      </c>
      <c r="G2467" s="192">
        <v>105</v>
      </c>
      <c r="H2467" s="19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Z2467" s="128"/>
    </row>
    <row r="2468" spans="1:38" s="11" customFormat="1" ht="15">
      <c r="A2468" s="209">
        <v>2459</v>
      </c>
      <c r="B2468" s="194" t="s">
        <v>154</v>
      </c>
      <c r="C2468" s="194" t="s">
        <v>702</v>
      </c>
      <c r="D2468" s="195">
        <v>1</v>
      </c>
      <c r="E2468" s="194" t="s">
        <v>1343</v>
      </c>
      <c r="F2468" s="192">
        <v>170</v>
      </c>
      <c r="G2468" s="192">
        <v>170</v>
      </c>
      <c r="H2468" s="19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Z2468" s="128"/>
    </row>
    <row r="2469" spans="1:38" s="11" customFormat="1" ht="15">
      <c r="A2469" s="209">
        <v>2460</v>
      </c>
      <c r="B2469" s="194" t="s">
        <v>154</v>
      </c>
      <c r="C2469" s="194" t="s">
        <v>210</v>
      </c>
      <c r="D2469" s="195">
        <v>6</v>
      </c>
      <c r="E2469" s="194" t="s">
        <v>163</v>
      </c>
      <c r="F2469" s="192">
        <v>10</v>
      </c>
      <c r="G2469" s="192">
        <v>60</v>
      </c>
      <c r="H2469" s="19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Z2469" s="128"/>
    </row>
    <row r="2470" spans="1:38" s="11" customFormat="1" ht="15">
      <c r="A2470" s="209">
        <v>2461</v>
      </c>
      <c r="B2470" s="194" t="s">
        <v>154</v>
      </c>
      <c r="C2470" s="194" t="s">
        <v>211</v>
      </c>
      <c r="D2470" s="195">
        <v>1</v>
      </c>
      <c r="E2470" s="194" t="s">
        <v>171</v>
      </c>
      <c r="F2470" s="192">
        <v>150</v>
      </c>
      <c r="G2470" s="192">
        <v>150</v>
      </c>
      <c r="H2470" s="19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Z2470" s="128"/>
    </row>
    <row r="2471" spans="1:38" s="11" customFormat="1" ht="15">
      <c r="A2471" s="209">
        <v>2462</v>
      </c>
      <c r="B2471" s="194" t="s">
        <v>154</v>
      </c>
      <c r="C2471" s="194" t="s">
        <v>1344</v>
      </c>
      <c r="D2471" s="195">
        <v>15</v>
      </c>
      <c r="E2471" s="194" t="s">
        <v>163</v>
      </c>
      <c r="F2471" s="192">
        <v>25</v>
      </c>
      <c r="G2471" s="192">
        <v>375</v>
      </c>
      <c r="H2471" s="19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Z2471" s="128"/>
    </row>
    <row r="2472" spans="1:38" s="11" customFormat="1" ht="15">
      <c r="A2472" s="209">
        <v>2463</v>
      </c>
      <c r="B2472" s="194" t="s">
        <v>154</v>
      </c>
      <c r="C2472" s="194" t="s">
        <v>207</v>
      </c>
      <c r="D2472" s="195">
        <v>2</v>
      </c>
      <c r="E2472" s="194" t="s">
        <v>159</v>
      </c>
      <c r="F2472" s="192">
        <v>170</v>
      </c>
      <c r="G2472" s="192">
        <v>340</v>
      </c>
      <c r="H2472" s="19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Z2472" s="128"/>
    </row>
    <row r="2473" spans="1:38" s="11" customFormat="1" ht="15">
      <c r="A2473" s="209">
        <v>2464</v>
      </c>
      <c r="B2473" s="191" t="s">
        <v>73</v>
      </c>
      <c r="C2473" s="191" t="s">
        <v>1345</v>
      </c>
      <c r="D2473" s="191" t="s">
        <v>154</v>
      </c>
      <c r="E2473" s="191" t="s">
        <v>154</v>
      </c>
      <c r="F2473" s="191" t="s">
        <v>154</v>
      </c>
      <c r="G2473" s="192">
        <v>4000</v>
      </c>
      <c r="H2473" s="191" t="s">
        <v>142</v>
      </c>
      <c r="I2473" s="6"/>
      <c r="J2473" s="6"/>
      <c r="K2473" s="6"/>
      <c r="L2473" s="6"/>
      <c r="M2473" s="6"/>
      <c r="N2473" s="7">
        <v>1</v>
      </c>
      <c r="O2473" s="6"/>
      <c r="P2473" s="6"/>
      <c r="Q2473" s="6"/>
      <c r="R2473" s="6"/>
      <c r="S2473" s="6"/>
      <c r="T2473" s="6"/>
      <c r="U2473" s="9"/>
      <c r="V2473" s="9"/>
      <c r="W2473" s="9"/>
      <c r="X2473" s="9"/>
      <c r="Y2473" s="9"/>
      <c r="Z2473" s="127"/>
      <c r="AA2473" s="10"/>
      <c r="AB2473" s="10"/>
      <c r="AC2473" s="10"/>
      <c r="AD2473" s="10"/>
      <c r="AE2473" s="10"/>
      <c r="AF2473" s="10"/>
      <c r="AG2473" s="10"/>
      <c r="AH2473" s="10"/>
      <c r="AI2473" s="10"/>
      <c r="AJ2473" s="10"/>
      <c r="AK2473" s="10"/>
      <c r="AL2473" s="10"/>
    </row>
    <row r="2474" spans="1:38" s="11" customFormat="1" ht="15">
      <c r="A2474" s="209">
        <v>2465</v>
      </c>
      <c r="B2474" s="194" t="s">
        <v>154</v>
      </c>
      <c r="C2474" s="194" t="s">
        <v>207</v>
      </c>
      <c r="D2474" s="195">
        <v>2</v>
      </c>
      <c r="E2474" s="194" t="s">
        <v>171</v>
      </c>
      <c r="F2474" s="192">
        <v>170</v>
      </c>
      <c r="G2474" s="192">
        <v>340</v>
      </c>
      <c r="H2474" s="19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Z2474" s="128"/>
    </row>
    <row r="2475" spans="1:38" s="11" customFormat="1" ht="15">
      <c r="A2475" s="209">
        <v>2466</v>
      </c>
      <c r="B2475" s="194" t="s">
        <v>154</v>
      </c>
      <c r="C2475" s="194" t="s">
        <v>697</v>
      </c>
      <c r="D2475" s="195">
        <v>46</v>
      </c>
      <c r="E2475" s="194" t="s">
        <v>163</v>
      </c>
      <c r="F2475" s="192">
        <v>25</v>
      </c>
      <c r="G2475" s="192">
        <v>1150</v>
      </c>
      <c r="H2475" s="19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Z2475" s="128"/>
    </row>
    <row r="2476" spans="1:38" s="11" customFormat="1" ht="15">
      <c r="A2476" s="209">
        <v>2467</v>
      </c>
      <c r="B2476" s="194" t="s">
        <v>154</v>
      </c>
      <c r="C2476" s="194" t="s">
        <v>212</v>
      </c>
      <c r="D2476" s="195">
        <v>2</v>
      </c>
      <c r="E2476" s="194" t="s">
        <v>213</v>
      </c>
      <c r="F2476" s="192">
        <v>280</v>
      </c>
      <c r="G2476" s="192">
        <v>560</v>
      </c>
      <c r="H2476" s="19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Z2476" s="128"/>
    </row>
    <row r="2477" spans="1:38" s="11" customFormat="1" ht="15">
      <c r="A2477" s="209">
        <v>2468</v>
      </c>
      <c r="B2477" s="194" t="s">
        <v>154</v>
      </c>
      <c r="C2477" s="194" t="s">
        <v>211</v>
      </c>
      <c r="D2477" s="195">
        <v>13</v>
      </c>
      <c r="E2477" s="194" t="s">
        <v>159</v>
      </c>
      <c r="F2477" s="192">
        <v>150</v>
      </c>
      <c r="G2477" s="192">
        <v>1950</v>
      </c>
      <c r="H2477" s="19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Z2477" s="128"/>
    </row>
    <row r="2478" spans="1:38" s="11" customFormat="1" ht="25.5">
      <c r="A2478" s="209">
        <v>2469</v>
      </c>
      <c r="B2478" s="191" t="s">
        <v>73</v>
      </c>
      <c r="C2478" s="191" t="s">
        <v>646</v>
      </c>
      <c r="D2478" s="191" t="s">
        <v>154</v>
      </c>
      <c r="E2478" s="191" t="s">
        <v>154</v>
      </c>
      <c r="F2478" s="191" t="s">
        <v>154</v>
      </c>
      <c r="G2478" s="192">
        <v>5400</v>
      </c>
      <c r="H2478" s="191" t="s">
        <v>142</v>
      </c>
      <c r="I2478" s="7">
        <v>1</v>
      </c>
      <c r="J2478" s="7">
        <v>1</v>
      </c>
      <c r="K2478" s="7">
        <v>1</v>
      </c>
      <c r="L2478" s="7">
        <v>1</v>
      </c>
      <c r="M2478" s="7">
        <v>1</v>
      </c>
      <c r="N2478" s="7">
        <v>1</v>
      </c>
      <c r="O2478" s="7">
        <v>1</v>
      </c>
      <c r="P2478" s="7">
        <v>1</v>
      </c>
      <c r="Q2478" s="7">
        <v>1</v>
      </c>
      <c r="R2478" s="7">
        <v>1</v>
      </c>
      <c r="S2478" s="7">
        <v>1</v>
      </c>
      <c r="T2478" s="7">
        <v>1</v>
      </c>
      <c r="U2478" s="9"/>
      <c r="V2478" s="9"/>
      <c r="W2478" s="9"/>
      <c r="X2478" s="9"/>
      <c r="Y2478" s="9"/>
      <c r="Z2478" s="127"/>
      <c r="AA2478" s="10"/>
      <c r="AB2478" s="10"/>
      <c r="AC2478" s="10"/>
      <c r="AD2478" s="10"/>
      <c r="AE2478" s="10"/>
      <c r="AF2478" s="10"/>
      <c r="AG2478" s="10"/>
      <c r="AH2478" s="10"/>
      <c r="AI2478" s="10"/>
      <c r="AJ2478" s="10"/>
      <c r="AK2478" s="10"/>
      <c r="AL2478" s="10"/>
    </row>
    <row r="2479" spans="1:38" s="11" customFormat="1" ht="15">
      <c r="A2479" s="209">
        <v>2470</v>
      </c>
      <c r="B2479" s="194" t="s">
        <v>154</v>
      </c>
      <c r="C2479" s="194" t="s">
        <v>1346</v>
      </c>
      <c r="D2479" s="195">
        <v>120</v>
      </c>
      <c r="E2479" s="194" t="s">
        <v>163</v>
      </c>
      <c r="F2479" s="192">
        <v>45</v>
      </c>
      <c r="G2479" s="192">
        <v>5400</v>
      </c>
      <c r="H2479" s="19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Z2479" s="128"/>
    </row>
    <row r="2480" spans="1:38" s="11" customFormat="1" ht="25.5">
      <c r="A2480" s="209">
        <v>2471</v>
      </c>
      <c r="B2480" s="191" t="s">
        <v>73</v>
      </c>
      <c r="C2480" s="191" t="s">
        <v>520</v>
      </c>
      <c r="D2480" s="191" t="s">
        <v>154</v>
      </c>
      <c r="E2480" s="191" t="s">
        <v>154</v>
      </c>
      <c r="F2480" s="191" t="s">
        <v>154</v>
      </c>
      <c r="G2480" s="192">
        <v>10220</v>
      </c>
      <c r="H2480" s="191" t="s">
        <v>142</v>
      </c>
      <c r="I2480" s="6"/>
      <c r="J2480" s="6"/>
      <c r="K2480" s="7">
        <v>1</v>
      </c>
      <c r="L2480" s="6"/>
      <c r="M2480" s="6"/>
      <c r="N2480" s="6"/>
      <c r="O2480" s="6"/>
      <c r="P2480" s="6"/>
      <c r="Q2480" s="6"/>
      <c r="R2480" s="6"/>
      <c r="S2480" s="6"/>
      <c r="T2480" s="6"/>
      <c r="U2480" s="9"/>
      <c r="V2480" s="9"/>
      <c r="W2480" s="9"/>
      <c r="X2480" s="9"/>
      <c r="Y2480" s="9"/>
      <c r="Z2480" s="127"/>
      <c r="AA2480" s="10"/>
      <c r="AB2480" s="10"/>
      <c r="AC2480" s="10"/>
      <c r="AD2480" s="10"/>
      <c r="AE2480" s="10"/>
      <c r="AF2480" s="10"/>
      <c r="AG2480" s="10"/>
      <c r="AH2480" s="10"/>
      <c r="AI2480" s="10"/>
      <c r="AJ2480" s="10"/>
      <c r="AK2480" s="10"/>
      <c r="AL2480" s="10"/>
    </row>
    <row r="2481" spans="1:38" s="11" customFormat="1" ht="15">
      <c r="A2481" s="209">
        <v>2472</v>
      </c>
      <c r="B2481" s="194" t="s">
        <v>154</v>
      </c>
      <c r="C2481" s="194" t="s">
        <v>1347</v>
      </c>
      <c r="D2481" s="195">
        <v>16</v>
      </c>
      <c r="E2481" s="194" t="s">
        <v>291</v>
      </c>
      <c r="F2481" s="192">
        <v>500</v>
      </c>
      <c r="G2481" s="192">
        <v>8000</v>
      </c>
      <c r="H2481" s="19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Z2481" s="128"/>
    </row>
    <row r="2482" spans="1:38" s="11" customFormat="1" ht="15">
      <c r="A2482" s="209">
        <v>2473</v>
      </c>
      <c r="B2482" s="194" t="s">
        <v>154</v>
      </c>
      <c r="C2482" s="194" t="s">
        <v>1344</v>
      </c>
      <c r="D2482" s="195">
        <v>25</v>
      </c>
      <c r="E2482" s="194" t="s">
        <v>1348</v>
      </c>
      <c r="F2482" s="192">
        <v>25</v>
      </c>
      <c r="G2482" s="192">
        <v>625</v>
      </c>
      <c r="H2482" s="19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Z2482" s="128"/>
    </row>
    <row r="2483" spans="1:38" s="11" customFormat="1" ht="15">
      <c r="A2483" s="209">
        <v>2474</v>
      </c>
      <c r="B2483" s="194" t="s">
        <v>154</v>
      </c>
      <c r="C2483" s="194" t="s">
        <v>211</v>
      </c>
      <c r="D2483" s="195">
        <v>6</v>
      </c>
      <c r="E2483" s="194" t="s">
        <v>171</v>
      </c>
      <c r="F2483" s="192">
        <v>152.5</v>
      </c>
      <c r="G2483" s="192">
        <v>915</v>
      </c>
      <c r="H2483" s="19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Z2483" s="128"/>
    </row>
    <row r="2484" spans="1:38" s="11" customFormat="1" ht="15">
      <c r="A2484" s="209">
        <v>2475</v>
      </c>
      <c r="B2484" s="194" t="s">
        <v>154</v>
      </c>
      <c r="C2484" s="194" t="s">
        <v>207</v>
      </c>
      <c r="D2484" s="195">
        <v>4</v>
      </c>
      <c r="E2484" s="194" t="s">
        <v>171</v>
      </c>
      <c r="F2484" s="192">
        <v>170</v>
      </c>
      <c r="G2484" s="192">
        <v>680</v>
      </c>
      <c r="H2484" s="19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Z2484" s="128"/>
    </row>
    <row r="2485" spans="1:38" s="11" customFormat="1" ht="15">
      <c r="A2485" s="209">
        <v>2476</v>
      </c>
      <c r="B2485" s="191" t="s">
        <v>73</v>
      </c>
      <c r="C2485" s="191" t="s">
        <v>1349</v>
      </c>
      <c r="D2485" s="191" t="s">
        <v>154</v>
      </c>
      <c r="E2485" s="191" t="s">
        <v>154</v>
      </c>
      <c r="F2485" s="191" t="s">
        <v>154</v>
      </c>
      <c r="G2485" s="192">
        <v>4000</v>
      </c>
      <c r="H2485" s="191" t="s">
        <v>142</v>
      </c>
      <c r="I2485" s="6"/>
      <c r="J2485" s="6"/>
      <c r="K2485" s="7">
        <v>1</v>
      </c>
      <c r="L2485" s="6"/>
      <c r="M2485" s="6"/>
      <c r="N2485" s="7">
        <v>1</v>
      </c>
      <c r="O2485" s="6"/>
      <c r="P2485" s="6"/>
      <c r="Q2485" s="7">
        <v>1</v>
      </c>
      <c r="R2485" s="6"/>
      <c r="S2485" s="6"/>
      <c r="T2485" s="7">
        <v>1</v>
      </c>
      <c r="U2485" s="9"/>
      <c r="V2485" s="9"/>
      <c r="W2485" s="9"/>
      <c r="X2485" s="9"/>
      <c r="Y2485" s="9"/>
      <c r="Z2485" s="127"/>
      <c r="AA2485" s="10"/>
      <c r="AB2485" s="10"/>
      <c r="AC2485" s="10"/>
      <c r="AD2485" s="10"/>
      <c r="AE2485" s="10"/>
      <c r="AF2485" s="10"/>
      <c r="AG2485" s="10"/>
      <c r="AH2485" s="10"/>
      <c r="AI2485" s="10"/>
      <c r="AJ2485" s="10"/>
      <c r="AK2485" s="10"/>
      <c r="AL2485" s="10"/>
    </row>
    <row r="2486" spans="1:38" s="11" customFormat="1" ht="15">
      <c r="A2486" s="209">
        <v>2477</v>
      </c>
      <c r="B2486" s="194" t="s">
        <v>154</v>
      </c>
      <c r="C2486" s="194" t="s">
        <v>226</v>
      </c>
      <c r="D2486" s="195">
        <v>56</v>
      </c>
      <c r="E2486" s="194" t="s">
        <v>163</v>
      </c>
      <c r="F2486" s="192">
        <v>7.5</v>
      </c>
      <c r="G2486" s="192">
        <v>420</v>
      </c>
      <c r="H2486" s="19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Z2486" s="128"/>
    </row>
    <row r="2487" spans="1:38" s="11" customFormat="1" ht="15">
      <c r="A2487" s="209">
        <v>2478</v>
      </c>
      <c r="B2487" s="194" t="s">
        <v>154</v>
      </c>
      <c r="C2487" s="194" t="s">
        <v>702</v>
      </c>
      <c r="D2487" s="195">
        <v>4</v>
      </c>
      <c r="E2487" s="194" t="s">
        <v>171</v>
      </c>
      <c r="F2487" s="192">
        <v>170</v>
      </c>
      <c r="G2487" s="192">
        <v>680</v>
      </c>
      <c r="H2487" s="19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Z2487" s="128"/>
    </row>
    <row r="2488" spans="1:38" s="11" customFormat="1" ht="15">
      <c r="A2488" s="209">
        <v>2479</v>
      </c>
      <c r="B2488" s="194" t="s">
        <v>154</v>
      </c>
      <c r="C2488" s="194" t="s">
        <v>210</v>
      </c>
      <c r="D2488" s="195">
        <v>24</v>
      </c>
      <c r="E2488" s="194" t="s">
        <v>163</v>
      </c>
      <c r="F2488" s="192">
        <v>10</v>
      </c>
      <c r="G2488" s="192">
        <v>240</v>
      </c>
      <c r="H2488" s="19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Z2488" s="128"/>
    </row>
    <row r="2489" spans="1:38" s="11" customFormat="1" ht="15">
      <c r="A2489" s="209">
        <v>2480</v>
      </c>
      <c r="B2489" s="194" t="s">
        <v>154</v>
      </c>
      <c r="C2489" s="194" t="s">
        <v>207</v>
      </c>
      <c r="D2489" s="195">
        <v>8</v>
      </c>
      <c r="E2489" s="194" t="s">
        <v>159</v>
      </c>
      <c r="F2489" s="192">
        <v>170</v>
      </c>
      <c r="G2489" s="192">
        <v>1360</v>
      </c>
      <c r="H2489" s="19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Z2489" s="128"/>
    </row>
    <row r="2490" spans="1:38" s="11" customFormat="1" ht="15">
      <c r="A2490" s="209">
        <v>2481</v>
      </c>
      <c r="B2490" s="194" t="s">
        <v>154</v>
      </c>
      <c r="C2490" s="194" t="s">
        <v>211</v>
      </c>
      <c r="D2490" s="195">
        <v>4</v>
      </c>
      <c r="E2490" s="194" t="s">
        <v>171</v>
      </c>
      <c r="F2490" s="192">
        <v>150</v>
      </c>
      <c r="G2490" s="192">
        <v>600</v>
      </c>
      <c r="H2490" s="19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Z2490" s="128"/>
    </row>
    <row r="2491" spans="1:38" s="11" customFormat="1" ht="15">
      <c r="A2491" s="209">
        <v>2482</v>
      </c>
      <c r="B2491" s="194" t="s">
        <v>154</v>
      </c>
      <c r="C2491" s="194" t="s">
        <v>1344</v>
      </c>
      <c r="D2491" s="195">
        <v>28</v>
      </c>
      <c r="E2491" s="194" t="s">
        <v>163</v>
      </c>
      <c r="F2491" s="192">
        <v>25</v>
      </c>
      <c r="G2491" s="192">
        <v>700</v>
      </c>
      <c r="H2491" s="19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Z2491" s="128"/>
    </row>
    <row r="2492" spans="1:38" s="11" customFormat="1" ht="25.5">
      <c r="A2492" s="209">
        <v>2483</v>
      </c>
      <c r="B2492" s="191" t="s">
        <v>73</v>
      </c>
      <c r="C2492" s="191" t="s">
        <v>1350</v>
      </c>
      <c r="D2492" s="191" t="s">
        <v>154</v>
      </c>
      <c r="E2492" s="191" t="s">
        <v>154</v>
      </c>
      <c r="F2492" s="191" t="s">
        <v>154</v>
      </c>
      <c r="G2492" s="192">
        <v>300</v>
      </c>
      <c r="H2492" s="191" t="s">
        <v>142</v>
      </c>
      <c r="I2492" s="6"/>
      <c r="J2492" s="6"/>
      <c r="K2492" s="7">
        <v>1</v>
      </c>
      <c r="L2492" s="6"/>
      <c r="M2492" s="6"/>
      <c r="N2492" s="6"/>
      <c r="O2492" s="6"/>
      <c r="P2492" s="6"/>
      <c r="Q2492" s="6"/>
      <c r="R2492" s="6"/>
      <c r="S2492" s="6"/>
      <c r="T2492" s="6"/>
      <c r="U2492" s="9"/>
      <c r="V2492" s="9"/>
      <c r="W2492" s="9"/>
      <c r="X2492" s="9"/>
      <c r="Y2492" s="9"/>
      <c r="Z2492" s="127"/>
      <c r="AA2492" s="10"/>
      <c r="AB2492" s="10"/>
      <c r="AC2492" s="10"/>
      <c r="AD2492" s="10"/>
      <c r="AE2492" s="10"/>
      <c r="AF2492" s="10"/>
      <c r="AG2492" s="10"/>
      <c r="AH2492" s="10"/>
      <c r="AI2492" s="10"/>
      <c r="AJ2492" s="10"/>
      <c r="AK2492" s="10"/>
      <c r="AL2492" s="10"/>
    </row>
    <row r="2493" spans="1:38" s="11" customFormat="1" ht="15">
      <c r="A2493" s="209">
        <v>2484</v>
      </c>
      <c r="B2493" s="194" t="s">
        <v>154</v>
      </c>
      <c r="C2493" s="194" t="s">
        <v>226</v>
      </c>
      <c r="D2493" s="195">
        <v>8</v>
      </c>
      <c r="E2493" s="194" t="s">
        <v>163</v>
      </c>
      <c r="F2493" s="192">
        <v>7.5</v>
      </c>
      <c r="G2493" s="192">
        <v>60</v>
      </c>
      <c r="H2493" s="19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Z2493" s="128"/>
    </row>
    <row r="2494" spans="1:38" s="11" customFormat="1" ht="15">
      <c r="A2494" s="209">
        <v>2485</v>
      </c>
      <c r="B2494" s="194" t="s">
        <v>154</v>
      </c>
      <c r="C2494" s="194" t="s">
        <v>210</v>
      </c>
      <c r="D2494" s="195">
        <v>9</v>
      </c>
      <c r="E2494" s="194" t="s">
        <v>163</v>
      </c>
      <c r="F2494" s="192">
        <v>10</v>
      </c>
      <c r="G2494" s="192">
        <v>90</v>
      </c>
      <c r="H2494" s="19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Z2494" s="128"/>
    </row>
    <row r="2495" spans="1:38" s="11" customFormat="1" ht="15">
      <c r="A2495" s="209">
        <v>2486</v>
      </c>
      <c r="B2495" s="194" t="s">
        <v>154</v>
      </c>
      <c r="C2495" s="194" t="s">
        <v>211</v>
      </c>
      <c r="D2495" s="195">
        <v>1</v>
      </c>
      <c r="E2495" s="194" t="s">
        <v>171</v>
      </c>
      <c r="F2495" s="192">
        <v>150</v>
      </c>
      <c r="G2495" s="192">
        <v>150</v>
      </c>
      <c r="H2495" s="19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Z2495" s="128"/>
    </row>
    <row r="2496" spans="1:38" s="11" customFormat="1" ht="25.5">
      <c r="A2496" s="209">
        <v>2487</v>
      </c>
      <c r="B2496" s="191" t="s">
        <v>73</v>
      </c>
      <c r="C2496" s="191" t="s">
        <v>1351</v>
      </c>
      <c r="D2496" s="191" t="s">
        <v>154</v>
      </c>
      <c r="E2496" s="191" t="s">
        <v>154</v>
      </c>
      <c r="F2496" s="191" t="s">
        <v>154</v>
      </c>
      <c r="G2496" s="192">
        <v>4000</v>
      </c>
      <c r="H2496" s="191" t="s">
        <v>142</v>
      </c>
      <c r="I2496" s="6"/>
      <c r="J2496" s="7">
        <v>1</v>
      </c>
      <c r="K2496" s="6"/>
      <c r="L2496" s="6"/>
      <c r="M2496" s="7">
        <v>1</v>
      </c>
      <c r="N2496" s="6"/>
      <c r="O2496" s="6"/>
      <c r="P2496" s="7">
        <v>1</v>
      </c>
      <c r="Q2496" s="6"/>
      <c r="R2496" s="6"/>
      <c r="S2496" s="7">
        <v>1</v>
      </c>
      <c r="T2496" s="6"/>
      <c r="U2496" s="9"/>
      <c r="V2496" s="9"/>
      <c r="W2496" s="9"/>
      <c r="X2496" s="9"/>
      <c r="Y2496" s="9"/>
      <c r="Z2496" s="127"/>
      <c r="AA2496" s="10"/>
      <c r="AB2496" s="10"/>
      <c r="AC2496" s="10"/>
      <c r="AD2496" s="10"/>
      <c r="AE2496" s="10"/>
      <c r="AF2496" s="10"/>
      <c r="AG2496" s="10"/>
      <c r="AH2496" s="10"/>
      <c r="AI2496" s="10"/>
      <c r="AJ2496" s="10"/>
      <c r="AK2496" s="10"/>
      <c r="AL2496" s="10"/>
    </row>
    <row r="2497" spans="1:38" s="11" customFormat="1" ht="15">
      <c r="A2497" s="209">
        <v>2488</v>
      </c>
      <c r="B2497" s="194" t="s">
        <v>154</v>
      </c>
      <c r="C2497" s="194" t="s">
        <v>207</v>
      </c>
      <c r="D2497" s="195">
        <v>16</v>
      </c>
      <c r="E2497" s="194" t="s">
        <v>171</v>
      </c>
      <c r="F2497" s="192">
        <v>170</v>
      </c>
      <c r="G2497" s="192">
        <v>2720</v>
      </c>
      <c r="H2497" s="19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Z2497" s="128"/>
    </row>
    <row r="2498" spans="1:38" s="11" customFormat="1" ht="15">
      <c r="A2498" s="209">
        <v>2489</v>
      </c>
      <c r="B2498" s="194" t="s">
        <v>154</v>
      </c>
      <c r="C2498" s="194" t="s">
        <v>210</v>
      </c>
      <c r="D2498" s="195">
        <v>8</v>
      </c>
      <c r="E2498" s="194" t="s">
        <v>171</v>
      </c>
      <c r="F2498" s="192">
        <v>10</v>
      </c>
      <c r="G2498" s="192">
        <v>80</v>
      </c>
      <c r="H2498" s="19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Z2498" s="128"/>
    </row>
    <row r="2499" spans="1:38" s="11" customFormat="1" ht="15">
      <c r="A2499" s="209">
        <v>2490</v>
      </c>
      <c r="B2499" s="194" t="s">
        <v>154</v>
      </c>
      <c r="C2499" s="194" t="s">
        <v>211</v>
      </c>
      <c r="D2499" s="195">
        <v>8</v>
      </c>
      <c r="E2499" s="194" t="s">
        <v>171</v>
      </c>
      <c r="F2499" s="192">
        <v>150</v>
      </c>
      <c r="G2499" s="192">
        <v>1200</v>
      </c>
      <c r="H2499" s="19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Z2499" s="128"/>
    </row>
    <row r="2500" spans="1:38" s="11" customFormat="1" ht="25.5">
      <c r="A2500" s="209">
        <v>2491</v>
      </c>
      <c r="B2500" s="191" t="s">
        <v>73</v>
      </c>
      <c r="C2500" s="191" t="s">
        <v>1352</v>
      </c>
      <c r="D2500" s="191" t="s">
        <v>154</v>
      </c>
      <c r="E2500" s="191" t="s">
        <v>154</v>
      </c>
      <c r="F2500" s="191" t="s">
        <v>154</v>
      </c>
      <c r="G2500" s="192">
        <v>1300</v>
      </c>
      <c r="H2500" s="191" t="s">
        <v>142</v>
      </c>
      <c r="I2500" s="6"/>
      <c r="J2500" s="6"/>
      <c r="K2500" s="6"/>
      <c r="L2500" s="6"/>
      <c r="M2500" s="6"/>
      <c r="N2500" s="7">
        <v>1</v>
      </c>
      <c r="O2500" s="6"/>
      <c r="P2500" s="6"/>
      <c r="Q2500" s="6"/>
      <c r="R2500" s="6"/>
      <c r="S2500" s="6"/>
      <c r="T2500" s="6"/>
      <c r="U2500" s="9"/>
      <c r="V2500" s="9"/>
      <c r="W2500" s="9"/>
      <c r="X2500" s="9"/>
      <c r="Y2500" s="9"/>
      <c r="Z2500" s="127"/>
      <c r="AA2500" s="10"/>
      <c r="AB2500" s="10"/>
      <c r="AC2500" s="10"/>
      <c r="AD2500" s="10"/>
      <c r="AE2500" s="10"/>
      <c r="AF2500" s="10"/>
      <c r="AG2500" s="10"/>
      <c r="AH2500" s="10"/>
      <c r="AI2500" s="10"/>
      <c r="AJ2500" s="10"/>
      <c r="AK2500" s="10"/>
      <c r="AL2500" s="10"/>
    </row>
    <row r="2501" spans="1:38" s="11" customFormat="1" ht="15">
      <c r="A2501" s="209">
        <v>2492</v>
      </c>
      <c r="B2501" s="194" t="s">
        <v>154</v>
      </c>
      <c r="C2501" s="194" t="s">
        <v>1353</v>
      </c>
      <c r="D2501" s="195">
        <v>13</v>
      </c>
      <c r="E2501" s="194" t="s">
        <v>163</v>
      </c>
      <c r="F2501" s="192">
        <v>100</v>
      </c>
      <c r="G2501" s="192">
        <v>1300</v>
      </c>
      <c r="H2501" s="19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Z2501" s="128"/>
    </row>
    <row r="2502" spans="1:38" s="11" customFormat="1" ht="25.5">
      <c r="A2502" s="209">
        <v>2493</v>
      </c>
      <c r="B2502" s="191" t="s">
        <v>73</v>
      </c>
      <c r="C2502" s="191" t="s">
        <v>1354</v>
      </c>
      <c r="D2502" s="191" t="s">
        <v>154</v>
      </c>
      <c r="E2502" s="191" t="s">
        <v>154</v>
      </c>
      <c r="F2502" s="191" t="s">
        <v>154</v>
      </c>
      <c r="G2502" s="192">
        <v>4000</v>
      </c>
      <c r="H2502" s="191" t="s">
        <v>142</v>
      </c>
      <c r="I2502" s="6"/>
      <c r="J2502" s="6"/>
      <c r="K2502" s="6"/>
      <c r="L2502" s="6"/>
      <c r="M2502" s="7">
        <v>1</v>
      </c>
      <c r="N2502" s="6"/>
      <c r="O2502" s="6"/>
      <c r="P2502" s="6"/>
      <c r="Q2502" s="6"/>
      <c r="R2502" s="6"/>
      <c r="S2502" s="7">
        <v>1</v>
      </c>
      <c r="T2502" s="6"/>
      <c r="U2502" s="9"/>
      <c r="V2502" s="9"/>
      <c r="W2502" s="9"/>
      <c r="X2502" s="9"/>
      <c r="Y2502" s="9"/>
      <c r="Z2502" s="127"/>
      <c r="AA2502" s="10"/>
      <c r="AB2502" s="10"/>
      <c r="AC2502" s="10"/>
      <c r="AD2502" s="10"/>
      <c r="AE2502" s="10"/>
      <c r="AF2502" s="10"/>
      <c r="AG2502" s="10"/>
      <c r="AH2502" s="10"/>
      <c r="AI2502" s="10"/>
      <c r="AJ2502" s="10"/>
      <c r="AK2502" s="10"/>
      <c r="AL2502" s="10"/>
    </row>
    <row r="2503" spans="1:38" s="11" customFormat="1" ht="15">
      <c r="A2503" s="209">
        <v>2494</v>
      </c>
      <c r="B2503" s="194" t="s">
        <v>154</v>
      </c>
      <c r="C2503" s="194" t="s">
        <v>212</v>
      </c>
      <c r="D2503" s="195">
        <v>2</v>
      </c>
      <c r="E2503" s="194" t="s">
        <v>213</v>
      </c>
      <c r="F2503" s="192">
        <v>280</v>
      </c>
      <c r="G2503" s="192">
        <v>560</v>
      </c>
      <c r="H2503" s="19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Z2503" s="128"/>
    </row>
    <row r="2504" spans="1:38" s="11" customFormat="1" ht="15">
      <c r="A2504" s="209">
        <v>2495</v>
      </c>
      <c r="B2504" s="194" t="s">
        <v>154</v>
      </c>
      <c r="C2504" s="194" t="s">
        <v>207</v>
      </c>
      <c r="D2504" s="195">
        <v>6</v>
      </c>
      <c r="E2504" s="194" t="s">
        <v>159</v>
      </c>
      <c r="F2504" s="192">
        <v>170</v>
      </c>
      <c r="G2504" s="192">
        <v>1020</v>
      </c>
      <c r="H2504" s="19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Z2504" s="128"/>
    </row>
    <row r="2505" spans="1:38" s="11" customFormat="1" ht="15">
      <c r="A2505" s="209">
        <v>2496</v>
      </c>
      <c r="B2505" s="194" t="s">
        <v>154</v>
      </c>
      <c r="C2505" s="194" t="s">
        <v>702</v>
      </c>
      <c r="D2505" s="195">
        <v>2</v>
      </c>
      <c r="E2505" s="194" t="s">
        <v>171</v>
      </c>
      <c r="F2505" s="192">
        <v>170</v>
      </c>
      <c r="G2505" s="192">
        <v>340</v>
      </c>
      <c r="H2505" s="19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Z2505" s="128"/>
    </row>
    <row r="2506" spans="1:38" s="11" customFormat="1" ht="15">
      <c r="A2506" s="209">
        <v>2497</v>
      </c>
      <c r="B2506" s="194" t="s">
        <v>154</v>
      </c>
      <c r="C2506" s="194" t="s">
        <v>1355</v>
      </c>
      <c r="D2506" s="195">
        <v>4</v>
      </c>
      <c r="E2506" s="194" t="s">
        <v>163</v>
      </c>
      <c r="F2506" s="192">
        <v>500</v>
      </c>
      <c r="G2506" s="192">
        <v>2000</v>
      </c>
      <c r="H2506" s="19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Z2506" s="128"/>
    </row>
    <row r="2507" spans="1:38" s="11" customFormat="1" ht="15">
      <c r="A2507" s="209">
        <v>2498</v>
      </c>
      <c r="B2507" s="194" t="s">
        <v>154</v>
      </c>
      <c r="C2507" s="194" t="s">
        <v>210</v>
      </c>
      <c r="D2507" s="195">
        <v>8</v>
      </c>
      <c r="E2507" s="194" t="s">
        <v>163</v>
      </c>
      <c r="F2507" s="192">
        <v>10</v>
      </c>
      <c r="G2507" s="192">
        <v>80</v>
      </c>
      <c r="H2507" s="19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Z2507" s="128"/>
    </row>
    <row r="2508" spans="1:38" s="11" customFormat="1" ht="15">
      <c r="A2508" s="209">
        <v>2499</v>
      </c>
      <c r="B2508" s="191" t="s">
        <v>73</v>
      </c>
      <c r="C2508" s="191" t="s">
        <v>1356</v>
      </c>
      <c r="D2508" s="191" t="s">
        <v>154</v>
      </c>
      <c r="E2508" s="191" t="s">
        <v>154</v>
      </c>
      <c r="F2508" s="191" t="s">
        <v>154</v>
      </c>
      <c r="G2508" s="192">
        <v>4200</v>
      </c>
      <c r="H2508" s="191" t="s">
        <v>142</v>
      </c>
      <c r="I2508" s="6"/>
      <c r="J2508" s="7">
        <v>1</v>
      </c>
      <c r="K2508" s="6"/>
      <c r="L2508" s="6"/>
      <c r="M2508" s="7">
        <v>1</v>
      </c>
      <c r="N2508" s="6"/>
      <c r="O2508" s="6"/>
      <c r="P2508" s="7">
        <v>1</v>
      </c>
      <c r="Q2508" s="6"/>
      <c r="R2508" s="6"/>
      <c r="S2508" s="7">
        <v>1</v>
      </c>
      <c r="T2508" s="6"/>
      <c r="U2508" s="9"/>
      <c r="V2508" s="9"/>
      <c r="W2508" s="9"/>
      <c r="X2508" s="9"/>
      <c r="Y2508" s="9"/>
      <c r="Z2508" s="127"/>
      <c r="AA2508" s="10"/>
      <c r="AB2508" s="10"/>
      <c r="AC2508" s="10"/>
      <c r="AD2508" s="10"/>
      <c r="AE2508" s="10"/>
      <c r="AF2508" s="10"/>
      <c r="AG2508" s="10"/>
      <c r="AH2508" s="10"/>
      <c r="AI2508" s="10"/>
      <c r="AJ2508" s="10"/>
      <c r="AK2508" s="10"/>
      <c r="AL2508" s="10"/>
    </row>
    <row r="2509" spans="1:38" s="11" customFormat="1" ht="15">
      <c r="A2509" s="209">
        <v>2500</v>
      </c>
      <c r="B2509" s="194" t="s">
        <v>154</v>
      </c>
      <c r="C2509" s="194" t="s">
        <v>365</v>
      </c>
      <c r="D2509" s="195">
        <v>28</v>
      </c>
      <c r="E2509" s="194" t="s">
        <v>291</v>
      </c>
      <c r="F2509" s="192">
        <v>150</v>
      </c>
      <c r="G2509" s="192">
        <v>4200</v>
      </c>
      <c r="H2509" s="19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Z2509" s="128"/>
    </row>
    <row r="2510" spans="1:38" s="11" customFormat="1" ht="15">
      <c r="A2510" s="209">
        <v>2501</v>
      </c>
      <c r="B2510" s="191" t="s">
        <v>73</v>
      </c>
      <c r="C2510" s="191" t="s">
        <v>1357</v>
      </c>
      <c r="D2510" s="191" t="s">
        <v>154</v>
      </c>
      <c r="E2510" s="191" t="s">
        <v>154</v>
      </c>
      <c r="F2510" s="191" t="s">
        <v>154</v>
      </c>
      <c r="G2510" s="192">
        <v>1500</v>
      </c>
      <c r="H2510" s="191" t="s">
        <v>142</v>
      </c>
      <c r="I2510" s="6"/>
      <c r="J2510" s="6"/>
      <c r="K2510" s="6"/>
      <c r="L2510" s="6"/>
      <c r="M2510" s="7">
        <v>1</v>
      </c>
      <c r="N2510" s="6"/>
      <c r="O2510" s="6"/>
      <c r="P2510" s="6"/>
      <c r="Q2510" s="6"/>
      <c r="R2510" s="6"/>
      <c r="S2510" s="6"/>
      <c r="T2510" s="6"/>
      <c r="U2510" s="9"/>
      <c r="V2510" s="9"/>
      <c r="W2510" s="9"/>
      <c r="X2510" s="9"/>
      <c r="Y2510" s="9"/>
      <c r="Z2510" s="127"/>
      <c r="AA2510" s="10"/>
      <c r="AB2510" s="10"/>
      <c r="AC2510" s="10"/>
      <c r="AD2510" s="10"/>
      <c r="AE2510" s="10"/>
      <c r="AF2510" s="10"/>
      <c r="AG2510" s="10"/>
      <c r="AH2510" s="10"/>
      <c r="AI2510" s="10"/>
      <c r="AJ2510" s="10"/>
      <c r="AK2510" s="10"/>
      <c r="AL2510" s="10"/>
    </row>
    <row r="2511" spans="1:38" s="11" customFormat="1" ht="15">
      <c r="A2511" s="209">
        <v>2502</v>
      </c>
      <c r="B2511" s="194" t="s">
        <v>154</v>
      </c>
      <c r="C2511" s="194" t="s">
        <v>226</v>
      </c>
      <c r="D2511" s="195">
        <v>40</v>
      </c>
      <c r="E2511" s="194" t="s">
        <v>163</v>
      </c>
      <c r="F2511" s="192">
        <v>7.5</v>
      </c>
      <c r="G2511" s="192">
        <v>300</v>
      </c>
      <c r="H2511" s="19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Z2511" s="128"/>
    </row>
    <row r="2512" spans="1:38" s="11" customFormat="1" ht="15">
      <c r="A2512" s="209">
        <v>2503</v>
      </c>
      <c r="B2512" s="194" t="s">
        <v>154</v>
      </c>
      <c r="C2512" s="194" t="s">
        <v>702</v>
      </c>
      <c r="D2512" s="195">
        <v>4</v>
      </c>
      <c r="E2512" s="194" t="s">
        <v>171</v>
      </c>
      <c r="F2512" s="192">
        <v>170</v>
      </c>
      <c r="G2512" s="192">
        <v>680</v>
      </c>
      <c r="H2512" s="19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Z2512" s="128"/>
    </row>
    <row r="2513" spans="1:38" s="11" customFormat="1" ht="15">
      <c r="A2513" s="209">
        <v>2504</v>
      </c>
      <c r="B2513" s="194" t="s">
        <v>154</v>
      </c>
      <c r="C2513" s="194" t="s">
        <v>207</v>
      </c>
      <c r="D2513" s="195">
        <v>3</v>
      </c>
      <c r="E2513" s="194" t="s">
        <v>171</v>
      </c>
      <c r="F2513" s="192">
        <v>170</v>
      </c>
      <c r="G2513" s="192">
        <v>510</v>
      </c>
      <c r="H2513" s="19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Z2513" s="128"/>
    </row>
    <row r="2514" spans="1:38" s="11" customFormat="1" ht="15">
      <c r="A2514" s="209">
        <v>2505</v>
      </c>
      <c r="B2514" s="194" t="s">
        <v>154</v>
      </c>
      <c r="C2514" s="194" t="s">
        <v>210</v>
      </c>
      <c r="D2514" s="195">
        <v>1</v>
      </c>
      <c r="E2514" s="194" t="s">
        <v>209</v>
      </c>
      <c r="F2514" s="192">
        <v>10</v>
      </c>
      <c r="G2514" s="192">
        <v>10</v>
      </c>
      <c r="H2514" s="19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Z2514" s="128"/>
    </row>
    <row r="2515" spans="1:38" s="11" customFormat="1" ht="25.5">
      <c r="A2515" s="209">
        <v>2506</v>
      </c>
      <c r="B2515" s="191" t="s">
        <v>73</v>
      </c>
      <c r="C2515" s="191" t="s">
        <v>1358</v>
      </c>
      <c r="D2515" s="191" t="s">
        <v>154</v>
      </c>
      <c r="E2515" s="191" t="s">
        <v>154</v>
      </c>
      <c r="F2515" s="191" t="s">
        <v>154</v>
      </c>
      <c r="G2515" s="192">
        <v>17000</v>
      </c>
      <c r="H2515" s="191" t="s">
        <v>142</v>
      </c>
      <c r="I2515" s="6"/>
      <c r="J2515" s="6"/>
      <c r="K2515" s="6"/>
      <c r="L2515" s="6"/>
      <c r="M2515" s="7">
        <v>1</v>
      </c>
      <c r="N2515" s="6"/>
      <c r="O2515" s="6"/>
      <c r="P2515" s="6"/>
      <c r="Q2515" s="6"/>
      <c r="R2515" s="6"/>
      <c r="S2515" s="6"/>
      <c r="T2515" s="6"/>
      <c r="U2515" s="9"/>
      <c r="V2515" s="9"/>
      <c r="W2515" s="9"/>
      <c r="X2515" s="9"/>
      <c r="Y2515" s="9"/>
      <c r="Z2515" s="127"/>
      <c r="AA2515" s="10"/>
      <c r="AB2515" s="10"/>
      <c r="AC2515" s="10"/>
      <c r="AD2515" s="10"/>
      <c r="AE2515" s="10"/>
      <c r="AF2515" s="10"/>
      <c r="AG2515" s="10"/>
      <c r="AH2515" s="10"/>
      <c r="AI2515" s="10"/>
      <c r="AJ2515" s="10"/>
      <c r="AK2515" s="10"/>
      <c r="AL2515" s="10"/>
    </row>
    <row r="2516" spans="1:38" s="11" customFormat="1" ht="15">
      <c r="A2516" s="209">
        <v>2507</v>
      </c>
      <c r="B2516" s="194" t="s">
        <v>154</v>
      </c>
      <c r="C2516" s="194" t="s">
        <v>211</v>
      </c>
      <c r="D2516" s="195">
        <v>30</v>
      </c>
      <c r="E2516" s="194" t="s">
        <v>171</v>
      </c>
      <c r="F2516" s="192">
        <v>150</v>
      </c>
      <c r="G2516" s="192">
        <v>4500</v>
      </c>
      <c r="H2516" s="19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Z2516" s="128"/>
    </row>
    <row r="2517" spans="1:38" s="11" customFormat="1" ht="15">
      <c r="A2517" s="209">
        <v>2508</v>
      </c>
      <c r="B2517" s="194" t="s">
        <v>154</v>
      </c>
      <c r="C2517" s="194" t="s">
        <v>212</v>
      </c>
      <c r="D2517" s="195">
        <v>20</v>
      </c>
      <c r="E2517" s="194" t="s">
        <v>213</v>
      </c>
      <c r="F2517" s="192">
        <v>280</v>
      </c>
      <c r="G2517" s="192">
        <v>5600</v>
      </c>
      <c r="H2517" s="19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Z2517" s="128"/>
    </row>
    <row r="2518" spans="1:38" s="11" customFormat="1" ht="15">
      <c r="A2518" s="209">
        <v>2509</v>
      </c>
      <c r="B2518" s="194" t="s">
        <v>154</v>
      </c>
      <c r="C2518" s="194" t="s">
        <v>697</v>
      </c>
      <c r="D2518" s="195">
        <v>216</v>
      </c>
      <c r="E2518" s="194" t="s">
        <v>1348</v>
      </c>
      <c r="F2518" s="192">
        <v>25</v>
      </c>
      <c r="G2518" s="192">
        <v>5400</v>
      </c>
      <c r="H2518" s="19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Z2518" s="128"/>
    </row>
    <row r="2519" spans="1:38" s="11" customFormat="1" ht="15">
      <c r="A2519" s="209">
        <v>2510</v>
      </c>
      <c r="B2519" s="194" t="s">
        <v>154</v>
      </c>
      <c r="C2519" s="194" t="s">
        <v>226</v>
      </c>
      <c r="D2519" s="195">
        <v>200</v>
      </c>
      <c r="E2519" s="194" t="s">
        <v>163</v>
      </c>
      <c r="F2519" s="192">
        <v>7.5</v>
      </c>
      <c r="G2519" s="192">
        <v>1500</v>
      </c>
      <c r="H2519" s="19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Z2519" s="128"/>
    </row>
    <row r="2520" spans="1:38" s="11" customFormat="1" ht="15">
      <c r="A2520" s="209">
        <v>2511</v>
      </c>
      <c r="B2520" s="191" t="s">
        <v>73</v>
      </c>
      <c r="C2520" s="191" t="s">
        <v>519</v>
      </c>
      <c r="D2520" s="191" t="s">
        <v>154</v>
      </c>
      <c r="E2520" s="191" t="s">
        <v>154</v>
      </c>
      <c r="F2520" s="191" t="s">
        <v>154</v>
      </c>
      <c r="G2520" s="192">
        <v>6060</v>
      </c>
      <c r="H2520" s="191" t="s">
        <v>142</v>
      </c>
      <c r="I2520" s="6"/>
      <c r="J2520" s="7">
        <v>1</v>
      </c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9"/>
      <c r="V2520" s="9"/>
      <c r="W2520" s="9"/>
      <c r="X2520" s="9"/>
      <c r="Y2520" s="9"/>
      <c r="Z2520" s="127"/>
      <c r="AA2520" s="10"/>
      <c r="AB2520" s="10"/>
      <c r="AC2520" s="10"/>
      <c r="AD2520" s="10"/>
      <c r="AE2520" s="10"/>
      <c r="AF2520" s="10"/>
      <c r="AG2520" s="10"/>
      <c r="AH2520" s="10"/>
      <c r="AI2520" s="10"/>
      <c r="AJ2520" s="10"/>
      <c r="AK2520" s="10"/>
      <c r="AL2520" s="10"/>
    </row>
    <row r="2521" spans="1:38" s="11" customFormat="1" ht="15">
      <c r="A2521" s="209">
        <v>2512</v>
      </c>
      <c r="B2521" s="194" t="s">
        <v>154</v>
      </c>
      <c r="C2521" s="194" t="s">
        <v>210</v>
      </c>
      <c r="D2521" s="195">
        <v>47</v>
      </c>
      <c r="E2521" s="194" t="s">
        <v>163</v>
      </c>
      <c r="F2521" s="192">
        <v>10</v>
      </c>
      <c r="G2521" s="192">
        <v>470</v>
      </c>
      <c r="H2521" s="19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Z2521" s="128"/>
    </row>
    <row r="2522" spans="1:38" s="11" customFormat="1" ht="15">
      <c r="A2522" s="209">
        <v>2513</v>
      </c>
      <c r="B2522" s="194" t="s">
        <v>154</v>
      </c>
      <c r="C2522" s="194" t="s">
        <v>211</v>
      </c>
      <c r="D2522" s="195">
        <v>15</v>
      </c>
      <c r="E2522" s="194" t="s">
        <v>171</v>
      </c>
      <c r="F2522" s="192">
        <v>150</v>
      </c>
      <c r="G2522" s="192">
        <v>2250</v>
      </c>
      <c r="H2522" s="19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Z2522" s="128"/>
    </row>
    <row r="2523" spans="1:38" s="11" customFormat="1" ht="15">
      <c r="A2523" s="209">
        <v>2514</v>
      </c>
      <c r="B2523" s="194" t="s">
        <v>154</v>
      </c>
      <c r="C2523" s="194" t="s">
        <v>212</v>
      </c>
      <c r="D2523" s="195">
        <v>5</v>
      </c>
      <c r="E2523" s="194" t="s">
        <v>213</v>
      </c>
      <c r="F2523" s="192">
        <v>280</v>
      </c>
      <c r="G2523" s="192">
        <v>1400</v>
      </c>
      <c r="H2523" s="19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Z2523" s="128"/>
    </row>
    <row r="2524" spans="1:38" s="11" customFormat="1" ht="15">
      <c r="A2524" s="209">
        <v>2515</v>
      </c>
      <c r="B2524" s="194" t="s">
        <v>154</v>
      </c>
      <c r="C2524" s="194" t="s">
        <v>207</v>
      </c>
      <c r="D2524" s="195">
        <v>7</v>
      </c>
      <c r="E2524" s="194" t="s">
        <v>159</v>
      </c>
      <c r="F2524" s="192">
        <v>170</v>
      </c>
      <c r="G2524" s="192">
        <v>1190</v>
      </c>
      <c r="H2524" s="19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Z2524" s="128"/>
    </row>
    <row r="2525" spans="1:38" s="11" customFormat="1" ht="15">
      <c r="A2525" s="209">
        <v>2516</v>
      </c>
      <c r="B2525" s="194" t="s">
        <v>154</v>
      </c>
      <c r="C2525" s="194" t="s">
        <v>697</v>
      </c>
      <c r="D2525" s="195">
        <v>30</v>
      </c>
      <c r="E2525" s="194" t="s">
        <v>1348</v>
      </c>
      <c r="F2525" s="192">
        <v>25</v>
      </c>
      <c r="G2525" s="192">
        <v>750</v>
      </c>
      <c r="H2525" s="19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Z2525" s="128"/>
    </row>
    <row r="2526" spans="1:38" s="11" customFormat="1" ht="15">
      <c r="A2526" s="209">
        <v>2517</v>
      </c>
      <c r="B2526" s="191" t="s">
        <v>73</v>
      </c>
      <c r="C2526" s="191" t="s">
        <v>1359</v>
      </c>
      <c r="D2526" s="191" t="s">
        <v>154</v>
      </c>
      <c r="E2526" s="191" t="s">
        <v>154</v>
      </c>
      <c r="F2526" s="191" t="s">
        <v>154</v>
      </c>
      <c r="G2526" s="192">
        <v>12000</v>
      </c>
      <c r="H2526" s="191" t="s">
        <v>142</v>
      </c>
      <c r="I2526" s="7">
        <v>1</v>
      </c>
      <c r="J2526" s="7">
        <v>1</v>
      </c>
      <c r="K2526" s="7">
        <v>1</v>
      </c>
      <c r="L2526" s="7">
        <v>1</v>
      </c>
      <c r="M2526" s="7">
        <v>1</v>
      </c>
      <c r="N2526" s="7">
        <v>1</v>
      </c>
      <c r="O2526" s="7">
        <v>1</v>
      </c>
      <c r="P2526" s="7">
        <v>1</v>
      </c>
      <c r="Q2526" s="7">
        <v>1</v>
      </c>
      <c r="R2526" s="7">
        <v>1</v>
      </c>
      <c r="S2526" s="7">
        <v>1</v>
      </c>
      <c r="T2526" s="7">
        <v>1</v>
      </c>
      <c r="U2526" s="9"/>
      <c r="V2526" s="9"/>
      <c r="W2526" s="9"/>
      <c r="X2526" s="9"/>
      <c r="Y2526" s="9"/>
      <c r="Z2526" s="127"/>
      <c r="AA2526" s="10"/>
      <c r="AB2526" s="10"/>
      <c r="AC2526" s="10"/>
      <c r="AD2526" s="10"/>
      <c r="AE2526" s="10"/>
      <c r="AF2526" s="10"/>
      <c r="AG2526" s="10"/>
      <c r="AH2526" s="10"/>
      <c r="AI2526" s="10"/>
      <c r="AJ2526" s="10"/>
      <c r="AK2526" s="10"/>
      <c r="AL2526" s="10"/>
    </row>
    <row r="2527" spans="1:38" s="11" customFormat="1" ht="15">
      <c r="A2527" s="209">
        <v>2518</v>
      </c>
      <c r="B2527" s="194" t="s">
        <v>154</v>
      </c>
      <c r="C2527" s="194" t="s">
        <v>207</v>
      </c>
      <c r="D2527" s="195">
        <v>24</v>
      </c>
      <c r="E2527" s="194" t="s">
        <v>171</v>
      </c>
      <c r="F2527" s="192">
        <v>170</v>
      </c>
      <c r="G2527" s="192">
        <v>4080</v>
      </c>
      <c r="H2527" s="19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Z2527" s="128"/>
    </row>
    <row r="2528" spans="1:38" s="11" customFormat="1" ht="15">
      <c r="A2528" s="209">
        <v>2519</v>
      </c>
      <c r="B2528" s="194" t="s">
        <v>154</v>
      </c>
      <c r="C2528" s="194" t="s">
        <v>210</v>
      </c>
      <c r="D2528" s="195">
        <v>60</v>
      </c>
      <c r="E2528" s="194" t="s">
        <v>163</v>
      </c>
      <c r="F2528" s="192">
        <v>10</v>
      </c>
      <c r="G2528" s="192">
        <v>600</v>
      </c>
      <c r="H2528" s="19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Z2528" s="128"/>
    </row>
    <row r="2529" spans="1:38" s="11" customFormat="1" ht="15">
      <c r="A2529" s="209">
        <v>2520</v>
      </c>
      <c r="B2529" s="194" t="s">
        <v>154</v>
      </c>
      <c r="C2529" s="194" t="s">
        <v>1360</v>
      </c>
      <c r="D2529" s="195">
        <v>12</v>
      </c>
      <c r="E2529" s="194" t="s">
        <v>1217</v>
      </c>
      <c r="F2529" s="192">
        <v>500</v>
      </c>
      <c r="G2529" s="192">
        <v>6000</v>
      </c>
      <c r="H2529" s="19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Z2529" s="128"/>
    </row>
    <row r="2530" spans="1:38" s="11" customFormat="1" ht="15">
      <c r="A2530" s="209">
        <v>2521</v>
      </c>
      <c r="B2530" s="194" t="s">
        <v>154</v>
      </c>
      <c r="C2530" s="194" t="s">
        <v>206</v>
      </c>
      <c r="D2530" s="195">
        <v>12</v>
      </c>
      <c r="E2530" s="194" t="s">
        <v>163</v>
      </c>
      <c r="F2530" s="192">
        <v>60</v>
      </c>
      <c r="G2530" s="192">
        <v>720</v>
      </c>
      <c r="H2530" s="19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Z2530" s="128"/>
    </row>
    <row r="2531" spans="1:38" s="11" customFormat="1" ht="15">
      <c r="A2531" s="209">
        <v>2522</v>
      </c>
      <c r="B2531" s="194" t="s">
        <v>154</v>
      </c>
      <c r="C2531" s="194" t="s">
        <v>1361</v>
      </c>
      <c r="D2531" s="195">
        <v>12</v>
      </c>
      <c r="E2531" s="194" t="s">
        <v>171</v>
      </c>
      <c r="F2531" s="192">
        <v>50</v>
      </c>
      <c r="G2531" s="192">
        <v>600</v>
      </c>
      <c r="H2531" s="19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Z2531" s="128"/>
    </row>
    <row r="2532" spans="1:38" s="11" customFormat="1" ht="25.5">
      <c r="A2532" s="209">
        <v>2523</v>
      </c>
      <c r="B2532" s="191" t="s">
        <v>73</v>
      </c>
      <c r="C2532" s="191" t="s">
        <v>1362</v>
      </c>
      <c r="D2532" s="191" t="s">
        <v>154</v>
      </c>
      <c r="E2532" s="191" t="s">
        <v>154</v>
      </c>
      <c r="F2532" s="191" t="s">
        <v>154</v>
      </c>
      <c r="G2532" s="192">
        <v>1800</v>
      </c>
      <c r="H2532" s="191" t="s">
        <v>142</v>
      </c>
      <c r="I2532" s="6"/>
      <c r="J2532" s="6"/>
      <c r="K2532" s="7">
        <v>1</v>
      </c>
      <c r="L2532" s="6"/>
      <c r="M2532" s="6"/>
      <c r="N2532" s="6"/>
      <c r="O2532" s="6"/>
      <c r="P2532" s="6"/>
      <c r="Q2532" s="6"/>
      <c r="R2532" s="6"/>
      <c r="S2532" s="6"/>
      <c r="T2532" s="6"/>
      <c r="U2532" s="9"/>
      <c r="V2532" s="9"/>
      <c r="W2532" s="9"/>
      <c r="X2532" s="9"/>
      <c r="Y2532" s="9"/>
      <c r="Z2532" s="127"/>
      <c r="AA2532" s="10"/>
      <c r="AB2532" s="10"/>
      <c r="AC2532" s="10"/>
      <c r="AD2532" s="10"/>
      <c r="AE2532" s="10"/>
      <c r="AF2532" s="10"/>
      <c r="AG2532" s="10"/>
      <c r="AH2532" s="10"/>
      <c r="AI2532" s="10"/>
      <c r="AJ2532" s="10"/>
      <c r="AK2532" s="10"/>
      <c r="AL2532" s="10"/>
    </row>
    <row r="2533" spans="1:38" s="11" customFormat="1" ht="15">
      <c r="A2533" s="209">
        <v>2524</v>
      </c>
      <c r="B2533" s="194" t="s">
        <v>154</v>
      </c>
      <c r="C2533" s="194" t="s">
        <v>1337</v>
      </c>
      <c r="D2533" s="195">
        <v>8</v>
      </c>
      <c r="E2533" s="194" t="s">
        <v>163</v>
      </c>
      <c r="F2533" s="192">
        <v>80</v>
      </c>
      <c r="G2533" s="192">
        <v>640</v>
      </c>
      <c r="H2533" s="19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Z2533" s="128"/>
    </row>
    <row r="2534" spans="1:38" s="11" customFormat="1" ht="15">
      <c r="A2534" s="209">
        <v>2525</v>
      </c>
      <c r="B2534" s="194" t="s">
        <v>154</v>
      </c>
      <c r="C2534" s="194" t="s">
        <v>226</v>
      </c>
      <c r="D2534" s="195">
        <v>16</v>
      </c>
      <c r="E2534" s="194" t="s">
        <v>163</v>
      </c>
      <c r="F2534" s="192">
        <v>7.5</v>
      </c>
      <c r="G2534" s="192">
        <v>120</v>
      </c>
      <c r="H2534" s="19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Z2534" s="128"/>
    </row>
    <row r="2535" spans="1:38" s="11" customFormat="1" ht="15">
      <c r="A2535" s="209">
        <v>2526</v>
      </c>
      <c r="B2535" s="194" t="s">
        <v>154</v>
      </c>
      <c r="C2535" s="194" t="s">
        <v>210</v>
      </c>
      <c r="D2535" s="195">
        <v>5</v>
      </c>
      <c r="E2535" s="194" t="s">
        <v>163</v>
      </c>
      <c r="F2535" s="192">
        <v>10</v>
      </c>
      <c r="G2535" s="192">
        <v>50</v>
      </c>
      <c r="H2535" s="19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Z2535" s="128"/>
    </row>
    <row r="2536" spans="1:38" s="11" customFormat="1" ht="15">
      <c r="A2536" s="209">
        <v>2527</v>
      </c>
      <c r="B2536" s="194" t="s">
        <v>154</v>
      </c>
      <c r="C2536" s="194" t="s">
        <v>207</v>
      </c>
      <c r="D2536" s="195">
        <v>1</v>
      </c>
      <c r="E2536" s="194" t="s">
        <v>171</v>
      </c>
      <c r="F2536" s="192">
        <v>170</v>
      </c>
      <c r="G2536" s="192">
        <v>170</v>
      </c>
      <c r="H2536" s="19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Z2536" s="128"/>
    </row>
    <row r="2537" spans="1:38" s="11" customFormat="1" ht="15">
      <c r="A2537" s="209">
        <v>2528</v>
      </c>
      <c r="B2537" s="194" t="s">
        <v>154</v>
      </c>
      <c r="C2537" s="194" t="s">
        <v>702</v>
      </c>
      <c r="D2537" s="195">
        <v>1</v>
      </c>
      <c r="E2537" s="194" t="s">
        <v>171</v>
      </c>
      <c r="F2537" s="192">
        <v>170</v>
      </c>
      <c r="G2537" s="192">
        <v>170</v>
      </c>
      <c r="H2537" s="19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Z2537" s="128"/>
    </row>
    <row r="2538" spans="1:38" s="11" customFormat="1" ht="15">
      <c r="A2538" s="209">
        <v>2529</v>
      </c>
      <c r="B2538" s="194" t="s">
        <v>154</v>
      </c>
      <c r="C2538" s="194" t="s">
        <v>211</v>
      </c>
      <c r="D2538" s="195">
        <v>3</v>
      </c>
      <c r="E2538" s="194" t="s">
        <v>171</v>
      </c>
      <c r="F2538" s="192">
        <v>150</v>
      </c>
      <c r="G2538" s="192">
        <v>450</v>
      </c>
      <c r="H2538" s="19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Z2538" s="128"/>
    </row>
    <row r="2539" spans="1:38" s="11" customFormat="1" ht="15">
      <c r="A2539" s="209">
        <v>2530</v>
      </c>
      <c r="B2539" s="194" t="s">
        <v>154</v>
      </c>
      <c r="C2539" s="194" t="s">
        <v>1344</v>
      </c>
      <c r="D2539" s="195">
        <v>8</v>
      </c>
      <c r="E2539" s="194" t="s">
        <v>1348</v>
      </c>
      <c r="F2539" s="192">
        <v>25</v>
      </c>
      <c r="G2539" s="192">
        <v>200</v>
      </c>
      <c r="H2539" s="19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Z2539" s="128"/>
    </row>
    <row r="2540" spans="1:38" s="11" customFormat="1" ht="15">
      <c r="A2540" s="209">
        <v>2531</v>
      </c>
      <c r="B2540" s="191" t="s">
        <v>73</v>
      </c>
      <c r="C2540" s="191" t="s">
        <v>1363</v>
      </c>
      <c r="D2540" s="191" t="s">
        <v>154</v>
      </c>
      <c r="E2540" s="191" t="s">
        <v>154</v>
      </c>
      <c r="F2540" s="191" t="s">
        <v>154</v>
      </c>
      <c r="G2540" s="192">
        <v>6000</v>
      </c>
      <c r="H2540" s="191" t="s">
        <v>142</v>
      </c>
      <c r="I2540" s="6"/>
      <c r="J2540" s="7">
        <v>1</v>
      </c>
      <c r="K2540" s="6"/>
      <c r="L2540" s="6"/>
      <c r="M2540" s="7">
        <v>1</v>
      </c>
      <c r="N2540" s="6"/>
      <c r="O2540" s="6"/>
      <c r="P2540" s="7">
        <v>1</v>
      </c>
      <c r="Q2540" s="6"/>
      <c r="R2540" s="6"/>
      <c r="S2540" s="7">
        <v>1</v>
      </c>
      <c r="T2540" s="6"/>
      <c r="U2540" s="9"/>
      <c r="V2540" s="9"/>
      <c r="W2540" s="9"/>
      <c r="X2540" s="9"/>
      <c r="Y2540" s="9"/>
      <c r="Z2540" s="127"/>
      <c r="AA2540" s="10"/>
      <c r="AB2540" s="10"/>
      <c r="AC2540" s="10"/>
      <c r="AD2540" s="10"/>
      <c r="AE2540" s="10"/>
      <c r="AF2540" s="10"/>
      <c r="AG2540" s="10"/>
      <c r="AH2540" s="10"/>
      <c r="AI2540" s="10"/>
      <c r="AJ2540" s="10"/>
      <c r="AK2540" s="10"/>
      <c r="AL2540" s="10"/>
    </row>
    <row r="2541" spans="1:38" s="11" customFormat="1" ht="15">
      <c r="A2541" s="209">
        <v>2532</v>
      </c>
      <c r="B2541" s="194" t="s">
        <v>154</v>
      </c>
      <c r="C2541" s="194" t="s">
        <v>226</v>
      </c>
      <c r="D2541" s="195">
        <v>96</v>
      </c>
      <c r="E2541" s="194" t="s">
        <v>163</v>
      </c>
      <c r="F2541" s="192">
        <v>7.5</v>
      </c>
      <c r="G2541" s="192">
        <v>720</v>
      </c>
      <c r="H2541" s="19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Z2541" s="128"/>
    </row>
    <row r="2542" spans="1:38" s="11" customFormat="1" ht="15">
      <c r="A2542" s="209">
        <v>2533</v>
      </c>
      <c r="B2542" s="194" t="s">
        <v>154</v>
      </c>
      <c r="C2542" s="194" t="s">
        <v>702</v>
      </c>
      <c r="D2542" s="195">
        <v>4</v>
      </c>
      <c r="E2542" s="194" t="s">
        <v>171</v>
      </c>
      <c r="F2542" s="192">
        <v>170</v>
      </c>
      <c r="G2542" s="192">
        <v>680</v>
      </c>
      <c r="H2542" s="19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Z2542" s="128"/>
    </row>
    <row r="2543" spans="1:38" s="11" customFormat="1" ht="15">
      <c r="A2543" s="209">
        <v>2534</v>
      </c>
      <c r="B2543" s="194" t="s">
        <v>154</v>
      </c>
      <c r="C2543" s="194" t="s">
        <v>210</v>
      </c>
      <c r="D2543" s="195">
        <v>16</v>
      </c>
      <c r="E2543" s="194" t="s">
        <v>163</v>
      </c>
      <c r="F2543" s="192">
        <v>10</v>
      </c>
      <c r="G2543" s="192">
        <v>160</v>
      </c>
      <c r="H2543" s="19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Z2543" s="128"/>
    </row>
    <row r="2544" spans="1:38" s="11" customFormat="1" ht="15">
      <c r="A2544" s="209">
        <v>2535</v>
      </c>
      <c r="B2544" s="194" t="s">
        <v>154</v>
      </c>
      <c r="C2544" s="194" t="s">
        <v>207</v>
      </c>
      <c r="D2544" s="195">
        <v>4</v>
      </c>
      <c r="E2544" s="194" t="s">
        <v>171</v>
      </c>
      <c r="F2544" s="192">
        <v>170</v>
      </c>
      <c r="G2544" s="192">
        <v>680</v>
      </c>
      <c r="H2544" s="19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Z2544" s="128"/>
    </row>
    <row r="2545" spans="1:38" s="11" customFormat="1" ht="15">
      <c r="A2545" s="209">
        <v>2536</v>
      </c>
      <c r="B2545" s="194" t="s">
        <v>154</v>
      </c>
      <c r="C2545" s="194" t="s">
        <v>211</v>
      </c>
      <c r="D2545" s="195">
        <v>8</v>
      </c>
      <c r="E2545" s="194" t="s">
        <v>171</v>
      </c>
      <c r="F2545" s="192">
        <v>170</v>
      </c>
      <c r="G2545" s="192">
        <v>1360</v>
      </c>
      <c r="H2545" s="19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Z2545" s="128"/>
    </row>
    <row r="2546" spans="1:38" s="11" customFormat="1" ht="15">
      <c r="A2546" s="209">
        <v>2537</v>
      </c>
      <c r="B2546" s="194" t="s">
        <v>154</v>
      </c>
      <c r="C2546" s="194" t="s">
        <v>1344</v>
      </c>
      <c r="D2546" s="195">
        <v>96</v>
      </c>
      <c r="E2546" s="194" t="s">
        <v>163</v>
      </c>
      <c r="F2546" s="192">
        <v>25</v>
      </c>
      <c r="G2546" s="192">
        <v>2400</v>
      </c>
      <c r="H2546" s="19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Z2546" s="128"/>
    </row>
    <row r="2547" spans="1:38" s="11" customFormat="1" ht="25.5">
      <c r="A2547" s="209">
        <v>2538</v>
      </c>
      <c r="B2547" s="191" t="s">
        <v>73</v>
      </c>
      <c r="C2547" s="191" t="s">
        <v>1364</v>
      </c>
      <c r="D2547" s="191" t="s">
        <v>154</v>
      </c>
      <c r="E2547" s="191" t="s">
        <v>154</v>
      </c>
      <c r="F2547" s="191" t="s">
        <v>154</v>
      </c>
      <c r="G2547" s="192">
        <v>10000</v>
      </c>
      <c r="H2547" s="191" t="s">
        <v>142</v>
      </c>
      <c r="I2547" s="6"/>
      <c r="J2547" s="6"/>
      <c r="K2547" s="6"/>
      <c r="L2547" s="6"/>
      <c r="M2547" s="6"/>
      <c r="N2547" s="6"/>
      <c r="O2547" s="7">
        <v>1</v>
      </c>
      <c r="P2547" s="6"/>
      <c r="Q2547" s="6"/>
      <c r="R2547" s="6"/>
      <c r="S2547" s="6"/>
      <c r="T2547" s="6"/>
      <c r="U2547" s="9"/>
      <c r="V2547" s="9"/>
      <c r="W2547" s="9"/>
      <c r="X2547" s="9"/>
      <c r="Y2547" s="9"/>
      <c r="Z2547" s="127"/>
      <c r="AA2547" s="10"/>
      <c r="AB2547" s="10"/>
      <c r="AC2547" s="10"/>
      <c r="AD2547" s="10"/>
      <c r="AE2547" s="10"/>
      <c r="AF2547" s="10"/>
      <c r="AG2547" s="10"/>
      <c r="AH2547" s="10"/>
      <c r="AI2547" s="10"/>
      <c r="AJ2547" s="10"/>
      <c r="AK2547" s="10"/>
      <c r="AL2547" s="10"/>
    </row>
    <row r="2548" spans="1:38" s="11" customFormat="1" ht="15">
      <c r="A2548" s="209">
        <v>2539</v>
      </c>
      <c r="B2548" s="194" t="s">
        <v>154</v>
      </c>
      <c r="C2548" s="194" t="s">
        <v>1365</v>
      </c>
      <c r="D2548" s="195">
        <v>3</v>
      </c>
      <c r="E2548" s="194" t="s">
        <v>163</v>
      </c>
      <c r="F2548" s="192">
        <v>2000</v>
      </c>
      <c r="G2548" s="192">
        <v>6000</v>
      </c>
      <c r="H2548" s="19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Z2548" s="128"/>
    </row>
    <row r="2549" spans="1:38" s="11" customFormat="1" ht="15">
      <c r="A2549" s="209">
        <v>2540</v>
      </c>
      <c r="B2549" s="194" t="s">
        <v>154</v>
      </c>
      <c r="C2549" s="194" t="s">
        <v>1366</v>
      </c>
      <c r="D2549" s="195">
        <v>1</v>
      </c>
      <c r="E2549" s="194" t="s">
        <v>163</v>
      </c>
      <c r="F2549" s="192">
        <v>4000</v>
      </c>
      <c r="G2549" s="192">
        <v>4000</v>
      </c>
      <c r="H2549" s="19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Z2549" s="128"/>
    </row>
    <row r="2550" spans="1:38" s="11" customFormat="1" ht="25.5">
      <c r="A2550" s="209">
        <v>2541</v>
      </c>
      <c r="B2550" s="191" t="s">
        <v>73</v>
      </c>
      <c r="C2550" s="191" t="s">
        <v>1367</v>
      </c>
      <c r="D2550" s="191" t="s">
        <v>154</v>
      </c>
      <c r="E2550" s="191" t="s">
        <v>154</v>
      </c>
      <c r="F2550" s="191" t="s">
        <v>154</v>
      </c>
      <c r="G2550" s="192">
        <v>15000</v>
      </c>
      <c r="H2550" s="191" t="s">
        <v>142</v>
      </c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7">
        <v>1</v>
      </c>
      <c r="T2550" s="6"/>
      <c r="U2550" s="9"/>
      <c r="V2550" s="9"/>
      <c r="W2550" s="9"/>
      <c r="X2550" s="9"/>
      <c r="Y2550" s="9"/>
      <c r="Z2550" s="127"/>
      <c r="AA2550" s="10"/>
      <c r="AB2550" s="10"/>
      <c r="AC2550" s="10"/>
      <c r="AD2550" s="10"/>
      <c r="AE2550" s="10"/>
      <c r="AF2550" s="10"/>
      <c r="AG2550" s="10"/>
      <c r="AH2550" s="10"/>
      <c r="AI2550" s="10"/>
      <c r="AJ2550" s="10"/>
      <c r="AK2550" s="10"/>
      <c r="AL2550" s="10"/>
    </row>
    <row r="2551" spans="1:38" s="11" customFormat="1" ht="15">
      <c r="A2551" s="209">
        <v>2542</v>
      </c>
      <c r="B2551" s="194" t="s">
        <v>154</v>
      </c>
      <c r="C2551" s="194" t="s">
        <v>702</v>
      </c>
      <c r="D2551" s="195">
        <v>1</v>
      </c>
      <c r="E2551" s="194" t="s">
        <v>171</v>
      </c>
      <c r="F2551" s="192">
        <v>170</v>
      </c>
      <c r="G2551" s="192">
        <v>170</v>
      </c>
      <c r="H2551" s="19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Z2551" s="128"/>
    </row>
    <row r="2552" spans="1:38" s="11" customFormat="1" ht="15">
      <c r="A2552" s="209">
        <v>2543</v>
      </c>
      <c r="B2552" s="194" t="s">
        <v>154</v>
      </c>
      <c r="C2552" s="194" t="s">
        <v>211</v>
      </c>
      <c r="D2552" s="195">
        <v>7</v>
      </c>
      <c r="E2552" s="194" t="s">
        <v>171</v>
      </c>
      <c r="F2552" s="192">
        <v>150</v>
      </c>
      <c r="G2552" s="192">
        <v>1050</v>
      </c>
      <c r="H2552" s="19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Z2552" s="128"/>
    </row>
    <row r="2553" spans="1:38" s="11" customFormat="1" ht="15">
      <c r="A2553" s="209">
        <v>2544</v>
      </c>
      <c r="B2553" s="194" t="s">
        <v>154</v>
      </c>
      <c r="C2553" s="194" t="s">
        <v>226</v>
      </c>
      <c r="D2553" s="195">
        <v>30</v>
      </c>
      <c r="E2553" s="194" t="s">
        <v>163</v>
      </c>
      <c r="F2553" s="192">
        <v>7.5</v>
      </c>
      <c r="G2553" s="192">
        <v>225</v>
      </c>
      <c r="H2553" s="19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Z2553" s="128"/>
    </row>
    <row r="2554" spans="1:38" s="11" customFormat="1" ht="15">
      <c r="A2554" s="209">
        <v>2545</v>
      </c>
      <c r="B2554" s="194" t="s">
        <v>154</v>
      </c>
      <c r="C2554" s="194" t="s">
        <v>207</v>
      </c>
      <c r="D2554" s="195">
        <v>10</v>
      </c>
      <c r="E2554" s="194" t="s">
        <v>171</v>
      </c>
      <c r="F2554" s="192">
        <v>150</v>
      </c>
      <c r="G2554" s="192">
        <v>1500</v>
      </c>
      <c r="H2554" s="19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Z2554" s="128"/>
    </row>
    <row r="2555" spans="1:38" s="11" customFormat="1" ht="15">
      <c r="A2555" s="209">
        <v>2546</v>
      </c>
      <c r="B2555" s="194" t="s">
        <v>154</v>
      </c>
      <c r="C2555" s="194" t="s">
        <v>1344</v>
      </c>
      <c r="D2555" s="195">
        <v>22</v>
      </c>
      <c r="E2555" s="194" t="s">
        <v>163</v>
      </c>
      <c r="F2555" s="192">
        <v>25</v>
      </c>
      <c r="G2555" s="192">
        <v>550</v>
      </c>
      <c r="H2555" s="19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Z2555" s="128"/>
    </row>
    <row r="2556" spans="1:38" s="11" customFormat="1" ht="15">
      <c r="A2556" s="209">
        <v>2547</v>
      </c>
      <c r="B2556" s="194" t="s">
        <v>154</v>
      </c>
      <c r="C2556" s="194" t="s">
        <v>212</v>
      </c>
      <c r="D2556" s="195">
        <v>1</v>
      </c>
      <c r="E2556" s="194" t="s">
        <v>213</v>
      </c>
      <c r="F2556" s="192">
        <v>280</v>
      </c>
      <c r="G2556" s="192">
        <v>280</v>
      </c>
      <c r="H2556" s="19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Z2556" s="128"/>
    </row>
    <row r="2557" spans="1:38" s="11" customFormat="1" ht="15">
      <c r="A2557" s="209">
        <v>2548</v>
      </c>
      <c r="B2557" s="194" t="s">
        <v>154</v>
      </c>
      <c r="C2557" s="194" t="s">
        <v>637</v>
      </c>
      <c r="D2557" s="195">
        <v>100</v>
      </c>
      <c r="E2557" s="194" t="s">
        <v>163</v>
      </c>
      <c r="F2557" s="192">
        <v>12</v>
      </c>
      <c r="G2557" s="192">
        <v>1200</v>
      </c>
      <c r="H2557" s="19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Z2557" s="128"/>
    </row>
    <row r="2558" spans="1:38" s="11" customFormat="1" ht="15">
      <c r="A2558" s="209">
        <v>2549</v>
      </c>
      <c r="B2558" s="194" t="s">
        <v>154</v>
      </c>
      <c r="C2558" s="194" t="s">
        <v>204</v>
      </c>
      <c r="D2558" s="195">
        <v>25</v>
      </c>
      <c r="E2558" s="194" t="s">
        <v>163</v>
      </c>
      <c r="F2558" s="192">
        <v>125</v>
      </c>
      <c r="G2558" s="192">
        <v>3125</v>
      </c>
      <c r="H2558" s="19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Z2558" s="128"/>
    </row>
    <row r="2559" spans="1:38" s="11" customFormat="1" ht="15">
      <c r="A2559" s="209">
        <v>2550</v>
      </c>
      <c r="B2559" s="194" t="s">
        <v>154</v>
      </c>
      <c r="C2559" s="194" t="s">
        <v>201</v>
      </c>
      <c r="D2559" s="195">
        <v>30</v>
      </c>
      <c r="E2559" s="194" t="s">
        <v>202</v>
      </c>
      <c r="F2559" s="192">
        <v>230</v>
      </c>
      <c r="G2559" s="192">
        <v>6900</v>
      </c>
      <c r="H2559" s="19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Z2559" s="128"/>
    </row>
    <row r="2560" spans="1:38" s="11" customFormat="1" ht="25.5">
      <c r="A2560" s="209">
        <v>2551</v>
      </c>
      <c r="B2560" s="191" t="s">
        <v>73</v>
      </c>
      <c r="C2560" s="191" t="s">
        <v>1368</v>
      </c>
      <c r="D2560" s="191" t="s">
        <v>154</v>
      </c>
      <c r="E2560" s="191" t="s">
        <v>154</v>
      </c>
      <c r="F2560" s="191" t="s">
        <v>154</v>
      </c>
      <c r="G2560" s="192">
        <v>1200</v>
      </c>
      <c r="H2560" s="191" t="s">
        <v>142</v>
      </c>
      <c r="I2560" s="6"/>
      <c r="J2560" s="6"/>
      <c r="K2560" s="6"/>
      <c r="L2560" s="6"/>
      <c r="M2560" s="6"/>
      <c r="N2560" s="6"/>
      <c r="O2560" s="7">
        <v>1</v>
      </c>
      <c r="P2560" s="6"/>
      <c r="Q2560" s="6"/>
      <c r="R2560" s="6"/>
      <c r="S2560" s="6"/>
      <c r="T2560" s="6"/>
      <c r="U2560" s="9"/>
      <c r="V2560" s="9"/>
      <c r="W2560" s="9"/>
      <c r="X2560" s="9"/>
      <c r="Y2560" s="9"/>
      <c r="Z2560" s="127"/>
      <c r="AA2560" s="10"/>
      <c r="AB2560" s="10"/>
      <c r="AC2560" s="10"/>
      <c r="AD2560" s="10"/>
      <c r="AE2560" s="10"/>
      <c r="AF2560" s="10"/>
      <c r="AG2560" s="10"/>
      <c r="AH2560" s="10"/>
      <c r="AI2560" s="10"/>
      <c r="AJ2560" s="10"/>
      <c r="AK2560" s="10"/>
      <c r="AL2560" s="10"/>
    </row>
    <row r="2561" spans="1:38" s="11" customFormat="1" ht="15">
      <c r="A2561" s="209">
        <v>2552</v>
      </c>
      <c r="B2561" s="194" t="s">
        <v>154</v>
      </c>
      <c r="C2561" s="194" t="s">
        <v>226</v>
      </c>
      <c r="D2561" s="195">
        <v>14</v>
      </c>
      <c r="E2561" s="194" t="s">
        <v>163</v>
      </c>
      <c r="F2561" s="192">
        <v>7.5</v>
      </c>
      <c r="G2561" s="192">
        <v>105</v>
      </c>
      <c r="H2561" s="19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Z2561" s="128"/>
    </row>
    <row r="2562" spans="1:38" s="11" customFormat="1" ht="15">
      <c r="A2562" s="209">
        <v>2553</v>
      </c>
      <c r="B2562" s="194" t="s">
        <v>154</v>
      </c>
      <c r="C2562" s="194" t="s">
        <v>702</v>
      </c>
      <c r="D2562" s="195">
        <v>1</v>
      </c>
      <c r="E2562" s="194" t="s">
        <v>171</v>
      </c>
      <c r="F2562" s="192">
        <v>170</v>
      </c>
      <c r="G2562" s="192">
        <v>170</v>
      </c>
      <c r="H2562" s="19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Z2562" s="128"/>
    </row>
    <row r="2563" spans="1:38" s="11" customFormat="1" ht="15">
      <c r="A2563" s="209">
        <v>2554</v>
      </c>
      <c r="B2563" s="194" t="s">
        <v>154</v>
      </c>
      <c r="C2563" s="194" t="s">
        <v>210</v>
      </c>
      <c r="D2563" s="195">
        <v>6</v>
      </c>
      <c r="E2563" s="194" t="s">
        <v>163</v>
      </c>
      <c r="F2563" s="192">
        <v>10</v>
      </c>
      <c r="G2563" s="192">
        <v>60</v>
      </c>
      <c r="H2563" s="19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Z2563" s="128"/>
    </row>
    <row r="2564" spans="1:38" s="11" customFormat="1" ht="15">
      <c r="A2564" s="209">
        <v>2555</v>
      </c>
      <c r="B2564" s="194" t="s">
        <v>154</v>
      </c>
      <c r="C2564" s="194" t="s">
        <v>211</v>
      </c>
      <c r="D2564" s="195">
        <v>1</v>
      </c>
      <c r="E2564" s="194" t="s">
        <v>171</v>
      </c>
      <c r="F2564" s="192">
        <v>150</v>
      </c>
      <c r="G2564" s="192">
        <v>150</v>
      </c>
      <c r="H2564" s="19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Z2564" s="128"/>
    </row>
    <row r="2565" spans="1:38" s="11" customFormat="1" ht="15">
      <c r="A2565" s="209">
        <v>2556</v>
      </c>
      <c r="B2565" s="194" t="s">
        <v>154</v>
      </c>
      <c r="C2565" s="194" t="s">
        <v>1344</v>
      </c>
      <c r="D2565" s="195">
        <v>15</v>
      </c>
      <c r="E2565" s="194" t="s">
        <v>163</v>
      </c>
      <c r="F2565" s="192">
        <v>25</v>
      </c>
      <c r="G2565" s="192">
        <v>375</v>
      </c>
      <c r="H2565" s="19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Z2565" s="128"/>
    </row>
    <row r="2566" spans="1:38" s="11" customFormat="1" ht="15">
      <c r="A2566" s="209">
        <v>2557</v>
      </c>
      <c r="B2566" s="194" t="s">
        <v>154</v>
      </c>
      <c r="C2566" s="194" t="s">
        <v>207</v>
      </c>
      <c r="D2566" s="195">
        <v>2</v>
      </c>
      <c r="E2566" s="194" t="s">
        <v>159</v>
      </c>
      <c r="F2566" s="192">
        <v>170</v>
      </c>
      <c r="G2566" s="192">
        <v>340</v>
      </c>
      <c r="H2566" s="19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Z2566" s="128"/>
    </row>
    <row r="2567" spans="1:38" s="11" customFormat="1" ht="25.5">
      <c r="A2567" s="209">
        <v>2558</v>
      </c>
      <c r="B2567" s="191" t="s">
        <v>73</v>
      </c>
      <c r="C2567" s="191" t="s">
        <v>1369</v>
      </c>
      <c r="D2567" s="191" t="s">
        <v>154</v>
      </c>
      <c r="E2567" s="191" t="s">
        <v>154</v>
      </c>
      <c r="F2567" s="191" t="s">
        <v>154</v>
      </c>
      <c r="G2567" s="192">
        <v>2860</v>
      </c>
      <c r="H2567" s="191" t="s">
        <v>142</v>
      </c>
      <c r="I2567" s="6"/>
      <c r="J2567" s="6"/>
      <c r="K2567" s="6"/>
      <c r="L2567" s="6"/>
      <c r="M2567" s="6"/>
      <c r="N2567" s="6"/>
      <c r="O2567" s="6"/>
      <c r="P2567" s="6"/>
      <c r="Q2567" s="7">
        <v>1</v>
      </c>
      <c r="R2567" s="6"/>
      <c r="S2567" s="6"/>
      <c r="T2567" s="6"/>
      <c r="U2567" s="9"/>
      <c r="V2567" s="9"/>
      <c r="W2567" s="9"/>
      <c r="X2567" s="9"/>
      <c r="Y2567" s="9"/>
      <c r="Z2567" s="127"/>
      <c r="AA2567" s="10"/>
      <c r="AB2567" s="10"/>
      <c r="AC2567" s="10"/>
      <c r="AD2567" s="10"/>
      <c r="AE2567" s="10"/>
      <c r="AF2567" s="10"/>
      <c r="AG2567" s="10"/>
      <c r="AH2567" s="10"/>
      <c r="AI2567" s="10"/>
      <c r="AJ2567" s="10"/>
      <c r="AK2567" s="10"/>
      <c r="AL2567" s="10"/>
    </row>
    <row r="2568" spans="1:38" s="11" customFormat="1" ht="15">
      <c r="A2568" s="209">
        <v>2559</v>
      </c>
      <c r="B2568" s="194" t="s">
        <v>154</v>
      </c>
      <c r="C2568" s="194" t="s">
        <v>1337</v>
      </c>
      <c r="D2568" s="195">
        <v>20</v>
      </c>
      <c r="E2568" s="194" t="s">
        <v>163</v>
      </c>
      <c r="F2568" s="192">
        <v>90</v>
      </c>
      <c r="G2568" s="192">
        <v>1800</v>
      </c>
      <c r="H2568" s="19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Z2568" s="128"/>
    </row>
    <row r="2569" spans="1:38" s="11" customFormat="1" ht="15">
      <c r="A2569" s="209">
        <v>2560</v>
      </c>
      <c r="B2569" s="194" t="s">
        <v>154</v>
      </c>
      <c r="C2569" s="194" t="s">
        <v>275</v>
      </c>
      <c r="D2569" s="195">
        <v>2</v>
      </c>
      <c r="E2569" s="194" t="s">
        <v>163</v>
      </c>
      <c r="F2569" s="192">
        <v>250</v>
      </c>
      <c r="G2569" s="192">
        <v>500</v>
      </c>
      <c r="H2569" s="19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Z2569" s="128"/>
    </row>
    <row r="2570" spans="1:38" s="11" customFormat="1" ht="15">
      <c r="A2570" s="209">
        <v>2561</v>
      </c>
      <c r="B2570" s="194" t="s">
        <v>154</v>
      </c>
      <c r="C2570" s="194" t="s">
        <v>244</v>
      </c>
      <c r="D2570" s="195">
        <v>4</v>
      </c>
      <c r="E2570" s="194" t="s">
        <v>229</v>
      </c>
      <c r="F2570" s="192">
        <v>70</v>
      </c>
      <c r="G2570" s="192">
        <v>280</v>
      </c>
      <c r="H2570" s="19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Z2570" s="128"/>
    </row>
    <row r="2571" spans="1:38" s="11" customFormat="1" ht="15">
      <c r="A2571" s="209">
        <v>2562</v>
      </c>
      <c r="B2571" s="194" t="s">
        <v>154</v>
      </c>
      <c r="C2571" s="194" t="s">
        <v>274</v>
      </c>
      <c r="D2571" s="195">
        <v>4</v>
      </c>
      <c r="E2571" s="194" t="s">
        <v>159</v>
      </c>
      <c r="F2571" s="192">
        <v>70</v>
      </c>
      <c r="G2571" s="192">
        <v>280</v>
      </c>
      <c r="H2571" s="19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Z2571" s="128"/>
    </row>
    <row r="2572" spans="1:38" s="11" customFormat="1" ht="15">
      <c r="A2572" s="209">
        <v>2563</v>
      </c>
      <c r="B2572" s="191" t="s">
        <v>73</v>
      </c>
      <c r="C2572" s="191" t="s">
        <v>1370</v>
      </c>
      <c r="D2572" s="191" t="s">
        <v>154</v>
      </c>
      <c r="E2572" s="191" t="s">
        <v>154</v>
      </c>
      <c r="F2572" s="191" t="s">
        <v>154</v>
      </c>
      <c r="G2572" s="192">
        <v>4460</v>
      </c>
      <c r="H2572" s="191" t="s">
        <v>142</v>
      </c>
      <c r="I2572" s="6"/>
      <c r="J2572" s="6"/>
      <c r="K2572" s="7">
        <v>1</v>
      </c>
      <c r="L2572" s="6"/>
      <c r="M2572" s="6"/>
      <c r="N2572" s="7">
        <v>1</v>
      </c>
      <c r="O2572" s="6"/>
      <c r="P2572" s="6"/>
      <c r="Q2572" s="7">
        <v>1</v>
      </c>
      <c r="R2572" s="6"/>
      <c r="S2572" s="6"/>
      <c r="T2572" s="7">
        <v>1</v>
      </c>
      <c r="U2572" s="9"/>
      <c r="V2572" s="9"/>
      <c r="W2572" s="9"/>
      <c r="X2572" s="9"/>
      <c r="Y2572" s="9"/>
      <c r="Z2572" s="127"/>
      <c r="AA2572" s="10"/>
      <c r="AB2572" s="10"/>
      <c r="AC2572" s="10"/>
      <c r="AD2572" s="10"/>
      <c r="AE2572" s="10"/>
      <c r="AF2572" s="10"/>
      <c r="AG2572" s="10"/>
      <c r="AH2572" s="10"/>
      <c r="AI2572" s="10"/>
      <c r="AJ2572" s="10"/>
      <c r="AK2572" s="10"/>
      <c r="AL2572" s="10"/>
    </row>
    <row r="2573" spans="1:38" s="11" customFormat="1" ht="15">
      <c r="A2573" s="209">
        <v>2564</v>
      </c>
      <c r="B2573" s="194" t="s">
        <v>154</v>
      </c>
      <c r="C2573" s="194" t="s">
        <v>275</v>
      </c>
      <c r="D2573" s="195">
        <v>12</v>
      </c>
      <c r="E2573" s="194" t="s">
        <v>237</v>
      </c>
      <c r="F2573" s="192">
        <v>250</v>
      </c>
      <c r="G2573" s="192">
        <v>3000</v>
      </c>
      <c r="H2573" s="19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Z2573" s="128"/>
    </row>
    <row r="2574" spans="1:38" s="11" customFormat="1" ht="15">
      <c r="A2574" s="209">
        <v>2565</v>
      </c>
      <c r="B2574" s="194" t="s">
        <v>154</v>
      </c>
      <c r="C2574" s="194" t="s">
        <v>1371</v>
      </c>
      <c r="D2574" s="195">
        <v>4</v>
      </c>
      <c r="E2574" s="194" t="s">
        <v>713</v>
      </c>
      <c r="F2574" s="192">
        <v>85</v>
      </c>
      <c r="G2574" s="192">
        <v>340</v>
      </c>
      <c r="H2574" s="19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Z2574" s="128"/>
    </row>
    <row r="2575" spans="1:38" s="11" customFormat="1" ht="15">
      <c r="A2575" s="209">
        <v>2566</v>
      </c>
      <c r="B2575" s="194" t="s">
        <v>154</v>
      </c>
      <c r="C2575" s="194" t="s">
        <v>250</v>
      </c>
      <c r="D2575" s="195">
        <v>8</v>
      </c>
      <c r="E2575" s="194" t="s">
        <v>159</v>
      </c>
      <c r="F2575" s="192">
        <v>70</v>
      </c>
      <c r="G2575" s="192">
        <v>560</v>
      </c>
      <c r="H2575" s="19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Z2575" s="128"/>
    </row>
    <row r="2576" spans="1:38" s="11" customFormat="1" ht="15">
      <c r="A2576" s="209">
        <v>2567</v>
      </c>
      <c r="B2576" s="194" t="s">
        <v>154</v>
      </c>
      <c r="C2576" s="194" t="s">
        <v>252</v>
      </c>
      <c r="D2576" s="195">
        <v>8</v>
      </c>
      <c r="E2576" s="194" t="s">
        <v>229</v>
      </c>
      <c r="F2576" s="192">
        <v>70</v>
      </c>
      <c r="G2576" s="192">
        <v>560</v>
      </c>
      <c r="H2576" s="19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Z2576" s="128"/>
    </row>
    <row r="2577" spans="1:38" s="11" customFormat="1" ht="15">
      <c r="A2577" s="209">
        <v>2568</v>
      </c>
      <c r="B2577" s="191" t="s">
        <v>73</v>
      </c>
      <c r="C2577" s="191" t="s">
        <v>1372</v>
      </c>
      <c r="D2577" s="191" t="s">
        <v>154</v>
      </c>
      <c r="E2577" s="191" t="s">
        <v>154</v>
      </c>
      <c r="F2577" s="191" t="s">
        <v>154</v>
      </c>
      <c r="G2577" s="192">
        <v>1056</v>
      </c>
      <c r="H2577" s="191" t="s">
        <v>142</v>
      </c>
      <c r="I2577" s="6"/>
      <c r="J2577" s="6"/>
      <c r="K2577" s="6"/>
      <c r="L2577" s="6"/>
      <c r="M2577" s="6"/>
      <c r="N2577" s="6"/>
      <c r="O2577" s="7">
        <v>1</v>
      </c>
      <c r="P2577" s="6"/>
      <c r="Q2577" s="6"/>
      <c r="R2577" s="6"/>
      <c r="S2577" s="6"/>
      <c r="T2577" s="6"/>
      <c r="U2577" s="9"/>
      <c r="V2577" s="9"/>
      <c r="W2577" s="9"/>
      <c r="X2577" s="9"/>
      <c r="Y2577" s="9"/>
      <c r="Z2577" s="127"/>
      <c r="AA2577" s="10"/>
      <c r="AB2577" s="10"/>
      <c r="AC2577" s="10"/>
      <c r="AD2577" s="10"/>
      <c r="AE2577" s="10"/>
      <c r="AF2577" s="10"/>
      <c r="AG2577" s="10"/>
      <c r="AH2577" s="10"/>
      <c r="AI2577" s="10"/>
      <c r="AJ2577" s="10"/>
      <c r="AK2577" s="10"/>
      <c r="AL2577" s="10"/>
    </row>
    <row r="2578" spans="1:38" s="11" customFormat="1" ht="15">
      <c r="A2578" s="209">
        <v>2569</v>
      </c>
      <c r="B2578" s="194" t="s">
        <v>154</v>
      </c>
      <c r="C2578" s="194" t="s">
        <v>273</v>
      </c>
      <c r="D2578" s="195">
        <v>2</v>
      </c>
      <c r="E2578" s="194" t="s">
        <v>159</v>
      </c>
      <c r="F2578" s="192">
        <v>38</v>
      </c>
      <c r="G2578" s="192">
        <v>76</v>
      </c>
      <c r="H2578" s="19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Z2578" s="128"/>
    </row>
    <row r="2579" spans="1:38" s="11" customFormat="1" ht="15">
      <c r="A2579" s="209">
        <v>2570</v>
      </c>
      <c r="B2579" s="194" t="s">
        <v>154</v>
      </c>
      <c r="C2579" s="194" t="s">
        <v>1373</v>
      </c>
      <c r="D2579" s="195">
        <v>7</v>
      </c>
      <c r="E2579" s="194" t="s">
        <v>159</v>
      </c>
      <c r="F2579" s="192">
        <v>70</v>
      </c>
      <c r="G2579" s="192">
        <v>490</v>
      </c>
      <c r="H2579" s="19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Z2579" s="128"/>
    </row>
    <row r="2580" spans="1:38" s="11" customFormat="1" ht="15">
      <c r="A2580" s="209">
        <v>2571</v>
      </c>
      <c r="B2580" s="194" t="s">
        <v>154</v>
      </c>
      <c r="C2580" s="194" t="s">
        <v>244</v>
      </c>
      <c r="D2580" s="195">
        <v>7</v>
      </c>
      <c r="E2580" s="194" t="s">
        <v>159</v>
      </c>
      <c r="F2580" s="192">
        <v>70</v>
      </c>
      <c r="G2580" s="192">
        <v>490</v>
      </c>
      <c r="H2580" s="19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Z2580" s="128"/>
    </row>
    <row r="2581" spans="1:38" s="11" customFormat="1" ht="15">
      <c r="A2581" s="209">
        <v>2572</v>
      </c>
      <c r="B2581" s="191" t="s">
        <v>73</v>
      </c>
      <c r="C2581" s="191" t="s">
        <v>681</v>
      </c>
      <c r="D2581" s="191" t="s">
        <v>154</v>
      </c>
      <c r="E2581" s="191" t="s">
        <v>154</v>
      </c>
      <c r="F2581" s="191" t="s">
        <v>154</v>
      </c>
      <c r="G2581" s="192">
        <v>28482</v>
      </c>
      <c r="H2581" s="191" t="s">
        <v>142</v>
      </c>
      <c r="I2581" s="6"/>
      <c r="J2581" s="6"/>
      <c r="K2581" s="6"/>
      <c r="L2581" s="6"/>
      <c r="M2581" s="6"/>
      <c r="N2581" s="6"/>
      <c r="O2581" s="6"/>
      <c r="P2581" s="6"/>
      <c r="Q2581" s="6"/>
      <c r="R2581" s="7">
        <v>1</v>
      </c>
      <c r="S2581" s="6"/>
      <c r="T2581" s="6"/>
      <c r="U2581" s="9"/>
      <c r="V2581" s="9"/>
      <c r="W2581" s="9"/>
      <c r="X2581" s="9"/>
      <c r="Y2581" s="9"/>
      <c r="Z2581" s="127"/>
      <c r="AA2581" s="10"/>
      <c r="AB2581" s="10"/>
      <c r="AC2581" s="10"/>
      <c r="AD2581" s="10"/>
      <c r="AE2581" s="10"/>
      <c r="AF2581" s="10"/>
      <c r="AG2581" s="10"/>
      <c r="AH2581" s="10"/>
      <c r="AI2581" s="10"/>
      <c r="AJ2581" s="10"/>
      <c r="AK2581" s="10"/>
      <c r="AL2581" s="10"/>
    </row>
    <row r="2582" spans="1:38" s="11" customFormat="1" ht="15">
      <c r="A2582" s="209">
        <v>2573</v>
      </c>
      <c r="B2582" s="194" t="s">
        <v>154</v>
      </c>
      <c r="C2582" s="194" t="s">
        <v>1373</v>
      </c>
      <c r="D2582" s="195">
        <v>6</v>
      </c>
      <c r="E2582" s="194" t="s">
        <v>159</v>
      </c>
      <c r="F2582" s="192">
        <v>70</v>
      </c>
      <c r="G2582" s="192">
        <v>420</v>
      </c>
      <c r="H2582" s="19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Z2582" s="128"/>
    </row>
    <row r="2583" spans="1:38" s="11" customFormat="1" ht="15">
      <c r="A2583" s="209">
        <v>2574</v>
      </c>
      <c r="B2583" s="194" t="s">
        <v>154</v>
      </c>
      <c r="C2583" s="194" t="s">
        <v>1374</v>
      </c>
      <c r="D2583" s="195">
        <v>6</v>
      </c>
      <c r="E2583" s="194" t="s">
        <v>229</v>
      </c>
      <c r="F2583" s="192">
        <v>70</v>
      </c>
      <c r="G2583" s="192">
        <v>420</v>
      </c>
      <c r="H2583" s="19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Z2583" s="128"/>
    </row>
    <row r="2584" spans="1:38" s="11" customFormat="1" ht="15">
      <c r="A2584" s="209">
        <v>2575</v>
      </c>
      <c r="B2584" s="194" t="s">
        <v>154</v>
      </c>
      <c r="C2584" s="194" t="s">
        <v>275</v>
      </c>
      <c r="D2584" s="195">
        <v>10</v>
      </c>
      <c r="E2584" s="194" t="s">
        <v>213</v>
      </c>
      <c r="F2584" s="192">
        <v>250</v>
      </c>
      <c r="G2584" s="192">
        <v>2500</v>
      </c>
      <c r="H2584" s="19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Z2584" s="128"/>
    </row>
    <row r="2585" spans="1:38" s="11" customFormat="1" ht="15">
      <c r="A2585" s="209">
        <v>2576</v>
      </c>
      <c r="B2585" s="194" t="s">
        <v>154</v>
      </c>
      <c r="C2585" s="194" t="s">
        <v>1375</v>
      </c>
      <c r="D2585" s="195">
        <v>4</v>
      </c>
      <c r="E2585" s="194" t="s">
        <v>1376</v>
      </c>
      <c r="F2585" s="192">
        <v>77</v>
      </c>
      <c r="G2585" s="192">
        <v>308</v>
      </c>
      <c r="H2585" s="19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Z2585" s="128"/>
    </row>
    <row r="2586" spans="1:38" s="11" customFormat="1" ht="15">
      <c r="A2586" s="209">
        <v>2577</v>
      </c>
      <c r="B2586" s="194" t="s">
        <v>154</v>
      </c>
      <c r="C2586" s="194" t="s">
        <v>1377</v>
      </c>
      <c r="D2586" s="195">
        <v>4</v>
      </c>
      <c r="E2586" s="194" t="s">
        <v>1378</v>
      </c>
      <c r="F2586" s="192">
        <v>824</v>
      </c>
      <c r="G2586" s="192">
        <v>3296</v>
      </c>
      <c r="H2586" s="19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Z2586" s="128"/>
    </row>
    <row r="2587" spans="1:38" s="11" customFormat="1" ht="15">
      <c r="A2587" s="209">
        <v>2578</v>
      </c>
      <c r="B2587" s="194" t="s">
        <v>154</v>
      </c>
      <c r="C2587" s="194" t="s">
        <v>1379</v>
      </c>
      <c r="D2587" s="195">
        <v>4</v>
      </c>
      <c r="E2587" s="194" t="s">
        <v>1378</v>
      </c>
      <c r="F2587" s="192">
        <v>1236</v>
      </c>
      <c r="G2587" s="192">
        <v>4944</v>
      </c>
      <c r="H2587" s="19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Z2587" s="128"/>
    </row>
    <row r="2588" spans="1:38" s="11" customFormat="1" ht="15">
      <c r="A2588" s="209">
        <v>2579</v>
      </c>
      <c r="B2588" s="194" t="s">
        <v>154</v>
      </c>
      <c r="C2588" s="194" t="s">
        <v>1380</v>
      </c>
      <c r="D2588" s="195">
        <v>16</v>
      </c>
      <c r="E2588" s="194" t="s">
        <v>163</v>
      </c>
      <c r="F2588" s="192">
        <v>155</v>
      </c>
      <c r="G2588" s="192">
        <v>2480</v>
      </c>
      <c r="H2588" s="19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Z2588" s="128"/>
    </row>
    <row r="2589" spans="1:38" s="11" customFormat="1" ht="15">
      <c r="A2589" s="209">
        <v>2580</v>
      </c>
      <c r="B2589" s="194" t="s">
        <v>154</v>
      </c>
      <c r="C2589" s="194" t="s">
        <v>1381</v>
      </c>
      <c r="D2589" s="195">
        <v>12</v>
      </c>
      <c r="E2589" s="194" t="s">
        <v>1382</v>
      </c>
      <c r="F2589" s="192">
        <v>237</v>
      </c>
      <c r="G2589" s="192">
        <v>2844</v>
      </c>
      <c r="H2589" s="19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Z2589" s="128"/>
    </row>
    <row r="2590" spans="1:38" s="11" customFormat="1" ht="15">
      <c r="A2590" s="209">
        <v>2581</v>
      </c>
      <c r="B2590" s="194" t="s">
        <v>154</v>
      </c>
      <c r="C2590" s="194" t="s">
        <v>1383</v>
      </c>
      <c r="D2590" s="195">
        <v>6</v>
      </c>
      <c r="E2590" s="194" t="s">
        <v>1376</v>
      </c>
      <c r="F2590" s="192">
        <v>89</v>
      </c>
      <c r="G2590" s="192">
        <v>534</v>
      </c>
      <c r="H2590" s="19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Z2590" s="128"/>
    </row>
    <row r="2591" spans="1:38" s="11" customFormat="1" ht="15">
      <c r="A2591" s="209">
        <v>2582</v>
      </c>
      <c r="B2591" s="194" t="s">
        <v>154</v>
      </c>
      <c r="C2591" s="194" t="s">
        <v>1384</v>
      </c>
      <c r="D2591" s="195">
        <v>5</v>
      </c>
      <c r="E2591" s="194" t="s">
        <v>1376</v>
      </c>
      <c r="F2591" s="192">
        <v>88</v>
      </c>
      <c r="G2591" s="192">
        <v>440</v>
      </c>
      <c r="H2591" s="19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Z2591" s="128"/>
    </row>
    <row r="2592" spans="1:38" s="11" customFormat="1" ht="15">
      <c r="A2592" s="209">
        <v>2583</v>
      </c>
      <c r="B2592" s="194" t="s">
        <v>154</v>
      </c>
      <c r="C2592" s="194" t="s">
        <v>1385</v>
      </c>
      <c r="D2592" s="195">
        <v>2</v>
      </c>
      <c r="E2592" s="194" t="s">
        <v>1376</v>
      </c>
      <c r="F2592" s="192">
        <v>88</v>
      </c>
      <c r="G2592" s="192">
        <v>176</v>
      </c>
      <c r="H2592" s="19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Z2592" s="128"/>
    </row>
    <row r="2593" spans="1:38" s="11" customFormat="1" ht="15">
      <c r="A2593" s="209">
        <v>2584</v>
      </c>
      <c r="B2593" s="194" t="s">
        <v>154</v>
      </c>
      <c r="C2593" s="194" t="s">
        <v>1386</v>
      </c>
      <c r="D2593" s="195">
        <v>15</v>
      </c>
      <c r="E2593" s="194" t="s">
        <v>163</v>
      </c>
      <c r="F2593" s="192">
        <v>120</v>
      </c>
      <c r="G2593" s="192">
        <v>1800</v>
      </c>
      <c r="H2593" s="19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Z2593" s="128"/>
    </row>
    <row r="2594" spans="1:38" s="11" customFormat="1" ht="15">
      <c r="A2594" s="209">
        <v>2585</v>
      </c>
      <c r="B2594" s="194" t="s">
        <v>154</v>
      </c>
      <c r="C2594" s="194" t="s">
        <v>1387</v>
      </c>
      <c r="D2594" s="195">
        <v>10</v>
      </c>
      <c r="E2594" s="194" t="s">
        <v>163</v>
      </c>
      <c r="F2594" s="192">
        <v>400</v>
      </c>
      <c r="G2594" s="192">
        <v>4000</v>
      </c>
      <c r="H2594" s="19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Z2594" s="128"/>
    </row>
    <row r="2595" spans="1:38" s="11" customFormat="1" ht="15">
      <c r="A2595" s="209">
        <v>2586</v>
      </c>
      <c r="B2595" s="194" t="s">
        <v>154</v>
      </c>
      <c r="C2595" s="194" t="s">
        <v>1388</v>
      </c>
      <c r="D2595" s="195">
        <v>6</v>
      </c>
      <c r="E2595" s="194" t="s">
        <v>213</v>
      </c>
      <c r="F2595" s="192">
        <v>720</v>
      </c>
      <c r="G2595" s="192">
        <v>4320</v>
      </c>
      <c r="H2595" s="19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Z2595" s="128"/>
    </row>
    <row r="2596" spans="1:38" s="11" customFormat="1" ht="25.5">
      <c r="A2596" s="209">
        <v>2587</v>
      </c>
      <c r="B2596" s="191" t="s">
        <v>73</v>
      </c>
      <c r="C2596" s="191" t="s">
        <v>1389</v>
      </c>
      <c r="D2596" s="191" t="s">
        <v>154</v>
      </c>
      <c r="E2596" s="191" t="s">
        <v>154</v>
      </c>
      <c r="F2596" s="191" t="s">
        <v>154</v>
      </c>
      <c r="G2596" s="192">
        <v>1210</v>
      </c>
      <c r="H2596" s="191" t="s">
        <v>142</v>
      </c>
      <c r="I2596" s="6"/>
      <c r="J2596" s="6"/>
      <c r="K2596" s="6"/>
      <c r="L2596" s="6"/>
      <c r="M2596" s="6"/>
      <c r="N2596" s="6"/>
      <c r="O2596" s="7">
        <v>1</v>
      </c>
      <c r="P2596" s="6"/>
      <c r="Q2596" s="6"/>
      <c r="R2596" s="6"/>
      <c r="S2596" s="6"/>
      <c r="T2596" s="6"/>
      <c r="U2596" s="9"/>
      <c r="V2596" s="9"/>
      <c r="W2596" s="9"/>
      <c r="X2596" s="9"/>
      <c r="Y2596" s="9"/>
      <c r="Z2596" s="127"/>
      <c r="AA2596" s="10"/>
      <c r="AB2596" s="10"/>
      <c r="AC2596" s="10"/>
      <c r="AD2596" s="10"/>
      <c r="AE2596" s="10"/>
      <c r="AF2596" s="10"/>
      <c r="AG2596" s="10"/>
      <c r="AH2596" s="10"/>
      <c r="AI2596" s="10"/>
      <c r="AJ2596" s="10"/>
      <c r="AK2596" s="10"/>
      <c r="AL2596" s="10"/>
    </row>
    <row r="2597" spans="1:38" s="11" customFormat="1" ht="15">
      <c r="A2597" s="209">
        <v>2588</v>
      </c>
      <c r="B2597" s="194" t="s">
        <v>154</v>
      </c>
      <c r="C2597" s="194" t="s">
        <v>1390</v>
      </c>
      <c r="D2597" s="195">
        <v>3</v>
      </c>
      <c r="E2597" s="194" t="s">
        <v>159</v>
      </c>
      <c r="F2597" s="192">
        <v>70</v>
      </c>
      <c r="G2597" s="192">
        <v>210</v>
      </c>
      <c r="H2597" s="19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Z2597" s="128"/>
    </row>
    <row r="2598" spans="1:38" s="11" customFormat="1" ht="15">
      <c r="A2598" s="209">
        <v>2589</v>
      </c>
      <c r="B2598" s="194" t="s">
        <v>154</v>
      </c>
      <c r="C2598" s="194" t="s">
        <v>240</v>
      </c>
      <c r="D2598" s="195">
        <v>4</v>
      </c>
      <c r="E2598" s="194" t="s">
        <v>213</v>
      </c>
      <c r="F2598" s="192">
        <v>250</v>
      </c>
      <c r="G2598" s="192">
        <v>1000</v>
      </c>
      <c r="H2598" s="19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Z2598" s="128"/>
    </row>
    <row r="2599" spans="1:38" s="11" customFormat="1" ht="25.5">
      <c r="A2599" s="209">
        <v>2590</v>
      </c>
      <c r="B2599" s="191" t="s">
        <v>73</v>
      </c>
      <c r="C2599" s="191" t="s">
        <v>682</v>
      </c>
      <c r="D2599" s="191" t="s">
        <v>154</v>
      </c>
      <c r="E2599" s="191" t="s">
        <v>154</v>
      </c>
      <c r="F2599" s="191" t="s">
        <v>154</v>
      </c>
      <c r="G2599" s="192">
        <v>3900</v>
      </c>
      <c r="H2599" s="191" t="s">
        <v>142</v>
      </c>
      <c r="I2599" s="6"/>
      <c r="J2599" s="6"/>
      <c r="K2599" s="6"/>
      <c r="L2599" s="6"/>
      <c r="M2599" s="6"/>
      <c r="N2599" s="6"/>
      <c r="O2599" s="6"/>
      <c r="P2599" s="6"/>
      <c r="Q2599" s="6"/>
      <c r="R2599" s="7">
        <v>1</v>
      </c>
      <c r="S2599" s="6"/>
      <c r="T2599" s="6"/>
      <c r="U2599" s="9"/>
      <c r="V2599" s="9"/>
      <c r="W2599" s="9"/>
      <c r="X2599" s="9"/>
      <c r="Y2599" s="9"/>
      <c r="Z2599" s="127"/>
      <c r="AA2599" s="10"/>
      <c r="AB2599" s="10"/>
      <c r="AC2599" s="10"/>
      <c r="AD2599" s="10"/>
      <c r="AE2599" s="10"/>
      <c r="AF2599" s="10"/>
      <c r="AG2599" s="10"/>
      <c r="AH2599" s="10"/>
      <c r="AI2599" s="10"/>
      <c r="AJ2599" s="10"/>
      <c r="AK2599" s="10"/>
      <c r="AL2599" s="10"/>
    </row>
    <row r="2600" spans="1:38" s="11" customFormat="1" ht="15">
      <c r="A2600" s="209">
        <v>2591</v>
      </c>
      <c r="B2600" s="194" t="s">
        <v>154</v>
      </c>
      <c r="C2600" s="194" t="s">
        <v>1391</v>
      </c>
      <c r="D2600" s="195">
        <v>10</v>
      </c>
      <c r="E2600" s="194" t="s">
        <v>159</v>
      </c>
      <c r="F2600" s="192">
        <v>70</v>
      </c>
      <c r="G2600" s="192">
        <v>700</v>
      </c>
      <c r="H2600" s="19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Z2600" s="128"/>
    </row>
    <row r="2601" spans="1:38" s="11" customFormat="1" ht="15">
      <c r="A2601" s="209">
        <v>2592</v>
      </c>
      <c r="B2601" s="194" t="s">
        <v>154</v>
      </c>
      <c r="C2601" s="194" t="s">
        <v>228</v>
      </c>
      <c r="D2601" s="195">
        <v>10</v>
      </c>
      <c r="E2601" s="194" t="s">
        <v>229</v>
      </c>
      <c r="F2601" s="192">
        <v>70</v>
      </c>
      <c r="G2601" s="192">
        <v>700</v>
      </c>
      <c r="H2601" s="19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Z2601" s="128"/>
    </row>
    <row r="2602" spans="1:38" s="11" customFormat="1" ht="15">
      <c r="A2602" s="209">
        <v>2593</v>
      </c>
      <c r="B2602" s="194" t="s">
        <v>154</v>
      </c>
      <c r="C2602" s="194" t="s">
        <v>240</v>
      </c>
      <c r="D2602" s="195">
        <v>10</v>
      </c>
      <c r="E2602" s="194" t="s">
        <v>237</v>
      </c>
      <c r="F2602" s="192">
        <v>250</v>
      </c>
      <c r="G2602" s="192">
        <v>2500</v>
      </c>
      <c r="H2602" s="19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Z2602" s="128"/>
    </row>
    <row r="2603" spans="1:38" s="11" customFormat="1" ht="25.5">
      <c r="A2603" s="209">
        <v>2594</v>
      </c>
      <c r="B2603" s="191" t="s">
        <v>73</v>
      </c>
      <c r="C2603" s="191" t="s">
        <v>1392</v>
      </c>
      <c r="D2603" s="191" t="s">
        <v>154</v>
      </c>
      <c r="E2603" s="191" t="s">
        <v>154</v>
      </c>
      <c r="F2603" s="191" t="s">
        <v>154</v>
      </c>
      <c r="G2603" s="192">
        <v>1280</v>
      </c>
      <c r="H2603" s="191" t="s">
        <v>142</v>
      </c>
      <c r="I2603" s="6"/>
      <c r="J2603" s="6"/>
      <c r="K2603" s="6"/>
      <c r="L2603" s="6"/>
      <c r="M2603" s="6"/>
      <c r="N2603" s="7">
        <v>1</v>
      </c>
      <c r="O2603" s="6"/>
      <c r="P2603" s="6"/>
      <c r="Q2603" s="6"/>
      <c r="R2603" s="6"/>
      <c r="S2603" s="6"/>
      <c r="T2603" s="6"/>
      <c r="U2603" s="9"/>
      <c r="V2603" s="9"/>
      <c r="W2603" s="9"/>
      <c r="X2603" s="9"/>
      <c r="Y2603" s="9"/>
      <c r="Z2603" s="127"/>
      <c r="AA2603" s="10"/>
      <c r="AB2603" s="10"/>
      <c r="AC2603" s="10"/>
      <c r="AD2603" s="10"/>
      <c r="AE2603" s="10"/>
      <c r="AF2603" s="10"/>
      <c r="AG2603" s="10"/>
      <c r="AH2603" s="10"/>
      <c r="AI2603" s="10"/>
      <c r="AJ2603" s="10"/>
      <c r="AK2603" s="10"/>
      <c r="AL2603" s="10"/>
    </row>
    <row r="2604" spans="1:38" s="11" customFormat="1" ht="15">
      <c r="A2604" s="209">
        <v>2595</v>
      </c>
      <c r="B2604" s="194" t="s">
        <v>154</v>
      </c>
      <c r="C2604" s="194" t="s">
        <v>1390</v>
      </c>
      <c r="D2604" s="195">
        <v>4</v>
      </c>
      <c r="E2604" s="194" t="s">
        <v>159</v>
      </c>
      <c r="F2604" s="192">
        <v>70</v>
      </c>
      <c r="G2604" s="192">
        <v>280</v>
      </c>
      <c r="H2604" s="19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Z2604" s="128"/>
    </row>
    <row r="2605" spans="1:38" s="11" customFormat="1" ht="15">
      <c r="A2605" s="209">
        <v>2596</v>
      </c>
      <c r="B2605" s="194" t="s">
        <v>154</v>
      </c>
      <c r="C2605" s="194" t="s">
        <v>240</v>
      </c>
      <c r="D2605" s="195">
        <v>4</v>
      </c>
      <c r="E2605" s="194" t="s">
        <v>213</v>
      </c>
      <c r="F2605" s="192">
        <v>250</v>
      </c>
      <c r="G2605" s="192">
        <v>1000</v>
      </c>
      <c r="H2605" s="19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Z2605" s="128"/>
    </row>
    <row r="2606" spans="1:38" s="11" customFormat="1" ht="15">
      <c r="A2606" s="209">
        <v>2597</v>
      </c>
      <c r="B2606" s="191" t="s">
        <v>73</v>
      </c>
      <c r="C2606" s="191" t="s">
        <v>1393</v>
      </c>
      <c r="D2606" s="191" t="s">
        <v>154</v>
      </c>
      <c r="E2606" s="191" t="s">
        <v>154</v>
      </c>
      <c r="F2606" s="191" t="s">
        <v>154</v>
      </c>
      <c r="G2606" s="192">
        <v>7800</v>
      </c>
      <c r="H2606" s="191" t="s">
        <v>142</v>
      </c>
      <c r="I2606" s="6"/>
      <c r="J2606" s="6"/>
      <c r="K2606" s="6"/>
      <c r="L2606" s="6"/>
      <c r="M2606" s="6"/>
      <c r="N2606" s="7">
        <v>1</v>
      </c>
      <c r="O2606" s="6"/>
      <c r="P2606" s="6"/>
      <c r="Q2606" s="6"/>
      <c r="R2606" s="7">
        <v>1</v>
      </c>
      <c r="S2606" s="6"/>
      <c r="T2606" s="6"/>
      <c r="U2606" s="9"/>
      <c r="V2606" s="9"/>
      <c r="W2606" s="9"/>
      <c r="X2606" s="9"/>
      <c r="Y2606" s="9"/>
      <c r="Z2606" s="127"/>
      <c r="AA2606" s="10"/>
      <c r="AB2606" s="10"/>
      <c r="AC2606" s="10"/>
      <c r="AD2606" s="10"/>
      <c r="AE2606" s="10"/>
      <c r="AF2606" s="10"/>
      <c r="AG2606" s="10"/>
      <c r="AH2606" s="10"/>
      <c r="AI2606" s="10"/>
      <c r="AJ2606" s="10"/>
      <c r="AK2606" s="10"/>
      <c r="AL2606" s="10"/>
    </row>
    <row r="2607" spans="1:38" s="11" customFormat="1" ht="15">
      <c r="A2607" s="209">
        <v>2598</v>
      </c>
      <c r="B2607" s="194" t="s">
        <v>154</v>
      </c>
      <c r="C2607" s="194" t="s">
        <v>1355</v>
      </c>
      <c r="D2607" s="195">
        <v>8</v>
      </c>
      <c r="E2607" s="194" t="s">
        <v>163</v>
      </c>
      <c r="F2607" s="192">
        <v>155</v>
      </c>
      <c r="G2607" s="192">
        <v>1240</v>
      </c>
      <c r="H2607" s="19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Z2607" s="128"/>
    </row>
    <row r="2608" spans="1:38" s="11" customFormat="1" ht="15">
      <c r="A2608" s="209">
        <v>2599</v>
      </c>
      <c r="B2608" s="194" t="s">
        <v>154</v>
      </c>
      <c r="C2608" s="194" t="s">
        <v>281</v>
      </c>
      <c r="D2608" s="195">
        <v>8</v>
      </c>
      <c r="E2608" s="194" t="s">
        <v>159</v>
      </c>
      <c r="F2608" s="192">
        <v>70</v>
      </c>
      <c r="G2608" s="192">
        <v>560</v>
      </c>
      <c r="H2608" s="19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Z2608" s="128"/>
    </row>
    <row r="2609" spans="1:38" s="11" customFormat="1" ht="15">
      <c r="A2609" s="209">
        <v>2600</v>
      </c>
      <c r="B2609" s="194" t="s">
        <v>154</v>
      </c>
      <c r="C2609" s="194" t="s">
        <v>275</v>
      </c>
      <c r="D2609" s="195">
        <v>8</v>
      </c>
      <c r="E2609" s="194" t="s">
        <v>237</v>
      </c>
      <c r="F2609" s="192">
        <v>250</v>
      </c>
      <c r="G2609" s="192">
        <v>2000</v>
      </c>
      <c r="H2609" s="19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Z2609" s="128"/>
    </row>
    <row r="2610" spans="1:38" s="11" customFormat="1" ht="15">
      <c r="A2610" s="209">
        <v>2601</v>
      </c>
      <c r="B2610" s="194" t="s">
        <v>154</v>
      </c>
      <c r="C2610" s="194" t="s">
        <v>1394</v>
      </c>
      <c r="D2610" s="195">
        <v>4</v>
      </c>
      <c r="E2610" s="194" t="s">
        <v>163</v>
      </c>
      <c r="F2610" s="192">
        <v>1000</v>
      </c>
      <c r="G2610" s="192">
        <v>4000</v>
      </c>
      <c r="H2610" s="19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Z2610" s="128"/>
    </row>
    <row r="2611" spans="1:38" s="11" customFormat="1" ht="15">
      <c r="A2611" s="209">
        <v>2602</v>
      </c>
      <c r="B2611" s="191" t="s">
        <v>73</v>
      </c>
      <c r="C2611" s="191" t="s">
        <v>1395</v>
      </c>
      <c r="D2611" s="191" t="s">
        <v>154</v>
      </c>
      <c r="E2611" s="191" t="s">
        <v>154</v>
      </c>
      <c r="F2611" s="191" t="s">
        <v>154</v>
      </c>
      <c r="G2611" s="192">
        <v>2100</v>
      </c>
      <c r="H2611" s="191" t="s">
        <v>142</v>
      </c>
      <c r="I2611" s="6"/>
      <c r="J2611" s="7">
        <v>1</v>
      </c>
      <c r="K2611" s="6"/>
      <c r="L2611" s="6"/>
      <c r="M2611" s="6"/>
      <c r="N2611" s="6"/>
      <c r="O2611" s="7">
        <v>1</v>
      </c>
      <c r="P2611" s="6"/>
      <c r="Q2611" s="6"/>
      <c r="R2611" s="6"/>
      <c r="S2611" s="6"/>
      <c r="T2611" s="6"/>
      <c r="U2611" s="9"/>
      <c r="V2611" s="9"/>
      <c r="W2611" s="9"/>
      <c r="X2611" s="9"/>
      <c r="Y2611" s="9"/>
      <c r="Z2611" s="127"/>
      <c r="AA2611" s="10"/>
      <c r="AB2611" s="10"/>
      <c r="AC2611" s="10"/>
      <c r="AD2611" s="10"/>
      <c r="AE2611" s="10"/>
      <c r="AF2611" s="10"/>
      <c r="AG2611" s="10"/>
      <c r="AH2611" s="10"/>
      <c r="AI2611" s="10"/>
      <c r="AJ2611" s="10"/>
      <c r="AK2611" s="10"/>
      <c r="AL2611" s="10"/>
    </row>
    <row r="2612" spans="1:38" s="11" customFormat="1" ht="15">
      <c r="A2612" s="209">
        <v>2603</v>
      </c>
      <c r="B2612" s="194" t="s">
        <v>154</v>
      </c>
      <c r="C2612" s="194" t="s">
        <v>250</v>
      </c>
      <c r="D2612" s="195">
        <v>14</v>
      </c>
      <c r="E2612" s="194" t="s">
        <v>159</v>
      </c>
      <c r="F2612" s="192">
        <v>70</v>
      </c>
      <c r="G2612" s="192">
        <v>980</v>
      </c>
      <c r="H2612" s="19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Z2612" s="128"/>
    </row>
    <row r="2613" spans="1:38" s="11" customFormat="1" ht="15">
      <c r="A2613" s="209">
        <v>2604</v>
      </c>
      <c r="B2613" s="194" t="s">
        <v>154</v>
      </c>
      <c r="C2613" s="194" t="s">
        <v>252</v>
      </c>
      <c r="D2613" s="195">
        <v>16</v>
      </c>
      <c r="E2613" s="194" t="s">
        <v>229</v>
      </c>
      <c r="F2613" s="192">
        <v>70</v>
      </c>
      <c r="G2613" s="192">
        <v>1120</v>
      </c>
      <c r="H2613" s="19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Z2613" s="128"/>
    </row>
    <row r="2614" spans="1:38" s="11" customFormat="1" ht="15">
      <c r="A2614" s="209">
        <v>2605</v>
      </c>
      <c r="B2614" s="191" t="s">
        <v>73</v>
      </c>
      <c r="C2614" s="191" t="s">
        <v>1396</v>
      </c>
      <c r="D2614" s="191" t="s">
        <v>154</v>
      </c>
      <c r="E2614" s="191" t="s">
        <v>154</v>
      </c>
      <c r="F2614" s="191" t="s">
        <v>154</v>
      </c>
      <c r="G2614" s="192">
        <v>4480</v>
      </c>
      <c r="H2614" s="191" t="s">
        <v>142</v>
      </c>
      <c r="I2614" s="6"/>
      <c r="J2614" s="7">
        <v>1</v>
      </c>
      <c r="K2614" s="6"/>
      <c r="L2614" s="6"/>
      <c r="M2614" s="7">
        <v>1</v>
      </c>
      <c r="N2614" s="6"/>
      <c r="O2614" s="6"/>
      <c r="P2614" s="7">
        <v>1</v>
      </c>
      <c r="Q2614" s="6"/>
      <c r="R2614" s="6"/>
      <c r="S2614" s="7">
        <v>1</v>
      </c>
      <c r="T2614" s="6"/>
      <c r="U2614" s="9"/>
      <c r="V2614" s="9"/>
      <c r="W2614" s="9"/>
      <c r="X2614" s="9"/>
      <c r="Y2614" s="9"/>
      <c r="Z2614" s="127"/>
      <c r="AA2614" s="10"/>
      <c r="AB2614" s="10"/>
      <c r="AC2614" s="10"/>
      <c r="AD2614" s="10"/>
      <c r="AE2614" s="10"/>
      <c r="AF2614" s="10"/>
      <c r="AG2614" s="10"/>
      <c r="AH2614" s="10"/>
      <c r="AI2614" s="10"/>
      <c r="AJ2614" s="10"/>
      <c r="AK2614" s="10"/>
      <c r="AL2614" s="10"/>
    </row>
    <row r="2615" spans="1:38" s="11" customFormat="1" ht="15">
      <c r="A2615" s="209">
        <v>2606</v>
      </c>
      <c r="B2615" s="194" t="s">
        <v>154</v>
      </c>
      <c r="C2615" s="194" t="s">
        <v>252</v>
      </c>
      <c r="D2615" s="195">
        <v>32</v>
      </c>
      <c r="E2615" s="194" t="s">
        <v>229</v>
      </c>
      <c r="F2615" s="192">
        <v>70</v>
      </c>
      <c r="G2615" s="192">
        <v>2240</v>
      </c>
      <c r="H2615" s="19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Z2615" s="128"/>
    </row>
    <row r="2616" spans="1:38" s="11" customFormat="1" ht="15">
      <c r="A2616" s="209">
        <v>2607</v>
      </c>
      <c r="B2616" s="194" t="s">
        <v>154</v>
      </c>
      <c r="C2616" s="194" t="s">
        <v>250</v>
      </c>
      <c r="D2616" s="195">
        <v>32</v>
      </c>
      <c r="E2616" s="194" t="s">
        <v>159</v>
      </c>
      <c r="F2616" s="192">
        <v>70</v>
      </c>
      <c r="G2616" s="192">
        <v>2240</v>
      </c>
      <c r="H2616" s="19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Z2616" s="128"/>
    </row>
    <row r="2617" spans="1:38" s="11" customFormat="1" ht="25.5">
      <c r="A2617" s="209">
        <v>2608</v>
      </c>
      <c r="B2617" s="191" t="s">
        <v>73</v>
      </c>
      <c r="C2617" s="191" t="s">
        <v>1397</v>
      </c>
      <c r="D2617" s="191" t="s">
        <v>154</v>
      </c>
      <c r="E2617" s="191" t="s">
        <v>154</v>
      </c>
      <c r="F2617" s="191" t="s">
        <v>154</v>
      </c>
      <c r="G2617" s="192">
        <v>2240</v>
      </c>
      <c r="H2617" s="191" t="s">
        <v>142</v>
      </c>
      <c r="I2617" s="6"/>
      <c r="J2617" s="7">
        <v>1</v>
      </c>
      <c r="K2617" s="6"/>
      <c r="L2617" s="6"/>
      <c r="M2617" s="6"/>
      <c r="N2617" s="6"/>
      <c r="O2617" s="6"/>
      <c r="P2617" s="7">
        <v>1</v>
      </c>
      <c r="Q2617" s="6"/>
      <c r="R2617" s="6"/>
      <c r="S2617" s="6"/>
      <c r="T2617" s="6"/>
      <c r="U2617" s="9"/>
      <c r="V2617" s="9"/>
      <c r="W2617" s="9"/>
      <c r="X2617" s="9"/>
      <c r="Y2617" s="9"/>
      <c r="Z2617" s="127"/>
      <c r="AA2617" s="10"/>
      <c r="AB2617" s="10"/>
      <c r="AC2617" s="10"/>
      <c r="AD2617" s="10"/>
      <c r="AE2617" s="10"/>
      <c r="AF2617" s="10"/>
      <c r="AG2617" s="10"/>
      <c r="AH2617" s="10"/>
      <c r="AI2617" s="10"/>
      <c r="AJ2617" s="10"/>
      <c r="AK2617" s="10"/>
      <c r="AL2617" s="10"/>
    </row>
    <row r="2618" spans="1:38" s="11" customFormat="1" ht="15">
      <c r="A2618" s="209">
        <v>2609</v>
      </c>
      <c r="B2618" s="194" t="s">
        <v>154</v>
      </c>
      <c r="C2618" s="194" t="s">
        <v>252</v>
      </c>
      <c r="D2618" s="195">
        <v>16</v>
      </c>
      <c r="E2618" s="194" t="s">
        <v>229</v>
      </c>
      <c r="F2618" s="192">
        <v>70</v>
      </c>
      <c r="G2618" s="192">
        <v>1120</v>
      </c>
      <c r="H2618" s="19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Z2618" s="128"/>
    </row>
    <row r="2619" spans="1:38" s="11" customFormat="1" ht="15">
      <c r="A2619" s="209">
        <v>2610</v>
      </c>
      <c r="B2619" s="194" t="s">
        <v>154</v>
      </c>
      <c r="C2619" s="194" t="s">
        <v>250</v>
      </c>
      <c r="D2619" s="195">
        <v>16</v>
      </c>
      <c r="E2619" s="194" t="s">
        <v>159</v>
      </c>
      <c r="F2619" s="192">
        <v>70</v>
      </c>
      <c r="G2619" s="192">
        <v>1120</v>
      </c>
      <c r="H2619" s="19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Z2619" s="128"/>
    </row>
    <row r="2620" spans="1:38" s="11" customFormat="1" ht="15">
      <c r="A2620" s="209">
        <v>2611</v>
      </c>
      <c r="B2620" s="191" t="s">
        <v>73</v>
      </c>
      <c r="C2620" s="191" t="s">
        <v>1398</v>
      </c>
      <c r="D2620" s="191" t="s">
        <v>154</v>
      </c>
      <c r="E2620" s="191" t="s">
        <v>154</v>
      </c>
      <c r="F2620" s="191" t="s">
        <v>154</v>
      </c>
      <c r="G2620" s="192">
        <v>3047</v>
      </c>
      <c r="H2620" s="191" t="s">
        <v>142</v>
      </c>
      <c r="I2620" s="6"/>
      <c r="J2620" s="6"/>
      <c r="K2620" s="6"/>
      <c r="L2620" s="6"/>
      <c r="M2620" s="6"/>
      <c r="N2620" s="6"/>
      <c r="O2620" s="7">
        <v>1</v>
      </c>
      <c r="P2620" s="6"/>
      <c r="Q2620" s="6"/>
      <c r="R2620" s="6"/>
      <c r="S2620" s="6"/>
      <c r="T2620" s="6"/>
      <c r="U2620" s="9"/>
      <c r="V2620" s="9"/>
      <c r="W2620" s="9"/>
      <c r="X2620" s="9"/>
      <c r="Y2620" s="9"/>
      <c r="Z2620" s="127"/>
      <c r="AA2620" s="10"/>
      <c r="AB2620" s="10"/>
      <c r="AC2620" s="10"/>
      <c r="AD2620" s="10"/>
      <c r="AE2620" s="10"/>
      <c r="AF2620" s="10"/>
      <c r="AG2620" s="10"/>
      <c r="AH2620" s="10"/>
      <c r="AI2620" s="10"/>
      <c r="AJ2620" s="10"/>
      <c r="AK2620" s="10"/>
      <c r="AL2620" s="10"/>
    </row>
    <row r="2621" spans="1:38" s="11" customFormat="1" ht="15">
      <c r="A2621" s="209">
        <v>2612</v>
      </c>
      <c r="B2621" s="194" t="s">
        <v>154</v>
      </c>
      <c r="C2621" s="194" t="s">
        <v>1399</v>
      </c>
      <c r="D2621" s="195">
        <v>8</v>
      </c>
      <c r="E2621" s="194" t="s">
        <v>159</v>
      </c>
      <c r="F2621" s="192">
        <v>88</v>
      </c>
      <c r="G2621" s="192">
        <v>704</v>
      </c>
      <c r="H2621" s="19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Z2621" s="128"/>
    </row>
    <row r="2622" spans="1:38" s="11" customFormat="1" ht="15">
      <c r="A2622" s="209">
        <v>2613</v>
      </c>
      <c r="B2622" s="194" t="s">
        <v>154</v>
      </c>
      <c r="C2622" s="194" t="s">
        <v>1400</v>
      </c>
      <c r="D2622" s="195">
        <v>5</v>
      </c>
      <c r="E2622" s="194" t="s">
        <v>159</v>
      </c>
      <c r="F2622" s="192">
        <v>129</v>
      </c>
      <c r="G2622" s="192">
        <v>645</v>
      </c>
      <c r="H2622" s="19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Z2622" s="128"/>
    </row>
    <row r="2623" spans="1:38" s="11" customFormat="1" ht="15">
      <c r="A2623" s="209">
        <v>2614</v>
      </c>
      <c r="B2623" s="194" t="s">
        <v>154</v>
      </c>
      <c r="C2623" s="194" t="s">
        <v>1401</v>
      </c>
      <c r="D2623" s="195">
        <v>3</v>
      </c>
      <c r="E2623" s="194" t="s">
        <v>1348</v>
      </c>
      <c r="F2623" s="192">
        <v>67</v>
      </c>
      <c r="G2623" s="192">
        <v>201</v>
      </c>
      <c r="H2623" s="19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Z2623" s="128"/>
    </row>
    <row r="2624" spans="1:38" s="11" customFormat="1" ht="15">
      <c r="A2624" s="209">
        <v>2615</v>
      </c>
      <c r="B2624" s="194" t="s">
        <v>154</v>
      </c>
      <c r="C2624" s="194" t="s">
        <v>1402</v>
      </c>
      <c r="D2624" s="195">
        <v>3</v>
      </c>
      <c r="E2624" s="194" t="s">
        <v>213</v>
      </c>
      <c r="F2624" s="192">
        <v>57</v>
      </c>
      <c r="G2624" s="192">
        <v>171</v>
      </c>
      <c r="H2624" s="19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Z2624" s="128"/>
    </row>
    <row r="2625" spans="1:38" s="11" customFormat="1" ht="15">
      <c r="A2625" s="209">
        <v>2616</v>
      </c>
      <c r="B2625" s="194" t="s">
        <v>154</v>
      </c>
      <c r="C2625" s="194" t="s">
        <v>1403</v>
      </c>
      <c r="D2625" s="195">
        <v>3</v>
      </c>
      <c r="E2625" s="194" t="s">
        <v>1348</v>
      </c>
      <c r="F2625" s="192">
        <v>42</v>
      </c>
      <c r="G2625" s="192">
        <v>126</v>
      </c>
      <c r="H2625" s="19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Z2625" s="128"/>
    </row>
    <row r="2626" spans="1:38" s="11" customFormat="1" ht="15">
      <c r="A2626" s="209">
        <v>2617</v>
      </c>
      <c r="B2626" s="194" t="s">
        <v>154</v>
      </c>
      <c r="C2626" s="194" t="s">
        <v>1404</v>
      </c>
      <c r="D2626" s="195">
        <v>3</v>
      </c>
      <c r="E2626" s="194" t="s">
        <v>1348</v>
      </c>
      <c r="F2626" s="192">
        <v>260</v>
      </c>
      <c r="G2626" s="192">
        <v>780</v>
      </c>
      <c r="H2626" s="19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Z2626" s="128"/>
    </row>
    <row r="2627" spans="1:38" s="11" customFormat="1" ht="15">
      <c r="A2627" s="209">
        <v>2618</v>
      </c>
      <c r="B2627" s="194" t="s">
        <v>154</v>
      </c>
      <c r="C2627" s="194" t="s">
        <v>274</v>
      </c>
      <c r="D2627" s="195">
        <v>3</v>
      </c>
      <c r="E2627" s="194" t="s">
        <v>159</v>
      </c>
      <c r="F2627" s="192">
        <v>70</v>
      </c>
      <c r="G2627" s="192">
        <v>210</v>
      </c>
      <c r="H2627" s="19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Z2627" s="128"/>
    </row>
    <row r="2628" spans="1:38" s="11" customFormat="1" ht="15">
      <c r="A2628" s="209">
        <v>2619</v>
      </c>
      <c r="B2628" s="194" t="s">
        <v>154</v>
      </c>
      <c r="C2628" s="194" t="s">
        <v>228</v>
      </c>
      <c r="D2628" s="195">
        <v>3</v>
      </c>
      <c r="E2628" s="194" t="s">
        <v>229</v>
      </c>
      <c r="F2628" s="192">
        <v>70</v>
      </c>
      <c r="G2628" s="192">
        <v>210</v>
      </c>
      <c r="H2628" s="19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Z2628" s="128"/>
    </row>
    <row r="2629" spans="1:38" s="11" customFormat="1" ht="25.5">
      <c r="A2629" s="209">
        <v>2620</v>
      </c>
      <c r="B2629" s="191" t="s">
        <v>73</v>
      </c>
      <c r="C2629" s="191" t="s">
        <v>1405</v>
      </c>
      <c r="D2629" s="191" t="s">
        <v>154</v>
      </c>
      <c r="E2629" s="191" t="s">
        <v>154</v>
      </c>
      <c r="F2629" s="191" t="s">
        <v>154</v>
      </c>
      <c r="G2629" s="192">
        <v>30640</v>
      </c>
      <c r="H2629" s="191" t="s">
        <v>142</v>
      </c>
      <c r="I2629" s="6"/>
      <c r="J2629" s="7">
        <v>1</v>
      </c>
      <c r="K2629" s="6"/>
      <c r="L2629" s="6"/>
      <c r="M2629" s="7">
        <v>1</v>
      </c>
      <c r="N2629" s="6"/>
      <c r="O2629" s="6"/>
      <c r="P2629" s="7">
        <v>1</v>
      </c>
      <c r="Q2629" s="6"/>
      <c r="R2629" s="6"/>
      <c r="S2629" s="7">
        <v>1</v>
      </c>
      <c r="T2629" s="6"/>
      <c r="U2629" s="9"/>
      <c r="V2629" s="9"/>
      <c r="W2629" s="9"/>
      <c r="X2629" s="9"/>
      <c r="Y2629" s="9"/>
      <c r="Z2629" s="127"/>
      <c r="AA2629" s="10"/>
      <c r="AB2629" s="10"/>
      <c r="AC2629" s="10"/>
      <c r="AD2629" s="10"/>
      <c r="AE2629" s="10"/>
      <c r="AF2629" s="10"/>
      <c r="AG2629" s="10"/>
      <c r="AH2629" s="10"/>
      <c r="AI2629" s="10"/>
      <c r="AJ2629" s="10"/>
      <c r="AK2629" s="10"/>
      <c r="AL2629" s="10"/>
    </row>
    <row r="2630" spans="1:38" s="11" customFormat="1" ht="15">
      <c r="A2630" s="209">
        <v>2621</v>
      </c>
      <c r="B2630" s="194" t="s">
        <v>154</v>
      </c>
      <c r="C2630" s="194" t="s">
        <v>1373</v>
      </c>
      <c r="D2630" s="195">
        <v>24</v>
      </c>
      <c r="E2630" s="194" t="s">
        <v>159</v>
      </c>
      <c r="F2630" s="192">
        <v>70</v>
      </c>
      <c r="G2630" s="192">
        <v>1680</v>
      </c>
      <c r="H2630" s="19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Z2630" s="128"/>
    </row>
    <row r="2631" spans="1:38" s="11" customFormat="1" ht="15">
      <c r="A2631" s="209">
        <v>2622</v>
      </c>
      <c r="B2631" s="194" t="s">
        <v>154</v>
      </c>
      <c r="C2631" s="194" t="s">
        <v>1374</v>
      </c>
      <c r="D2631" s="195">
        <v>24</v>
      </c>
      <c r="E2631" s="194" t="s">
        <v>229</v>
      </c>
      <c r="F2631" s="192">
        <v>70</v>
      </c>
      <c r="G2631" s="192">
        <v>1680</v>
      </c>
      <c r="H2631" s="19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Z2631" s="128"/>
    </row>
    <row r="2632" spans="1:38" s="11" customFormat="1" ht="15">
      <c r="A2632" s="209">
        <v>2623</v>
      </c>
      <c r="B2632" s="194" t="s">
        <v>154</v>
      </c>
      <c r="C2632" s="194" t="s">
        <v>1388</v>
      </c>
      <c r="D2632" s="195">
        <v>24</v>
      </c>
      <c r="E2632" s="194" t="s">
        <v>237</v>
      </c>
      <c r="F2632" s="192">
        <v>720</v>
      </c>
      <c r="G2632" s="192">
        <v>17280</v>
      </c>
      <c r="H2632" s="19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Z2632" s="128"/>
    </row>
    <row r="2633" spans="1:38" s="11" customFormat="1" ht="15">
      <c r="A2633" s="209">
        <v>2624</v>
      </c>
      <c r="B2633" s="194" t="s">
        <v>154</v>
      </c>
      <c r="C2633" s="194" t="s">
        <v>275</v>
      </c>
      <c r="D2633" s="195">
        <v>40</v>
      </c>
      <c r="E2633" s="194" t="s">
        <v>237</v>
      </c>
      <c r="F2633" s="192">
        <v>250</v>
      </c>
      <c r="G2633" s="192">
        <v>10000</v>
      </c>
      <c r="H2633" s="19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Z2633" s="128"/>
    </row>
    <row r="2634" spans="1:38" s="11" customFormat="1" ht="25.5">
      <c r="A2634" s="209">
        <v>2625</v>
      </c>
      <c r="B2634" s="191" t="s">
        <v>73</v>
      </c>
      <c r="C2634" s="191" t="s">
        <v>747</v>
      </c>
      <c r="D2634" s="191" t="s">
        <v>154</v>
      </c>
      <c r="E2634" s="191" t="s">
        <v>154</v>
      </c>
      <c r="F2634" s="191" t="s">
        <v>154</v>
      </c>
      <c r="G2634" s="192">
        <v>2840</v>
      </c>
      <c r="H2634" s="191" t="s">
        <v>142</v>
      </c>
      <c r="I2634" s="6"/>
      <c r="J2634" s="7">
        <v>1</v>
      </c>
      <c r="K2634" s="6"/>
      <c r="L2634" s="6"/>
      <c r="M2634" s="7">
        <v>1</v>
      </c>
      <c r="N2634" s="6"/>
      <c r="O2634" s="6"/>
      <c r="P2634" s="7">
        <v>1</v>
      </c>
      <c r="Q2634" s="6"/>
      <c r="R2634" s="6"/>
      <c r="S2634" s="7">
        <v>1</v>
      </c>
      <c r="T2634" s="6"/>
      <c r="U2634" s="9"/>
      <c r="V2634" s="9"/>
      <c r="W2634" s="9"/>
      <c r="X2634" s="9"/>
      <c r="Y2634" s="9"/>
      <c r="Z2634" s="127"/>
      <c r="AA2634" s="10"/>
      <c r="AB2634" s="10"/>
      <c r="AC2634" s="10"/>
      <c r="AD2634" s="10"/>
      <c r="AE2634" s="10"/>
      <c r="AF2634" s="10"/>
      <c r="AG2634" s="10"/>
      <c r="AH2634" s="10"/>
      <c r="AI2634" s="10"/>
      <c r="AJ2634" s="10"/>
      <c r="AK2634" s="10"/>
      <c r="AL2634" s="10"/>
    </row>
    <row r="2635" spans="1:38" s="11" customFormat="1" ht="15">
      <c r="A2635" s="209">
        <v>2626</v>
      </c>
      <c r="B2635" s="194" t="s">
        <v>154</v>
      </c>
      <c r="C2635" s="194" t="s">
        <v>275</v>
      </c>
      <c r="D2635" s="195">
        <v>8</v>
      </c>
      <c r="E2635" s="194" t="s">
        <v>213</v>
      </c>
      <c r="F2635" s="192">
        <v>250</v>
      </c>
      <c r="G2635" s="192">
        <v>2000</v>
      </c>
      <c r="H2635" s="19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Z2635" s="128"/>
    </row>
    <row r="2636" spans="1:38" s="11" customFormat="1" ht="15">
      <c r="A2636" s="209">
        <v>2627</v>
      </c>
      <c r="B2636" s="194" t="s">
        <v>154</v>
      </c>
      <c r="C2636" s="194" t="s">
        <v>274</v>
      </c>
      <c r="D2636" s="195">
        <v>12</v>
      </c>
      <c r="E2636" s="194" t="s">
        <v>159</v>
      </c>
      <c r="F2636" s="192">
        <v>70</v>
      </c>
      <c r="G2636" s="192">
        <v>840</v>
      </c>
      <c r="H2636" s="19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Z2636" s="128"/>
    </row>
    <row r="2637" spans="1:38" s="11" customFormat="1" ht="25.5">
      <c r="A2637" s="209">
        <v>2628</v>
      </c>
      <c r="B2637" s="191" t="s">
        <v>73</v>
      </c>
      <c r="C2637" s="191" t="s">
        <v>1406</v>
      </c>
      <c r="D2637" s="191" t="s">
        <v>154</v>
      </c>
      <c r="E2637" s="191" t="s">
        <v>154</v>
      </c>
      <c r="F2637" s="191" t="s">
        <v>154</v>
      </c>
      <c r="G2637" s="192">
        <v>3345</v>
      </c>
      <c r="H2637" s="191" t="s">
        <v>142</v>
      </c>
      <c r="I2637" s="6"/>
      <c r="J2637" s="6"/>
      <c r="K2637" s="6"/>
      <c r="L2637" s="7">
        <v>1</v>
      </c>
      <c r="M2637" s="6"/>
      <c r="N2637" s="6"/>
      <c r="O2637" s="6"/>
      <c r="P2637" s="6"/>
      <c r="Q2637" s="6"/>
      <c r="R2637" s="6"/>
      <c r="S2637" s="6"/>
      <c r="T2637" s="6"/>
      <c r="U2637" s="9"/>
      <c r="V2637" s="9"/>
      <c r="W2637" s="9"/>
      <c r="X2637" s="9"/>
      <c r="Y2637" s="9"/>
      <c r="Z2637" s="127"/>
      <c r="AA2637" s="10"/>
      <c r="AB2637" s="10"/>
      <c r="AC2637" s="10"/>
      <c r="AD2637" s="10"/>
      <c r="AE2637" s="10"/>
      <c r="AF2637" s="10"/>
      <c r="AG2637" s="10"/>
      <c r="AH2637" s="10"/>
      <c r="AI2637" s="10"/>
      <c r="AJ2637" s="10"/>
      <c r="AK2637" s="10"/>
      <c r="AL2637" s="10"/>
    </row>
    <row r="2638" spans="1:38" s="11" customFormat="1" ht="15">
      <c r="A2638" s="209">
        <v>2629</v>
      </c>
      <c r="B2638" s="194" t="s">
        <v>154</v>
      </c>
      <c r="C2638" s="194" t="s">
        <v>1407</v>
      </c>
      <c r="D2638" s="195">
        <v>3</v>
      </c>
      <c r="E2638" s="194" t="s">
        <v>308</v>
      </c>
      <c r="F2638" s="192">
        <v>1115</v>
      </c>
      <c r="G2638" s="192">
        <v>3345</v>
      </c>
      <c r="H2638" s="19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Z2638" s="128"/>
    </row>
    <row r="2639" spans="1:38" s="11" customFormat="1" ht="15">
      <c r="A2639" s="209">
        <v>2630</v>
      </c>
      <c r="B2639" s="191" t="s">
        <v>73</v>
      </c>
      <c r="C2639" s="191" t="s">
        <v>1408</v>
      </c>
      <c r="D2639" s="191" t="s">
        <v>154</v>
      </c>
      <c r="E2639" s="191" t="s">
        <v>154</v>
      </c>
      <c r="F2639" s="191" t="s">
        <v>154</v>
      </c>
      <c r="G2639" s="192">
        <v>3010</v>
      </c>
      <c r="H2639" s="191" t="s">
        <v>142</v>
      </c>
      <c r="I2639" s="6"/>
      <c r="J2639" s="6"/>
      <c r="K2639" s="6"/>
      <c r="L2639" s="6"/>
      <c r="M2639" s="6"/>
      <c r="N2639" s="6"/>
      <c r="O2639" s="6"/>
      <c r="P2639" s="7">
        <v>1</v>
      </c>
      <c r="Q2639" s="6"/>
      <c r="R2639" s="6"/>
      <c r="S2639" s="6"/>
      <c r="T2639" s="6"/>
      <c r="U2639" s="9"/>
      <c r="V2639" s="9"/>
      <c r="W2639" s="9"/>
      <c r="X2639" s="9"/>
      <c r="Y2639" s="9"/>
      <c r="Z2639" s="127"/>
      <c r="AA2639" s="10"/>
      <c r="AB2639" s="10"/>
      <c r="AC2639" s="10"/>
      <c r="AD2639" s="10"/>
      <c r="AE2639" s="10"/>
      <c r="AF2639" s="10"/>
      <c r="AG2639" s="10"/>
      <c r="AH2639" s="10"/>
      <c r="AI2639" s="10"/>
      <c r="AJ2639" s="10"/>
      <c r="AK2639" s="10"/>
      <c r="AL2639" s="10"/>
    </row>
    <row r="2640" spans="1:38" s="11" customFormat="1" ht="15">
      <c r="A2640" s="209">
        <v>2631</v>
      </c>
      <c r="B2640" s="194" t="s">
        <v>154</v>
      </c>
      <c r="C2640" s="194" t="s">
        <v>244</v>
      </c>
      <c r="D2640" s="195">
        <v>10</v>
      </c>
      <c r="E2640" s="194" t="s">
        <v>229</v>
      </c>
      <c r="F2640" s="192">
        <v>70</v>
      </c>
      <c r="G2640" s="192">
        <v>700</v>
      </c>
      <c r="H2640" s="19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Z2640" s="128"/>
    </row>
    <row r="2641" spans="1:38" s="11" customFormat="1" ht="15">
      <c r="A2641" s="209">
        <v>2632</v>
      </c>
      <c r="B2641" s="194" t="s">
        <v>154</v>
      </c>
      <c r="C2641" s="194" t="s">
        <v>281</v>
      </c>
      <c r="D2641" s="195">
        <v>10</v>
      </c>
      <c r="E2641" s="194" t="s">
        <v>159</v>
      </c>
      <c r="F2641" s="192">
        <v>70</v>
      </c>
      <c r="G2641" s="192">
        <v>700</v>
      </c>
      <c r="H2641" s="19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Z2641" s="128"/>
    </row>
    <row r="2642" spans="1:38" s="11" customFormat="1" ht="15">
      <c r="A2642" s="209">
        <v>2633</v>
      </c>
      <c r="B2642" s="194" t="s">
        <v>154</v>
      </c>
      <c r="C2642" s="194" t="s">
        <v>275</v>
      </c>
      <c r="D2642" s="195">
        <v>5</v>
      </c>
      <c r="E2642" s="194" t="s">
        <v>213</v>
      </c>
      <c r="F2642" s="192">
        <v>250</v>
      </c>
      <c r="G2642" s="192">
        <v>1250</v>
      </c>
      <c r="H2642" s="19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Z2642" s="128"/>
    </row>
    <row r="2643" spans="1:38" s="11" customFormat="1" ht="15">
      <c r="A2643" s="209">
        <v>2634</v>
      </c>
      <c r="B2643" s="194" t="s">
        <v>154</v>
      </c>
      <c r="C2643" s="194" t="s">
        <v>1409</v>
      </c>
      <c r="D2643" s="195">
        <v>10</v>
      </c>
      <c r="E2643" s="194" t="s">
        <v>1348</v>
      </c>
      <c r="F2643" s="192">
        <v>36</v>
      </c>
      <c r="G2643" s="192">
        <v>360</v>
      </c>
      <c r="H2643" s="19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Z2643" s="128"/>
    </row>
    <row r="2644" spans="1:38" s="11" customFormat="1" ht="15">
      <c r="A2644" s="209">
        <v>2635</v>
      </c>
      <c r="B2644" s="191" t="s">
        <v>73</v>
      </c>
      <c r="C2644" s="191" t="s">
        <v>1410</v>
      </c>
      <c r="D2644" s="191" t="s">
        <v>154</v>
      </c>
      <c r="E2644" s="191" t="s">
        <v>154</v>
      </c>
      <c r="F2644" s="191" t="s">
        <v>154</v>
      </c>
      <c r="G2644" s="192">
        <v>3880</v>
      </c>
      <c r="H2644" s="191" t="s">
        <v>142</v>
      </c>
      <c r="I2644" s="6"/>
      <c r="J2644" s="6"/>
      <c r="K2644" s="6"/>
      <c r="L2644" s="7">
        <v>1</v>
      </c>
      <c r="M2644" s="6"/>
      <c r="N2644" s="6"/>
      <c r="O2644" s="6"/>
      <c r="P2644" s="6"/>
      <c r="Q2644" s="6"/>
      <c r="R2644" s="6"/>
      <c r="S2644" s="6"/>
      <c r="T2644" s="6"/>
      <c r="U2644" s="9"/>
      <c r="V2644" s="9"/>
      <c r="W2644" s="9"/>
      <c r="X2644" s="9"/>
      <c r="Y2644" s="9"/>
      <c r="Z2644" s="127"/>
      <c r="AA2644" s="10"/>
      <c r="AB2644" s="10"/>
      <c r="AC2644" s="10"/>
      <c r="AD2644" s="10"/>
      <c r="AE2644" s="10"/>
      <c r="AF2644" s="10"/>
      <c r="AG2644" s="10"/>
      <c r="AH2644" s="10"/>
      <c r="AI2644" s="10"/>
      <c r="AJ2644" s="10"/>
      <c r="AK2644" s="10"/>
      <c r="AL2644" s="10"/>
    </row>
    <row r="2645" spans="1:38" s="11" customFormat="1" ht="15">
      <c r="A2645" s="209">
        <v>2636</v>
      </c>
      <c r="B2645" s="194" t="s">
        <v>154</v>
      </c>
      <c r="C2645" s="194" t="s">
        <v>252</v>
      </c>
      <c r="D2645" s="195">
        <v>10</v>
      </c>
      <c r="E2645" s="194" t="s">
        <v>229</v>
      </c>
      <c r="F2645" s="192">
        <v>70</v>
      </c>
      <c r="G2645" s="192">
        <v>700</v>
      </c>
      <c r="H2645" s="19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Z2645" s="128"/>
    </row>
    <row r="2646" spans="1:38" s="11" customFormat="1" ht="15">
      <c r="A2646" s="209">
        <v>2637</v>
      </c>
      <c r="B2646" s="194" t="s">
        <v>154</v>
      </c>
      <c r="C2646" s="194" t="s">
        <v>230</v>
      </c>
      <c r="D2646" s="195">
        <v>10</v>
      </c>
      <c r="E2646" s="194" t="s">
        <v>159</v>
      </c>
      <c r="F2646" s="192">
        <v>70</v>
      </c>
      <c r="G2646" s="192">
        <v>700</v>
      </c>
      <c r="H2646" s="19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Z2646" s="128"/>
    </row>
    <row r="2647" spans="1:38" s="11" customFormat="1" ht="15">
      <c r="A2647" s="209">
        <v>2638</v>
      </c>
      <c r="B2647" s="194" t="s">
        <v>154</v>
      </c>
      <c r="C2647" s="194" t="s">
        <v>275</v>
      </c>
      <c r="D2647" s="195">
        <v>10</v>
      </c>
      <c r="E2647" s="194" t="s">
        <v>213</v>
      </c>
      <c r="F2647" s="192">
        <v>248</v>
      </c>
      <c r="G2647" s="192">
        <v>2480</v>
      </c>
      <c r="H2647" s="19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Z2647" s="128"/>
    </row>
    <row r="2648" spans="1:38" s="11" customFormat="1" ht="15">
      <c r="A2648" s="209">
        <v>2639</v>
      </c>
      <c r="B2648" s="191" t="s">
        <v>73</v>
      </c>
      <c r="C2648" s="191" t="s">
        <v>1411</v>
      </c>
      <c r="D2648" s="191" t="s">
        <v>154</v>
      </c>
      <c r="E2648" s="191" t="s">
        <v>154</v>
      </c>
      <c r="F2648" s="191" t="s">
        <v>154</v>
      </c>
      <c r="G2648" s="192">
        <v>1670</v>
      </c>
      <c r="H2648" s="191" t="s">
        <v>142</v>
      </c>
      <c r="I2648" s="6"/>
      <c r="J2648" s="6"/>
      <c r="K2648" s="6"/>
      <c r="L2648" s="6"/>
      <c r="M2648" s="6"/>
      <c r="N2648" s="6"/>
      <c r="O2648" s="6"/>
      <c r="P2648" s="6"/>
      <c r="Q2648" s="7">
        <v>1</v>
      </c>
      <c r="R2648" s="6"/>
      <c r="S2648" s="6"/>
      <c r="T2648" s="6"/>
      <c r="U2648" s="9"/>
      <c r="V2648" s="9"/>
      <c r="W2648" s="9"/>
      <c r="X2648" s="9"/>
      <c r="Y2648" s="9"/>
      <c r="Z2648" s="127"/>
      <c r="AA2648" s="10"/>
      <c r="AB2648" s="10"/>
      <c r="AC2648" s="10"/>
      <c r="AD2648" s="10"/>
      <c r="AE2648" s="10"/>
      <c r="AF2648" s="10"/>
      <c r="AG2648" s="10"/>
      <c r="AH2648" s="10"/>
      <c r="AI2648" s="10"/>
      <c r="AJ2648" s="10"/>
      <c r="AK2648" s="10"/>
      <c r="AL2648" s="10"/>
    </row>
    <row r="2649" spans="1:38" s="11" customFormat="1" ht="15">
      <c r="A2649" s="209">
        <v>2640</v>
      </c>
      <c r="B2649" s="194" t="s">
        <v>154</v>
      </c>
      <c r="C2649" s="194" t="s">
        <v>230</v>
      </c>
      <c r="D2649" s="195">
        <v>6</v>
      </c>
      <c r="E2649" s="194" t="s">
        <v>159</v>
      </c>
      <c r="F2649" s="192">
        <v>70</v>
      </c>
      <c r="G2649" s="192">
        <v>420</v>
      </c>
      <c r="H2649" s="19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Z2649" s="128"/>
    </row>
    <row r="2650" spans="1:38" s="11" customFormat="1" ht="15">
      <c r="A2650" s="209">
        <v>2641</v>
      </c>
      <c r="B2650" s="194" t="s">
        <v>154</v>
      </c>
      <c r="C2650" s="194" t="s">
        <v>275</v>
      </c>
      <c r="D2650" s="195">
        <v>5</v>
      </c>
      <c r="E2650" s="194" t="s">
        <v>237</v>
      </c>
      <c r="F2650" s="192">
        <v>250</v>
      </c>
      <c r="G2650" s="192">
        <v>1250</v>
      </c>
      <c r="H2650" s="19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Z2650" s="128"/>
    </row>
    <row r="2651" spans="1:38" s="11" customFormat="1" ht="15">
      <c r="A2651" s="209">
        <v>2642</v>
      </c>
      <c r="B2651" s="191" t="s">
        <v>73</v>
      </c>
      <c r="C2651" s="191" t="s">
        <v>1412</v>
      </c>
      <c r="D2651" s="191" t="s">
        <v>154</v>
      </c>
      <c r="E2651" s="191" t="s">
        <v>154</v>
      </c>
      <c r="F2651" s="191" t="s">
        <v>154</v>
      </c>
      <c r="G2651" s="192">
        <v>2720</v>
      </c>
      <c r="H2651" s="191" t="s">
        <v>142</v>
      </c>
      <c r="I2651" s="6"/>
      <c r="J2651" s="7">
        <v>1</v>
      </c>
      <c r="K2651" s="6"/>
      <c r="L2651" s="7">
        <v>1</v>
      </c>
      <c r="M2651" s="6"/>
      <c r="N2651" s="6"/>
      <c r="O2651" s="7">
        <v>1</v>
      </c>
      <c r="P2651" s="6"/>
      <c r="Q2651" s="6"/>
      <c r="R2651" s="7">
        <v>1</v>
      </c>
      <c r="S2651" s="6"/>
      <c r="T2651" s="6"/>
      <c r="U2651" s="9"/>
      <c r="V2651" s="9"/>
      <c r="W2651" s="9"/>
      <c r="X2651" s="9"/>
      <c r="Y2651" s="9"/>
      <c r="Z2651" s="127"/>
      <c r="AA2651" s="10"/>
      <c r="AB2651" s="10"/>
      <c r="AC2651" s="10"/>
      <c r="AD2651" s="10"/>
      <c r="AE2651" s="10"/>
      <c r="AF2651" s="10"/>
      <c r="AG2651" s="10"/>
      <c r="AH2651" s="10"/>
      <c r="AI2651" s="10"/>
      <c r="AJ2651" s="10"/>
      <c r="AK2651" s="10"/>
      <c r="AL2651" s="10"/>
    </row>
    <row r="2652" spans="1:38" s="11" customFormat="1" ht="15">
      <c r="A2652" s="209">
        <v>2643</v>
      </c>
      <c r="B2652" s="194" t="s">
        <v>154</v>
      </c>
      <c r="C2652" s="194" t="s">
        <v>253</v>
      </c>
      <c r="D2652" s="195">
        <v>60</v>
      </c>
      <c r="E2652" s="194" t="s">
        <v>254</v>
      </c>
      <c r="F2652" s="192">
        <v>36</v>
      </c>
      <c r="G2652" s="192">
        <v>2160</v>
      </c>
      <c r="H2652" s="19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Z2652" s="128"/>
    </row>
    <row r="2653" spans="1:38" s="11" customFormat="1" ht="15">
      <c r="A2653" s="209">
        <v>2644</v>
      </c>
      <c r="B2653" s="194" t="s">
        <v>154</v>
      </c>
      <c r="C2653" s="194" t="s">
        <v>231</v>
      </c>
      <c r="D2653" s="195">
        <v>4</v>
      </c>
      <c r="E2653" s="194" t="s">
        <v>159</v>
      </c>
      <c r="F2653" s="192">
        <v>70</v>
      </c>
      <c r="G2653" s="192">
        <v>280</v>
      </c>
      <c r="H2653" s="19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Z2653" s="128"/>
    </row>
    <row r="2654" spans="1:38" s="11" customFormat="1" ht="15">
      <c r="A2654" s="209">
        <v>2645</v>
      </c>
      <c r="B2654" s="194" t="s">
        <v>154</v>
      </c>
      <c r="C2654" s="194" t="s">
        <v>230</v>
      </c>
      <c r="D2654" s="195">
        <v>4</v>
      </c>
      <c r="E2654" s="194" t="s">
        <v>159</v>
      </c>
      <c r="F2654" s="192">
        <v>70</v>
      </c>
      <c r="G2654" s="192">
        <v>280</v>
      </c>
      <c r="H2654" s="19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Z2654" s="128"/>
    </row>
    <row r="2655" spans="1:38" s="11" customFormat="1" ht="15">
      <c r="A2655" s="209">
        <v>2646</v>
      </c>
      <c r="B2655" s="191" t="s">
        <v>73</v>
      </c>
      <c r="C2655" s="191" t="s">
        <v>1413</v>
      </c>
      <c r="D2655" s="191" t="s">
        <v>154</v>
      </c>
      <c r="E2655" s="191" t="s">
        <v>154</v>
      </c>
      <c r="F2655" s="191" t="s">
        <v>154</v>
      </c>
      <c r="G2655" s="192">
        <v>2288</v>
      </c>
      <c r="H2655" s="191" t="s">
        <v>142</v>
      </c>
      <c r="I2655" s="6"/>
      <c r="J2655" s="7"/>
      <c r="K2655" s="7">
        <v>1</v>
      </c>
      <c r="L2655" s="7"/>
      <c r="M2655" s="7">
        <v>1</v>
      </c>
      <c r="N2655" s="7"/>
      <c r="O2655" s="7">
        <v>1</v>
      </c>
      <c r="P2655" s="7"/>
      <c r="Q2655" s="7"/>
      <c r="R2655" s="7">
        <v>1</v>
      </c>
      <c r="S2655" s="7"/>
      <c r="T2655" s="6"/>
      <c r="U2655" s="9"/>
      <c r="V2655" s="9"/>
      <c r="W2655" s="9"/>
      <c r="X2655" s="9"/>
      <c r="Y2655" s="9"/>
      <c r="Z2655" s="127"/>
      <c r="AA2655" s="10"/>
      <c r="AB2655" s="10"/>
      <c r="AC2655" s="10"/>
      <c r="AD2655" s="10"/>
      <c r="AE2655" s="10"/>
      <c r="AF2655" s="10"/>
      <c r="AG2655" s="10"/>
      <c r="AH2655" s="10"/>
      <c r="AI2655" s="10"/>
      <c r="AJ2655" s="10"/>
      <c r="AK2655" s="10"/>
      <c r="AL2655" s="10"/>
    </row>
    <row r="2656" spans="1:38" s="11" customFormat="1" ht="15">
      <c r="A2656" s="209">
        <v>2647</v>
      </c>
      <c r="B2656" s="194" t="s">
        <v>154</v>
      </c>
      <c r="C2656" s="194" t="s">
        <v>273</v>
      </c>
      <c r="D2656" s="195">
        <v>4</v>
      </c>
      <c r="E2656" s="194" t="s">
        <v>159</v>
      </c>
      <c r="F2656" s="192">
        <v>42</v>
      </c>
      <c r="G2656" s="192">
        <v>168</v>
      </c>
      <c r="H2656" s="19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Z2656" s="128"/>
    </row>
    <row r="2657" spans="1:38" s="11" customFormat="1" ht="15">
      <c r="A2657" s="209">
        <v>2648</v>
      </c>
      <c r="B2657" s="194" t="s">
        <v>154</v>
      </c>
      <c r="C2657" s="194" t="s">
        <v>274</v>
      </c>
      <c r="D2657" s="195">
        <v>8</v>
      </c>
      <c r="E2657" s="194" t="s">
        <v>159</v>
      </c>
      <c r="F2657" s="192">
        <v>70</v>
      </c>
      <c r="G2657" s="192">
        <v>560</v>
      </c>
      <c r="H2657" s="19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Z2657" s="128"/>
    </row>
    <row r="2658" spans="1:38" s="11" customFormat="1" ht="15">
      <c r="A2658" s="209">
        <v>2649</v>
      </c>
      <c r="B2658" s="194" t="s">
        <v>154</v>
      </c>
      <c r="C2658" s="194" t="s">
        <v>244</v>
      </c>
      <c r="D2658" s="195">
        <v>8</v>
      </c>
      <c r="E2658" s="194" t="s">
        <v>229</v>
      </c>
      <c r="F2658" s="192">
        <v>70</v>
      </c>
      <c r="G2658" s="192">
        <v>560</v>
      </c>
      <c r="H2658" s="19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Z2658" s="128"/>
    </row>
    <row r="2659" spans="1:38" s="11" customFormat="1" ht="15">
      <c r="A2659" s="209">
        <v>2650</v>
      </c>
      <c r="B2659" s="194" t="s">
        <v>154</v>
      </c>
      <c r="C2659" s="194" t="s">
        <v>275</v>
      </c>
      <c r="D2659" s="195">
        <v>4</v>
      </c>
      <c r="E2659" s="194" t="s">
        <v>315</v>
      </c>
      <c r="F2659" s="192">
        <v>250</v>
      </c>
      <c r="G2659" s="192">
        <v>1000</v>
      </c>
      <c r="H2659" s="19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Z2659" s="128"/>
    </row>
    <row r="2660" spans="1:38" s="11" customFormat="1" ht="15">
      <c r="A2660" s="209">
        <v>2651</v>
      </c>
      <c r="B2660" s="191" t="s">
        <v>73</v>
      </c>
      <c r="C2660" s="191" t="s">
        <v>674</v>
      </c>
      <c r="D2660" s="191" t="s">
        <v>154</v>
      </c>
      <c r="E2660" s="191" t="s">
        <v>154</v>
      </c>
      <c r="F2660" s="191" t="s">
        <v>154</v>
      </c>
      <c r="G2660" s="192">
        <v>8880</v>
      </c>
      <c r="H2660" s="191" t="s">
        <v>142</v>
      </c>
      <c r="I2660" s="7">
        <v>1</v>
      </c>
      <c r="J2660" s="7">
        <v>1</v>
      </c>
      <c r="K2660" s="7">
        <v>1</v>
      </c>
      <c r="L2660" s="7">
        <v>1</v>
      </c>
      <c r="M2660" s="7">
        <v>1</v>
      </c>
      <c r="N2660" s="7">
        <v>1</v>
      </c>
      <c r="O2660" s="7">
        <v>1</v>
      </c>
      <c r="P2660" s="7">
        <v>1</v>
      </c>
      <c r="Q2660" s="7">
        <v>1</v>
      </c>
      <c r="R2660" s="7">
        <v>1</v>
      </c>
      <c r="S2660" s="7">
        <v>1</v>
      </c>
      <c r="T2660" s="7">
        <v>1</v>
      </c>
      <c r="U2660" s="9"/>
      <c r="V2660" s="9"/>
      <c r="W2660" s="9"/>
      <c r="X2660" s="9"/>
      <c r="Y2660" s="9"/>
      <c r="Z2660" s="127"/>
      <c r="AA2660" s="10"/>
      <c r="AB2660" s="10"/>
      <c r="AC2660" s="10"/>
      <c r="AD2660" s="10"/>
      <c r="AE2660" s="10"/>
      <c r="AF2660" s="10"/>
      <c r="AG2660" s="10"/>
      <c r="AH2660" s="10"/>
      <c r="AI2660" s="10"/>
      <c r="AJ2660" s="10"/>
      <c r="AK2660" s="10"/>
      <c r="AL2660" s="10"/>
    </row>
    <row r="2661" spans="1:38" s="11" customFormat="1" ht="15">
      <c r="A2661" s="209">
        <v>2652</v>
      </c>
      <c r="B2661" s="194" t="s">
        <v>154</v>
      </c>
      <c r="C2661" s="194" t="s">
        <v>275</v>
      </c>
      <c r="D2661" s="195">
        <v>12</v>
      </c>
      <c r="E2661" s="194" t="s">
        <v>213</v>
      </c>
      <c r="F2661" s="192">
        <v>250</v>
      </c>
      <c r="G2661" s="192">
        <v>3000</v>
      </c>
      <c r="H2661" s="19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Z2661" s="128"/>
    </row>
    <row r="2662" spans="1:38" s="11" customFormat="1" ht="15">
      <c r="A2662" s="209">
        <v>2653</v>
      </c>
      <c r="B2662" s="194" t="s">
        <v>154</v>
      </c>
      <c r="C2662" s="194" t="s">
        <v>250</v>
      </c>
      <c r="D2662" s="195">
        <v>48</v>
      </c>
      <c r="E2662" s="194" t="s">
        <v>159</v>
      </c>
      <c r="F2662" s="192">
        <v>70</v>
      </c>
      <c r="G2662" s="192">
        <v>3360</v>
      </c>
      <c r="H2662" s="19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Z2662" s="128"/>
    </row>
    <row r="2663" spans="1:38" s="11" customFormat="1" ht="15">
      <c r="A2663" s="209">
        <v>2654</v>
      </c>
      <c r="B2663" s="194" t="s">
        <v>154</v>
      </c>
      <c r="C2663" s="194" t="s">
        <v>252</v>
      </c>
      <c r="D2663" s="195">
        <v>36</v>
      </c>
      <c r="E2663" s="194" t="s">
        <v>229</v>
      </c>
      <c r="F2663" s="192">
        <v>70</v>
      </c>
      <c r="G2663" s="192">
        <v>2520</v>
      </c>
      <c r="H2663" s="19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Z2663" s="128"/>
    </row>
    <row r="2664" spans="1:38" s="11" customFormat="1" ht="38.25">
      <c r="A2664" s="209">
        <v>2655</v>
      </c>
      <c r="B2664" s="191" t="s">
        <v>73</v>
      </c>
      <c r="C2664" s="191" t="s">
        <v>1414</v>
      </c>
      <c r="D2664" s="191" t="s">
        <v>154</v>
      </c>
      <c r="E2664" s="191" t="s">
        <v>154</v>
      </c>
      <c r="F2664" s="191" t="s">
        <v>154</v>
      </c>
      <c r="G2664" s="192">
        <v>1120</v>
      </c>
      <c r="H2664" s="191" t="s">
        <v>142</v>
      </c>
      <c r="I2664" s="6"/>
      <c r="J2664" s="6"/>
      <c r="K2664" s="6"/>
      <c r="L2664" s="6"/>
      <c r="M2664" s="7">
        <v>1</v>
      </c>
      <c r="N2664" s="6"/>
      <c r="O2664" s="6"/>
      <c r="P2664" s="6"/>
      <c r="Q2664" s="6"/>
      <c r="R2664" s="6"/>
      <c r="S2664" s="6"/>
      <c r="T2664" s="6"/>
      <c r="U2664" s="9"/>
      <c r="V2664" s="9"/>
      <c r="W2664" s="9"/>
      <c r="X2664" s="9"/>
      <c r="Y2664" s="9"/>
      <c r="Z2664" s="127"/>
      <c r="AA2664" s="10"/>
      <c r="AB2664" s="10"/>
      <c r="AC2664" s="10"/>
      <c r="AD2664" s="10"/>
      <c r="AE2664" s="10"/>
      <c r="AF2664" s="10"/>
      <c r="AG2664" s="10"/>
      <c r="AH2664" s="10"/>
      <c r="AI2664" s="10"/>
      <c r="AJ2664" s="10"/>
      <c r="AK2664" s="10"/>
      <c r="AL2664" s="10"/>
    </row>
    <row r="2665" spans="1:38" s="11" customFormat="1" ht="15">
      <c r="A2665" s="209">
        <v>2656</v>
      </c>
      <c r="B2665" s="194" t="s">
        <v>154</v>
      </c>
      <c r="C2665" s="194" t="s">
        <v>274</v>
      </c>
      <c r="D2665" s="195">
        <v>8</v>
      </c>
      <c r="E2665" s="194" t="s">
        <v>159</v>
      </c>
      <c r="F2665" s="192">
        <v>70</v>
      </c>
      <c r="G2665" s="192">
        <v>560</v>
      </c>
      <c r="H2665" s="19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Z2665" s="128"/>
    </row>
    <row r="2666" spans="1:38" s="11" customFormat="1" ht="15">
      <c r="A2666" s="209">
        <v>2657</v>
      </c>
      <c r="B2666" s="194" t="s">
        <v>154</v>
      </c>
      <c r="C2666" s="194" t="s">
        <v>244</v>
      </c>
      <c r="D2666" s="195">
        <v>8</v>
      </c>
      <c r="E2666" s="194" t="s">
        <v>229</v>
      </c>
      <c r="F2666" s="192">
        <v>70</v>
      </c>
      <c r="G2666" s="192">
        <v>560</v>
      </c>
      <c r="H2666" s="19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Z2666" s="128"/>
    </row>
    <row r="2667" spans="1:38" s="11" customFormat="1" ht="25.5">
      <c r="A2667" s="209">
        <v>2658</v>
      </c>
      <c r="B2667" s="191" t="s">
        <v>73</v>
      </c>
      <c r="C2667" s="191" t="s">
        <v>666</v>
      </c>
      <c r="D2667" s="191" t="s">
        <v>154</v>
      </c>
      <c r="E2667" s="191" t="s">
        <v>154</v>
      </c>
      <c r="F2667" s="191" t="s">
        <v>154</v>
      </c>
      <c r="G2667" s="192">
        <v>4400</v>
      </c>
      <c r="H2667" s="191" t="s">
        <v>142</v>
      </c>
      <c r="I2667" s="6"/>
      <c r="J2667" s="6"/>
      <c r="K2667" s="7">
        <v>1</v>
      </c>
      <c r="L2667" s="6"/>
      <c r="M2667" s="6"/>
      <c r="N2667" s="6"/>
      <c r="O2667" s="6"/>
      <c r="P2667" s="6"/>
      <c r="Q2667" s="6"/>
      <c r="R2667" s="6"/>
      <c r="S2667" s="6"/>
      <c r="T2667" s="6"/>
      <c r="U2667" s="9"/>
      <c r="V2667" s="9"/>
      <c r="W2667" s="9"/>
      <c r="X2667" s="9"/>
      <c r="Y2667" s="9"/>
      <c r="Z2667" s="127"/>
      <c r="AA2667" s="10"/>
      <c r="AB2667" s="10"/>
      <c r="AC2667" s="10"/>
      <c r="AD2667" s="10"/>
      <c r="AE2667" s="10"/>
      <c r="AF2667" s="10"/>
      <c r="AG2667" s="10"/>
      <c r="AH2667" s="10"/>
      <c r="AI2667" s="10"/>
      <c r="AJ2667" s="10"/>
      <c r="AK2667" s="10"/>
      <c r="AL2667" s="10"/>
    </row>
    <row r="2668" spans="1:38" s="11" customFormat="1" ht="15">
      <c r="A2668" s="209">
        <v>2659</v>
      </c>
      <c r="B2668" s="194" t="s">
        <v>154</v>
      </c>
      <c r="C2668" s="194" t="s">
        <v>1415</v>
      </c>
      <c r="D2668" s="195">
        <v>10</v>
      </c>
      <c r="E2668" s="194" t="s">
        <v>159</v>
      </c>
      <c r="F2668" s="192">
        <v>70</v>
      </c>
      <c r="G2668" s="192">
        <v>700</v>
      </c>
      <c r="H2668" s="19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Z2668" s="128"/>
    </row>
    <row r="2669" spans="1:38" s="11" customFormat="1" ht="15">
      <c r="A2669" s="209">
        <v>2660</v>
      </c>
      <c r="B2669" s="194" t="s">
        <v>154</v>
      </c>
      <c r="C2669" s="194" t="s">
        <v>244</v>
      </c>
      <c r="D2669" s="195">
        <v>10</v>
      </c>
      <c r="E2669" s="194" t="s">
        <v>229</v>
      </c>
      <c r="F2669" s="192">
        <v>70</v>
      </c>
      <c r="G2669" s="192">
        <v>700</v>
      </c>
      <c r="H2669" s="19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Z2669" s="128"/>
    </row>
    <row r="2670" spans="1:38" s="11" customFormat="1" ht="15">
      <c r="A2670" s="209">
        <v>2661</v>
      </c>
      <c r="B2670" s="194" t="s">
        <v>154</v>
      </c>
      <c r="C2670" s="194" t="s">
        <v>240</v>
      </c>
      <c r="D2670" s="195">
        <v>12</v>
      </c>
      <c r="E2670" s="194" t="s">
        <v>237</v>
      </c>
      <c r="F2670" s="192">
        <v>250</v>
      </c>
      <c r="G2670" s="192">
        <v>3000</v>
      </c>
      <c r="H2670" s="19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Z2670" s="128"/>
    </row>
    <row r="2671" spans="1:38" s="11" customFormat="1" ht="15">
      <c r="A2671" s="209">
        <v>2662</v>
      </c>
      <c r="B2671" s="191" t="s">
        <v>73</v>
      </c>
      <c r="C2671" s="191" t="s">
        <v>1416</v>
      </c>
      <c r="D2671" s="191" t="s">
        <v>154</v>
      </c>
      <c r="E2671" s="191" t="s">
        <v>154</v>
      </c>
      <c r="F2671" s="191" t="s">
        <v>154</v>
      </c>
      <c r="G2671" s="192">
        <v>5040</v>
      </c>
      <c r="H2671" s="191" t="s">
        <v>142</v>
      </c>
      <c r="I2671" s="7">
        <v>1</v>
      </c>
      <c r="J2671" s="7">
        <v>1</v>
      </c>
      <c r="K2671" s="7">
        <v>1</v>
      </c>
      <c r="L2671" s="7">
        <v>1</v>
      </c>
      <c r="M2671" s="7">
        <v>1</v>
      </c>
      <c r="N2671" s="7">
        <v>1</v>
      </c>
      <c r="O2671" s="7">
        <v>1</v>
      </c>
      <c r="P2671" s="7">
        <v>1</v>
      </c>
      <c r="Q2671" s="7">
        <v>1</v>
      </c>
      <c r="R2671" s="7">
        <v>1</v>
      </c>
      <c r="S2671" s="7">
        <v>1</v>
      </c>
      <c r="T2671" s="7">
        <v>1</v>
      </c>
      <c r="U2671" s="9"/>
      <c r="V2671" s="9"/>
      <c r="W2671" s="9"/>
      <c r="X2671" s="9"/>
      <c r="Y2671" s="9"/>
      <c r="Z2671" s="127"/>
      <c r="AA2671" s="10"/>
      <c r="AB2671" s="10"/>
      <c r="AC2671" s="10"/>
      <c r="AD2671" s="10"/>
      <c r="AE2671" s="10"/>
      <c r="AF2671" s="10"/>
      <c r="AG2671" s="10"/>
      <c r="AH2671" s="10"/>
      <c r="AI2671" s="10"/>
      <c r="AJ2671" s="10"/>
      <c r="AK2671" s="10"/>
      <c r="AL2671" s="10"/>
    </row>
    <row r="2672" spans="1:38" s="11" customFormat="1" ht="15">
      <c r="A2672" s="209">
        <v>2663</v>
      </c>
      <c r="B2672" s="194" t="s">
        <v>154</v>
      </c>
      <c r="C2672" s="194" t="s">
        <v>230</v>
      </c>
      <c r="D2672" s="195">
        <v>36</v>
      </c>
      <c r="E2672" s="194" t="s">
        <v>159</v>
      </c>
      <c r="F2672" s="192">
        <v>70</v>
      </c>
      <c r="G2672" s="192">
        <v>2520</v>
      </c>
      <c r="H2672" s="19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Z2672" s="128"/>
    </row>
    <row r="2673" spans="1:38" s="11" customFormat="1" ht="15">
      <c r="A2673" s="209">
        <v>2664</v>
      </c>
      <c r="B2673" s="194" t="s">
        <v>154</v>
      </c>
      <c r="C2673" s="194" t="s">
        <v>239</v>
      </c>
      <c r="D2673" s="195">
        <v>36</v>
      </c>
      <c r="E2673" s="194" t="s">
        <v>229</v>
      </c>
      <c r="F2673" s="192">
        <v>70</v>
      </c>
      <c r="G2673" s="192">
        <v>2520</v>
      </c>
      <c r="H2673" s="19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Z2673" s="128"/>
    </row>
    <row r="2674" spans="1:38" s="11" customFormat="1" ht="25.5">
      <c r="A2674" s="209">
        <v>2665</v>
      </c>
      <c r="B2674" s="191" t="s">
        <v>73</v>
      </c>
      <c r="C2674" s="191" t="s">
        <v>1417</v>
      </c>
      <c r="D2674" s="191" t="s">
        <v>154</v>
      </c>
      <c r="E2674" s="191" t="s">
        <v>154</v>
      </c>
      <c r="F2674" s="191" t="s">
        <v>154</v>
      </c>
      <c r="G2674" s="192">
        <v>1280</v>
      </c>
      <c r="H2674" s="191" t="s">
        <v>142</v>
      </c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7">
        <v>1</v>
      </c>
      <c r="U2674" s="9"/>
      <c r="V2674" s="9"/>
      <c r="W2674" s="9"/>
      <c r="X2674" s="9"/>
      <c r="Y2674" s="9"/>
      <c r="Z2674" s="127"/>
      <c r="AA2674" s="10"/>
      <c r="AB2674" s="10"/>
      <c r="AC2674" s="10"/>
      <c r="AD2674" s="10"/>
      <c r="AE2674" s="10"/>
      <c r="AF2674" s="10"/>
      <c r="AG2674" s="10"/>
      <c r="AH2674" s="10"/>
      <c r="AI2674" s="10"/>
      <c r="AJ2674" s="10"/>
      <c r="AK2674" s="10"/>
      <c r="AL2674" s="10"/>
    </row>
    <row r="2675" spans="1:38" s="11" customFormat="1" ht="15">
      <c r="A2675" s="209">
        <v>2666</v>
      </c>
      <c r="B2675" s="194" t="s">
        <v>154</v>
      </c>
      <c r="C2675" s="194" t="s">
        <v>1390</v>
      </c>
      <c r="D2675" s="195">
        <v>4</v>
      </c>
      <c r="E2675" s="194" t="s">
        <v>159</v>
      </c>
      <c r="F2675" s="192">
        <v>70</v>
      </c>
      <c r="G2675" s="192">
        <v>280</v>
      </c>
      <c r="H2675" s="19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Z2675" s="128"/>
    </row>
    <row r="2676" spans="1:38" s="11" customFormat="1" ht="15">
      <c r="A2676" s="209">
        <v>2667</v>
      </c>
      <c r="B2676" s="194" t="s">
        <v>154</v>
      </c>
      <c r="C2676" s="194" t="s">
        <v>240</v>
      </c>
      <c r="D2676" s="195">
        <v>4</v>
      </c>
      <c r="E2676" s="194" t="s">
        <v>213</v>
      </c>
      <c r="F2676" s="192">
        <v>250</v>
      </c>
      <c r="G2676" s="192">
        <v>1000</v>
      </c>
      <c r="H2676" s="19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Z2676" s="128"/>
    </row>
    <row r="2677" spans="1:38" s="11" customFormat="1" ht="25.5">
      <c r="A2677" s="209">
        <v>2668</v>
      </c>
      <c r="B2677" s="191" t="s">
        <v>73</v>
      </c>
      <c r="C2677" s="191" t="s">
        <v>1418</v>
      </c>
      <c r="D2677" s="191" t="s">
        <v>154</v>
      </c>
      <c r="E2677" s="191" t="s">
        <v>154</v>
      </c>
      <c r="F2677" s="191" t="s">
        <v>154</v>
      </c>
      <c r="G2677" s="192">
        <v>9024</v>
      </c>
      <c r="H2677" s="191" t="s">
        <v>142</v>
      </c>
      <c r="I2677" s="7">
        <v>1</v>
      </c>
      <c r="J2677" s="7">
        <v>1</v>
      </c>
      <c r="K2677" s="7">
        <v>1</v>
      </c>
      <c r="L2677" s="7">
        <v>1</v>
      </c>
      <c r="M2677" s="7">
        <v>1</v>
      </c>
      <c r="N2677" s="7">
        <v>1</v>
      </c>
      <c r="O2677" s="7">
        <v>1</v>
      </c>
      <c r="P2677" s="7">
        <v>1</v>
      </c>
      <c r="Q2677" s="7">
        <v>1</v>
      </c>
      <c r="R2677" s="7">
        <v>1</v>
      </c>
      <c r="S2677" s="7">
        <v>1</v>
      </c>
      <c r="T2677" s="7">
        <v>1</v>
      </c>
      <c r="U2677" s="9"/>
      <c r="V2677" s="9"/>
      <c r="W2677" s="9"/>
      <c r="X2677" s="9"/>
      <c r="Y2677" s="9"/>
      <c r="Z2677" s="127"/>
      <c r="AA2677" s="10"/>
      <c r="AB2677" s="10"/>
      <c r="AC2677" s="10"/>
      <c r="AD2677" s="10"/>
      <c r="AE2677" s="10"/>
      <c r="AF2677" s="10"/>
      <c r="AG2677" s="10"/>
      <c r="AH2677" s="10"/>
      <c r="AI2677" s="10"/>
      <c r="AJ2677" s="10"/>
      <c r="AK2677" s="10"/>
      <c r="AL2677" s="10"/>
    </row>
    <row r="2678" spans="1:38" s="11" customFormat="1" ht="15">
      <c r="A2678" s="209">
        <v>2669</v>
      </c>
      <c r="B2678" s="194" t="s">
        <v>154</v>
      </c>
      <c r="C2678" s="194" t="s">
        <v>275</v>
      </c>
      <c r="D2678" s="195">
        <v>24</v>
      </c>
      <c r="E2678" s="194" t="s">
        <v>213</v>
      </c>
      <c r="F2678" s="192">
        <v>250</v>
      </c>
      <c r="G2678" s="192">
        <v>6000</v>
      </c>
      <c r="H2678" s="19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Z2678" s="128"/>
    </row>
    <row r="2679" spans="1:38" s="11" customFormat="1" ht="15">
      <c r="A2679" s="209">
        <v>2670</v>
      </c>
      <c r="B2679" s="194" t="s">
        <v>154</v>
      </c>
      <c r="C2679" s="194" t="s">
        <v>244</v>
      </c>
      <c r="D2679" s="195">
        <v>24</v>
      </c>
      <c r="E2679" s="194" t="s">
        <v>229</v>
      </c>
      <c r="F2679" s="192">
        <v>70</v>
      </c>
      <c r="G2679" s="192">
        <v>1680</v>
      </c>
      <c r="H2679" s="19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Z2679" s="128"/>
    </row>
    <row r="2680" spans="1:38" s="11" customFormat="1" ht="15">
      <c r="A2680" s="209">
        <v>2671</v>
      </c>
      <c r="B2680" s="194" t="s">
        <v>154</v>
      </c>
      <c r="C2680" s="194" t="s">
        <v>274</v>
      </c>
      <c r="D2680" s="195">
        <v>12</v>
      </c>
      <c r="E2680" s="194" t="s">
        <v>159</v>
      </c>
      <c r="F2680" s="192">
        <v>70</v>
      </c>
      <c r="G2680" s="192">
        <v>840</v>
      </c>
      <c r="H2680" s="19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Z2680" s="128"/>
    </row>
    <row r="2681" spans="1:38" s="11" customFormat="1" ht="15">
      <c r="A2681" s="209">
        <v>2672</v>
      </c>
      <c r="B2681" s="194" t="s">
        <v>154</v>
      </c>
      <c r="C2681" s="194" t="s">
        <v>273</v>
      </c>
      <c r="D2681" s="195">
        <v>12</v>
      </c>
      <c r="E2681" s="194" t="s">
        <v>159</v>
      </c>
      <c r="F2681" s="192">
        <v>42</v>
      </c>
      <c r="G2681" s="192">
        <v>504</v>
      </c>
      <c r="H2681" s="19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Z2681" s="128"/>
    </row>
    <row r="2682" spans="1:38" s="11" customFormat="1" ht="15">
      <c r="A2682" s="209">
        <v>2673</v>
      </c>
      <c r="B2682" s="191" t="s">
        <v>73</v>
      </c>
      <c r="C2682" s="191" t="s">
        <v>1419</v>
      </c>
      <c r="D2682" s="191" t="s">
        <v>154</v>
      </c>
      <c r="E2682" s="191" t="s">
        <v>154</v>
      </c>
      <c r="F2682" s="191" t="s">
        <v>154</v>
      </c>
      <c r="G2682" s="192">
        <v>6620</v>
      </c>
      <c r="H2682" s="191" t="s">
        <v>142</v>
      </c>
      <c r="I2682" s="6"/>
      <c r="J2682" s="6"/>
      <c r="K2682" s="6"/>
      <c r="L2682" s="6"/>
      <c r="M2682" s="7">
        <v>1</v>
      </c>
      <c r="N2682" s="6"/>
      <c r="O2682" s="6"/>
      <c r="P2682" s="6"/>
      <c r="Q2682" s="6"/>
      <c r="R2682" s="6"/>
      <c r="S2682" s="6"/>
      <c r="T2682" s="6"/>
      <c r="U2682" s="9"/>
      <c r="V2682" s="9"/>
      <c r="W2682" s="9"/>
      <c r="X2682" s="9"/>
      <c r="Y2682" s="9"/>
      <c r="Z2682" s="127"/>
      <c r="AA2682" s="10"/>
      <c r="AB2682" s="10"/>
      <c r="AC2682" s="10"/>
      <c r="AD2682" s="10"/>
      <c r="AE2682" s="10"/>
      <c r="AF2682" s="10"/>
      <c r="AG2682" s="10"/>
      <c r="AH2682" s="10"/>
      <c r="AI2682" s="10"/>
      <c r="AJ2682" s="10"/>
      <c r="AK2682" s="10"/>
      <c r="AL2682" s="10"/>
    </row>
    <row r="2683" spans="1:38" s="11" customFormat="1" ht="15">
      <c r="A2683" s="209">
        <v>2674</v>
      </c>
      <c r="B2683" s="194" t="s">
        <v>154</v>
      </c>
      <c r="C2683" s="194" t="s">
        <v>243</v>
      </c>
      <c r="D2683" s="195">
        <v>2</v>
      </c>
      <c r="E2683" s="194" t="s">
        <v>159</v>
      </c>
      <c r="F2683" s="192">
        <v>70</v>
      </c>
      <c r="G2683" s="192">
        <v>140</v>
      </c>
      <c r="H2683" s="19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Z2683" s="128"/>
    </row>
    <row r="2684" spans="1:38" s="11" customFormat="1" ht="15">
      <c r="A2684" s="209">
        <v>2675</v>
      </c>
      <c r="B2684" s="194" t="s">
        <v>154</v>
      </c>
      <c r="C2684" s="194" t="s">
        <v>275</v>
      </c>
      <c r="D2684" s="195">
        <v>3</v>
      </c>
      <c r="E2684" s="194" t="s">
        <v>213</v>
      </c>
      <c r="F2684" s="192">
        <v>250</v>
      </c>
      <c r="G2684" s="192">
        <v>750</v>
      </c>
      <c r="H2684" s="19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Z2684" s="128"/>
    </row>
    <row r="2685" spans="1:38" s="11" customFormat="1" ht="15">
      <c r="A2685" s="209">
        <v>2676</v>
      </c>
      <c r="B2685" s="194" t="s">
        <v>154</v>
      </c>
      <c r="C2685" s="194" t="s">
        <v>1420</v>
      </c>
      <c r="D2685" s="195">
        <v>30</v>
      </c>
      <c r="E2685" s="194" t="s">
        <v>163</v>
      </c>
      <c r="F2685" s="192">
        <v>155</v>
      </c>
      <c r="G2685" s="192">
        <v>4650</v>
      </c>
      <c r="H2685" s="19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Z2685" s="128"/>
    </row>
    <row r="2686" spans="1:38" s="11" customFormat="1" ht="15">
      <c r="A2686" s="209">
        <v>2677</v>
      </c>
      <c r="B2686" s="194" t="s">
        <v>154</v>
      </c>
      <c r="C2686" s="194" t="s">
        <v>1409</v>
      </c>
      <c r="D2686" s="195">
        <v>30</v>
      </c>
      <c r="E2686" s="194" t="s">
        <v>1348</v>
      </c>
      <c r="F2686" s="192">
        <v>36</v>
      </c>
      <c r="G2686" s="192">
        <v>1080</v>
      </c>
      <c r="H2686" s="19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Z2686" s="128"/>
    </row>
    <row r="2687" spans="1:38" s="11" customFormat="1" ht="15">
      <c r="A2687" s="209">
        <v>2678</v>
      </c>
      <c r="B2687" s="191" t="s">
        <v>73</v>
      </c>
      <c r="C2687" s="191" t="s">
        <v>1421</v>
      </c>
      <c r="D2687" s="191" t="s">
        <v>154</v>
      </c>
      <c r="E2687" s="191" t="s">
        <v>154</v>
      </c>
      <c r="F2687" s="191" t="s">
        <v>154</v>
      </c>
      <c r="G2687" s="192">
        <v>3140</v>
      </c>
      <c r="H2687" s="191" t="s">
        <v>142</v>
      </c>
      <c r="I2687" s="6"/>
      <c r="J2687" s="6"/>
      <c r="K2687" s="6"/>
      <c r="L2687" s="6"/>
      <c r="M2687" s="6"/>
      <c r="N2687" s="7">
        <v>1</v>
      </c>
      <c r="O2687" s="6"/>
      <c r="P2687" s="6"/>
      <c r="Q2687" s="6"/>
      <c r="R2687" s="6"/>
      <c r="S2687" s="6"/>
      <c r="T2687" s="7">
        <v>1</v>
      </c>
      <c r="U2687" s="9"/>
      <c r="V2687" s="9"/>
      <c r="W2687" s="9"/>
      <c r="X2687" s="9"/>
      <c r="Y2687" s="9"/>
      <c r="Z2687" s="127"/>
      <c r="AA2687" s="10"/>
      <c r="AB2687" s="10"/>
      <c r="AC2687" s="10"/>
      <c r="AD2687" s="10"/>
      <c r="AE2687" s="10"/>
      <c r="AF2687" s="10"/>
      <c r="AG2687" s="10"/>
      <c r="AH2687" s="10"/>
      <c r="AI2687" s="10"/>
      <c r="AJ2687" s="10"/>
      <c r="AK2687" s="10"/>
      <c r="AL2687" s="10"/>
    </row>
    <row r="2688" spans="1:38" s="11" customFormat="1" ht="15">
      <c r="A2688" s="209">
        <v>2679</v>
      </c>
      <c r="B2688" s="194" t="s">
        <v>154</v>
      </c>
      <c r="C2688" s="194" t="s">
        <v>1409</v>
      </c>
      <c r="D2688" s="195">
        <v>40</v>
      </c>
      <c r="E2688" s="194" t="s">
        <v>1348</v>
      </c>
      <c r="F2688" s="192">
        <v>36</v>
      </c>
      <c r="G2688" s="192">
        <v>1440</v>
      </c>
      <c r="H2688" s="19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Z2688" s="128"/>
    </row>
    <row r="2689" spans="1:38" s="11" customFormat="1" ht="15">
      <c r="A2689" s="209">
        <v>2680</v>
      </c>
      <c r="B2689" s="194" t="s">
        <v>154</v>
      </c>
      <c r="C2689" s="194" t="s">
        <v>1373</v>
      </c>
      <c r="D2689" s="195">
        <v>6</v>
      </c>
      <c r="E2689" s="194" t="s">
        <v>159</v>
      </c>
      <c r="F2689" s="192">
        <v>70</v>
      </c>
      <c r="G2689" s="192">
        <v>420</v>
      </c>
      <c r="H2689" s="19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Z2689" s="128"/>
    </row>
    <row r="2690" spans="1:38" s="11" customFormat="1" ht="15">
      <c r="A2690" s="209">
        <v>2681</v>
      </c>
      <c r="B2690" s="194" t="s">
        <v>154</v>
      </c>
      <c r="C2690" s="194" t="s">
        <v>1374</v>
      </c>
      <c r="D2690" s="195">
        <v>4</v>
      </c>
      <c r="E2690" s="194" t="s">
        <v>229</v>
      </c>
      <c r="F2690" s="192">
        <v>70</v>
      </c>
      <c r="G2690" s="192">
        <v>280</v>
      </c>
      <c r="H2690" s="19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Z2690" s="128"/>
    </row>
    <row r="2691" spans="1:38" s="11" customFormat="1" ht="15">
      <c r="A2691" s="209">
        <v>2682</v>
      </c>
      <c r="B2691" s="194" t="s">
        <v>154</v>
      </c>
      <c r="C2691" s="194" t="s">
        <v>275</v>
      </c>
      <c r="D2691" s="195">
        <v>4</v>
      </c>
      <c r="E2691" s="194" t="s">
        <v>237</v>
      </c>
      <c r="F2691" s="192">
        <v>250</v>
      </c>
      <c r="G2691" s="192">
        <v>1000</v>
      </c>
      <c r="H2691" s="19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Z2691" s="128"/>
    </row>
    <row r="2692" spans="1:38" s="11" customFormat="1" ht="15">
      <c r="A2692" s="209">
        <v>2683</v>
      </c>
      <c r="B2692" s="191" t="s">
        <v>73</v>
      </c>
      <c r="C2692" s="191" t="s">
        <v>669</v>
      </c>
      <c r="D2692" s="191" t="s">
        <v>154</v>
      </c>
      <c r="E2692" s="191" t="s">
        <v>154</v>
      </c>
      <c r="F2692" s="191" t="s">
        <v>154</v>
      </c>
      <c r="G2692" s="192">
        <v>8586</v>
      </c>
      <c r="H2692" s="191" t="s">
        <v>142</v>
      </c>
      <c r="I2692" s="6"/>
      <c r="J2692" s="6"/>
      <c r="K2692" s="6"/>
      <c r="L2692" s="6"/>
      <c r="M2692" s="6"/>
      <c r="N2692" s="6"/>
      <c r="O2692" s="6"/>
      <c r="P2692" s="7">
        <v>1</v>
      </c>
      <c r="Q2692" s="6"/>
      <c r="R2692" s="6"/>
      <c r="S2692" s="6"/>
      <c r="T2692" s="6"/>
      <c r="U2692" s="9"/>
      <c r="V2692" s="9"/>
      <c r="W2692" s="9"/>
      <c r="X2692" s="9"/>
      <c r="Y2692" s="9"/>
      <c r="Z2692" s="127"/>
      <c r="AA2692" s="10"/>
      <c r="AB2692" s="10"/>
      <c r="AC2692" s="10"/>
      <c r="AD2692" s="10"/>
      <c r="AE2692" s="10"/>
      <c r="AF2692" s="10"/>
      <c r="AG2692" s="10"/>
      <c r="AH2692" s="10"/>
      <c r="AI2692" s="10"/>
      <c r="AJ2692" s="10"/>
      <c r="AK2692" s="10"/>
      <c r="AL2692" s="10"/>
    </row>
    <row r="2693" spans="1:38" s="11" customFormat="1" ht="15">
      <c r="A2693" s="209">
        <v>2684</v>
      </c>
      <c r="B2693" s="194" t="s">
        <v>154</v>
      </c>
      <c r="C2693" s="194" t="s">
        <v>1422</v>
      </c>
      <c r="D2693" s="195">
        <v>4</v>
      </c>
      <c r="E2693" s="194" t="s">
        <v>209</v>
      </c>
      <c r="F2693" s="192">
        <v>84</v>
      </c>
      <c r="G2693" s="192">
        <v>336</v>
      </c>
      <c r="H2693" s="19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Z2693" s="128"/>
    </row>
    <row r="2694" spans="1:38" s="11" customFormat="1" ht="15">
      <c r="A2694" s="209">
        <v>2685</v>
      </c>
      <c r="B2694" s="194" t="s">
        <v>154</v>
      </c>
      <c r="C2694" s="194" t="s">
        <v>1423</v>
      </c>
      <c r="D2694" s="195">
        <v>6</v>
      </c>
      <c r="E2694" s="194" t="s">
        <v>824</v>
      </c>
      <c r="F2694" s="192">
        <v>638</v>
      </c>
      <c r="G2694" s="192">
        <v>3828</v>
      </c>
      <c r="H2694" s="19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Z2694" s="128"/>
    </row>
    <row r="2695" spans="1:38" s="11" customFormat="1" ht="15">
      <c r="A2695" s="209">
        <v>2686</v>
      </c>
      <c r="B2695" s="194" t="s">
        <v>154</v>
      </c>
      <c r="C2695" s="194" t="s">
        <v>1384</v>
      </c>
      <c r="D2695" s="195">
        <v>2</v>
      </c>
      <c r="E2695" s="194" t="s">
        <v>438</v>
      </c>
      <c r="F2695" s="192">
        <v>88</v>
      </c>
      <c r="G2695" s="192">
        <v>176</v>
      </c>
      <c r="H2695" s="19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Z2695" s="128"/>
    </row>
    <row r="2696" spans="1:38" s="11" customFormat="1" ht="15">
      <c r="A2696" s="209">
        <v>2687</v>
      </c>
      <c r="B2696" s="194" t="s">
        <v>154</v>
      </c>
      <c r="C2696" s="194" t="s">
        <v>1385</v>
      </c>
      <c r="D2696" s="195">
        <v>2</v>
      </c>
      <c r="E2696" s="194" t="s">
        <v>438</v>
      </c>
      <c r="F2696" s="192">
        <v>88</v>
      </c>
      <c r="G2696" s="192">
        <v>176</v>
      </c>
      <c r="H2696" s="19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Z2696" s="128"/>
    </row>
    <row r="2697" spans="1:38" s="11" customFormat="1" ht="15">
      <c r="A2697" s="209">
        <v>2688</v>
      </c>
      <c r="B2697" s="194" t="s">
        <v>154</v>
      </c>
      <c r="C2697" s="194" t="s">
        <v>1386</v>
      </c>
      <c r="D2697" s="195">
        <v>20</v>
      </c>
      <c r="E2697" s="194" t="s">
        <v>163</v>
      </c>
      <c r="F2697" s="192">
        <v>120</v>
      </c>
      <c r="G2697" s="192">
        <v>2400</v>
      </c>
      <c r="H2697" s="19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Z2697" s="128"/>
    </row>
    <row r="2698" spans="1:38" s="11" customFormat="1" ht="15">
      <c r="A2698" s="209">
        <v>2689</v>
      </c>
      <c r="B2698" s="194" t="s">
        <v>154</v>
      </c>
      <c r="C2698" s="194" t="s">
        <v>1387</v>
      </c>
      <c r="D2698" s="195">
        <v>4</v>
      </c>
      <c r="E2698" s="194" t="s">
        <v>163</v>
      </c>
      <c r="F2698" s="192">
        <v>400</v>
      </c>
      <c r="G2698" s="192">
        <v>1600</v>
      </c>
      <c r="H2698" s="19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Z2698" s="128"/>
    </row>
    <row r="2699" spans="1:38" s="11" customFormat="1" ht="15">
      <c r="A2699" s="209">
        <v>2690</v>
      </c>
      <c r="B2699" s="194" t="s">
        <v>154</v>
      </c>
      <c r="C2699" s="194" t="s">
        <v>1424</v>
      </c>
      <c r="D2699" s="195">
        <v>2</v>
      </c>
      <c r="E2699" s="194" t="s">
        <v>237</v>
      </c>
      <c r="F2699" s="192">
        <v>35</v>
      </c>
      <c r="G2699" s="192">
        <v>70</v>
      </c>
      <c r="H2699" s="19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Z2699" s="128"/>
    </row>
    <row r="2700" spans="1:38" s="11" customFormat="1" ht="15">
      <c r="A2700" s="209">
        <v>2691</v>
      </c>
      <c r="B2700" s="191" t="s">
        <v>73</v>
      </c>
      <c r="C2700" s="191" t="s">
        <v>1425</v>
      </c>
      <c r="D2700" s="191" t="s">
        <v>154</v>
      </c>
      <c r="E2700" s="191" t="s">
        <v>154</v>
      </c>
      <c r="F2700" s="191" t="s">
        <v>154</v>
      </c>
      <c r="G2700" s="192">
        <v>2500</v>
      </c>
      <c r="H2700" s="191" t="s">
        <v>142</v>
      </c>
      <c r="I2700" s="6"/>
      <c r="J2700" s="6"/>
      <c r="K2700" s="6"/>
      <c r="L2700" s="6"/>
      <c r="M2700" s="7">
        <v>1</v>
      </c>
      <c r="N2700" s="6"/>
      <c r="O2700" s="6"/>
      <c r="P2700" s="6"/>
      <c r="Q2700" s="6"/>
      <c r="R2700" s="6"/>
      <c r="S2700" s="7">
        <v>1</v>
      </c>
      <c r="T2700" s="6"/>
      <c r="U2700" s="9"/>
      <c r="V2700" s="9"/>
      <c r="W2700" s="9"/>
      <c r="X2700" s="9"/>
      <c r="Y2700" s="9"/>
      <c r="Z2700" s="127"/>
      <c r="AA2700" s="10"/>
      <c r="AB2700" s="10"/>
      <c r="AC2700" s="10"/>
      <c r="AD2700" s="10"/>
      <c r="AE2700" s="10"/>
      <c r="AF2700" s="10"/>
      <c r="AG2700" s="10"/>
      <c r="AH2700" s="10"/>
      <c r="AI2700" s="10"/>
      <c r="AJ2700" s="10"/>
      <c r="AK2700" s="10"/>
      <c r="AL2700" s="10"/>
    </row>
    <row r="2701" spans="1:38" s="11" customFormat="1" ht="15">
      <c r="A2701" s="209">
        <v>2692</v>
      </c>
      <c r="B2701" s="194" t="s">
        <v>154</v>
      </c>
      <c r="C2701" s="194" t="s">
        <v>1409</v>
      </c>
      <c r="D2701" s="195">
        <v>40</v>
      </c>
      <c r="E2701" s="194" t="s">
        <v>254</v>
      </c>
      <c r="F2701" s="192">
        <v>36</v>
      </c>
      <c r="G2701" s="192">
        <v>1440</v>
      </c>
      <c r="H2701" s="19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Z2701" s="128"/>
    </row>
    <row r="2702" spans="1:38" s="11" customFormat="1" ht="15">
      <c r="A2702" s="209">
        <v>2693</v>
      </c>
      <c r="B2702" s="194" t="s">
        <v>154</v>
      </c>
      <c r="C2702" s="194" t="s">
        <v>1373</v>
      </c>
      <c r="D2702" s="195">
        <v>4</v>
      </c>
      <c r="E2702" s="194" t="s">
        <v>159</v>
      </c>
      <c r="F2702" s="192">
        <v>70</v>
      </c>
      <c r="G2702" s="192">
        <v>280</v>
      </c>
      <c r="H2702" s="19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Z2702" s="128"/>
    </row>
    <row r="2703" spans="1:38" s="11" customFormat="1" ht="15">
      <c r="A2703" s="209">
        <v>2694</v>
      </c>
      <c r="B2703" s="194" t="s">
        <v>154</v>
      </c>
      <c r="C2703" s="194" t="s">
        <v>1374</v>
      </c>
      <c r="D2703" s="195">
        <v>4</v>
      </c>
      <c r="E2703" s="194" t="s">
        <v>229</v>
      </c>
      <c r="F2703" s="192">
        <v>70</v>
      </c>
      <c r="G2703" s="192">
        <v>280</v>
      </c>
      <c r="H2703" s="19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Z2703" s="128"/>
    </row>
    <row r="2704" spans="1:38" s="11" customFormat="1" ht="15">
      <c r="A2704" s="209">
        <v>2695</v>
      </c>
      <c r="B2704" s="194" t="s">
        <v>154</v>
      </c>
      <c r="C2704" s="194" t="s">
        <v>275</v>
      </c>
      <c r="D2704" s="195">
        <v>2</v>
      </c>
      <c r="E2704" s="194" t="s">
        <v>213</v>
      </c>
      <c r="F2704" s="192">
        <v>250</v>
      </c>
      <c r="G2704" s="192">
        <v>500</v>
      </c>
      <c r="H2704" s="19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Z2704" s="128"/>
    </row>
    <row r="2705" spans="1:38" s="11" customFormat="1" ht="15">
      <c r="A2705" s="209">
        <v>2696</v>
      </c>
      <c r="B2705" s="191" t="s">
        <v>73</v>
      </c>
      <c r="C2705" s="191" t="s">
        <v>1426</v>
      </c>
      <c r="D2705" s="191" t="s">
        <v>154</v>
      </c>
      <c r="E2705" s="191" t="s">
        <v>154</v>
      </c>
      <c r="F2705" s="191" t="s">
        <v>154</v>
      </c>
      <c r="G2705" s="192">
        <v>30000</v>
      </c>
      <c r="H2705" s="191" t="s">
        <v>142</v>
      </c>
      <c r="I2705" s="6"/>
      <c r="J2705" s="6"/>
      <c r="K2705" s="6"/>
      <c r="L2705" s="6"/>
      <c r="M2705" s="6"/>
      <c r="N2705" s="6"/>
      <c r="O2705" s="6"/>
      <c r="P2705" s="7">
        <v>1</v>
      </c>
      <c r="Q2705" s="6"/>
      <c r="R2705" s="6"/>
      <c r="S2705" s="6"/>
      <c r="T2705" s="7">
        <v>1</v>
      </c>
      <c r="U2705" s="9"/>
      <c r="V2705" s="9"/>
      <c r="W2705" s="9"/>
      <c r="X2705" s="9"/>
      <c r="Y2705" s="9"/>
      <c r="Z2705" s="127"/>
      <c r="AA2705" s="10"/>
      <c r="AB2705" s="10"/>
      <c r="AC2705" s="10"/>
      <c r="AD2705" s="10"/>
      <c r="AE2705" s="10"/>
      <c r="AF2705" s="10"/>
      <c r="AG2705" s="10"/>
      <c r="AH2705" s="10"/>
      <c r="AI2705" s="10"/>
      <c r="AJ2705" s="10"/>
      <c r="AK2705" s="10"/>
      <c r="AL2705" s="10"/>
    </row>
    <row r="2706" spans="1:38" s="11" customFormat="1" ht="15">
      <c r="A2706" s="209">
        <v>2697</v>
      </c>
      <c r="B2706" s="194" t="s">
        <v>154</v>
      </c>
      <c r="C2706" s="194" t="s">
        <v>211</v>
      </c>
      <c r="D2706" s="195">
        <v>60</v>
      </c>
      <c r="E2706" s="194" t="s">
        <v>163</v>
      </c>
      <c r="F2706" s="192">
        <v>15</v>
      </c>
      <c r="G2706" s="192">
        <v>900</v>
      </c>
      <c r="H2706" s="19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Z2706" s="128"/>
    </row>
    <row r="2707" spans="1:38" s="11" customFormat="1" ht="15">
      <c r="A2707" s="209">
        <v>2698</v>
      </c>
      <c r="B2707" s="194" t="s">
        <v>154</v>
      </c>
      <c r="C2707" s="194" t="s">
        <v>1427</v>
      </c>
      <c r="D2707" s="195">
        <v>80</v>
      </c>
      <c r="E2707" s="194" t="s">
        <v>161</v>
      </c>
      <c r="F2707" s="192">
        <v>10</v>
      </c>
      <c r="G2707" s="192">
        <v>800</v>
      </c>
      <c r="H2707" s="19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Z2707" s="128"/>
    </row>
    <row r="2708" spans="1:38" s="11" customFormat="1" ht="15">
      <c r="A2708" s="209">
        <v>2699</v>
      </c>
      <c r="B2708" s="194" t="s">
        <v>154</v>
      </c>
      <c r="C2708" s="194" t="s">
        <v>211</v>
      </c>
      <c r="D2708" s="195">
        <v>100</v>
      </c>
      <c r="E2708" s="194" t="s">
        <v>163</v>
      </c>
      <c r="F2708" s="192">
        <v>15</v>
      </c>
      <c r="G2708" s="192">
        <v>1500</v>
      </c>
      <c r="H2708" s="19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Z2708" s="128"/>
    </row>
    <row r="2709" spans="1:38" s="11" customFormat="1" ht="15">
      <c r="A2709" s="209">
        <v>2700</v>
      </c>
      <c r="B2709" s="194" t="s">
        <v>154</v>
      </c>
      <c r="C2709" s="194" t="s">
        <v>336</v>
      </c>
      <c r="D2709" s="195">
        <v>60</v>
      </c>
      <c r="E2709" s="194" t="s">
        <v>161</v>
      </c>
      <c r="F2709" s="192">
        <v>15</v>
      </c>
      <c r="G2709" s="192">
        <v>900</v>
      </c>
      <c r="H2709" s="19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Z2709" s="128"/>
    </row>
    <row r="2710" spans="1:38" s="11" customFormat="1" ht="15">
      <c r="A2710" s="209">
        <v>2701</v>
      </c>
      <c r="B2710" s="194" t="s">
        <v>154</v>
      </c>
      <c r="C2710" s="194" t="s">
        <v>1428</v>
      </c>
      <c r="D2710" s="195">
        <v>20</v>
      </c>
      <c r="E2710" s="194" t="s">
        <v>381</v>
      </c>
      <c r="F2710" s="192">
        <v>150</v>
      </c>
      <c r="G2710" s="192">
        <v>3000</v>
      </c>
      <c r="H2710" s="19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Z2710" s="128"/>
    </row>
    <row r="2711" spans="1:38" s="11" customFormat="1" ht="15">
      <c r="A2711" s="209">
        <v>2702</v>
      </c>
      <c r="B2711" s="194" t="s">
        <v>154</v>
      </c>
      <c r="C2711" s="194" t="s">
        <v>685</v>
      </c>
      <c r="D2711" s="195">
        <v>10</v>
      </c>
      <c r="E2711" s="194" t="s">
        <v>163</v>
      </c>
      <c r="F2711" s="192">
        <v>400</v>
      </c>
      <c r="G2711" s="192">
        <v>4000</v>
      </c>
      <c r="H2711" s="19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Z2711" s="128"/>
    </row>
    <row r="2712" spans="1:38" s="11" customFormat="1" ht="15">
      <c r="A2712" s="209">
        <v>2703</v>
      </c>
      <c r="B2712" s="194" t="s">
        <v>154</v>
      </c>
      <c r="C2712" s="194" t="s">
        <v>285</v>
      </c>
      <c r="D2712" s="195">
        <v>20</v>
      </c>
      <c r="E2712" s="194" t="s">
        <v>170</v>
      </c>
      <c r="F2712" s="192">
        <v>300</v>
      </c>
      <c r="G2712" s="192">
        <v>6000</v>
      </c>
      <c r="H2712" s="19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Z2712" s="128"/>
    </row>
    <row r="2713" spans="1:38" s="11" customFormat="1" ht="15">
      <c r="A2713" s="209">
        <v>2704</v>
      </c>
      <c r="B2713" s="194" t="s">
        <v>154</v>
      </c>
      <c r="C2713" s="194" t="s">
        <v>468</v>
      </c>
      <c r="D2713" s="195">
        <v>22</v>
      </c>
      <c r="E2713" s="194" t="s">
        <v>213</v>
      </c>
      <c r="F2713" s="192">
        <v>100</v>
      </c>
      <c r="G2713" s="192">
        <v>2200</v>
      </c>
      <c r="H2713" s="19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Z2713" s="128"/>
    </row>
    <row r="2714" spans="1:38" s="11" customFormat="1" ht="15">
      <c r="A2714" s="209">
        <v>2705</v>
      </c>
      <c r="B2714" s="194" t="s">
        <v>154</v>
      </c>
      <c r="C2714" s="194" t="s">
        <v>284</v>
      </c>
      <c r="D2714" s="195">
        <v>20</v>
      </c>
      <c r="E2714" s="194" t="s">
        <v>213</v>
      </c>
      <c r="F2714" s="192">
        <v>250</v>
      </c>
      <c r="G2714" s="192">
        <v>5000</v>
      </c>
      <c r="H2714" s="19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Z2714" s="128"/>
    </row>
    <row r="2715" spans="1:38" s="11" customFormat="1" ht="15">
      <c r="A2715" s="209">
        <v>2706</v>
      </c>
      <c r="B2715" s="194" t="s">
        <v>154</v>
      </c>
      <c r="C2715" s="194" t="s">
        <v>726</v>
      </c>
      <c r="D2715" s="195">
        <v>50</v>
      </c>
      <c r="E2715" s="194" t="s">
        <v>163</v>
      </c>
      <c r="F2715" s="192">
        <v>10</v>
      </c>
      <c r="G2715" s="192">
        <v>500</v>
      </c>
      <c r="H2715" s="19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Z2715" s="128"/>
    </row>
    <row r="2716" spans="1:38" s="11" customFormat="1" ht="15">
      <c r="A2716" s="209">
        <v>2707</v>
      </c>
      <c r="B2716" s="194" t="s">
        <v>154</v>
      </c>
      <c r="C2716" s="194" t="s">
        <v>1429</v>
      </c>
      <c r="D2716" s="195">
        <v>40</v>
      </c>
      <c r="E2716" s="194" t="s">
        <v>163</v>
      </c>
      <c r="F2716" s="192">
        <v>40</v>
      </c>
      <c r="G2716" s="192">
        <v>1600</v>
      </c>
      <c r="H2716" s="19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Z2716" s="128"/>
    </row>
    <row r="2717" spans="1:38" s="11" customFormat="1" ht="15">
      <c r="A2717" s="209">
        <v>2708</v>
      </c>
      <c r="B2717" s="194" t="s">
        <v>154</v>
      </c>
      <c r="C2717" s="194" t="s">
        <v>1064</v>
      </c>
      <c r="D2717" s="195">
        <v>40</v>
      </c>
      <c r="E2717" s="194" t="s">
        <v>163</v>
      </c>
      <c r="F2717" s="192">
        <v>50</v>
      </c>
      <c r="G2717" s="192">
        <v>2000</v>
      </c>
      <c r="H2717" s="19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Z2717" s="128"/>
    </row>
    <row r="2718" spans="1:38" s="11" customFormat="1" ht="15">
      <c r="A2718" s="209">
        <v>2709</v>
      </c>
      <c r="B2718" s="194" t="s">
        <v>154</v>
      </c>
      <c r="C2718" s="194" t="s">
        <v>304</v>
      </c>
      <c r="D2718" s="195">
        <v>40</v>
      </c>
      <c r="E2718" s="194" t="s">
        <v>163</v>
      </c>
      <c r="F2718" s="192">
        <v>40</v>
      </c>
      <c r="G2718" s="192">
        <v>1600</v>
      </c>
      <c r="H2718" s="19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Z2718" s="128"/>
    </row>
    <row r="2719" spans="1:38" s="11" customFormat="1" ht="15">
      <c r="A2719" s="209">
        <v>2710</v>
      </c>
      <c r="B2719" s="191" t="s">
        <v>73</v>
      </c>
      <c r="C2719" s="191" t="s">
        <v>1430</v>
      </c>
      <c r="D2719" s="191" t="s">
        <v>154</v>
      </c>
      <c r="E2719" s="191" t="s">
        <v>154</v>
      </c>
      <c r="F2719" s="191" t="s">
        <v>154</v>
      </c>
      <c r="G2719" s="192">
        <v>40000</v>
      </c>
      <c r="H2719" s="191" t="s">
        <v>142</v>
      </c>
      <c r="I2719" s="6"/>
      <c r="J2719" s="6"/>
      <c r="K2719" s="6"/>
      <c r="L2719" s="6"/>
      <c r="M2719" s="7">
        <v>1</v>
      </c>
      <c r="N2719" s="6"/>
      <c r="O2719" s="6"/>
      <c r="P2719" s="6"/>
      <c r="Q2719" s="6"/>
      <c r="R2719" s="7">
        <v>1</v>
      </c>
      <c r="S2719" s="6"/>
      <c r="T2719" s="6"/>
      <c r="U2719" s="9"/>
      <c r="V2719" s="9"/>
      <c r="W2719" s="9"/>
      <c r="X2719" s="9"/>
      <c r="Y2719" s="9"/>
      <c r="Z2719" s="127"/>
      <c r="AA2719" s="10"/>
      <c r="AB2719" s="10"/>
      <c r="AC2719" s="10"/>
      <c r="AD2719" s="10"/>
      <c r="AE2719" s="10"/>
      <c r="AF2719" s="10"/>
      <c r="AG2719" s="10"/>
      <c r="AH2719" s="10"/>
      <c r="AI2719" s="10"/>
      <c r="AJ2719" s="10"/>
      <c r="AK2719" s="10"/>
      <c r="AL2719" s="10"/>
    </row>
    <row r="2720" spans="1:38" s="11" customFormat="1" ht="15">
      <c r="A2720" s="209">
        <v>2711</v>
      </c>
      <c r="B2720" s="194" t="s">
        <v>154</v>
      </c>
      <c r="C2720" s="194" t="s">
        <v>301</v>
      </c>
      <c r="D2720" s="195">
        <v>18</v>
      </c>
      <c r="E2720" s="194" t="s">
        <v>163</v>
      </c>
      <c r="F2720" s="192">
        <v>200</v>
      </c>
      <c r="G2720" s="192">
        <v>3600</v>
      </c>
      <c r="H2720" s="19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Z2720" s="128"/>
    </row>
    <row r="2721" spans="1:38" s="11" customFormat="1" ht="15">
      <c r="A2721" s="209">
        <v>2712</v>
      </c>
      <c r="B2721" s="194" t="s">
        <v>154</v>
      </c>
      <c r="C2721" s="194" t="s">
        <v>295</v>
      </c>
      <c r="D2721" s="195">
        <v>20</v>
      </c>
      <c r="E2721" s="194" t="s">
        <v>296</v>
      </c>
      <c r="F2721" s="192">
        <v>180</v>
      </c>
      <c r="G2721" s="192">
        <v>3600</v>
      </c>
      <c r="H2721" s="19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Z2721" s="128"/>
    </row>
    <row r="2722" spans="1:38" s="11" customFormat="1" ht="15">
      <c r="A2722" s="209">
        <v>2713</v>
      </c>
      <c r="B2722" s="194" t="s">
        <v>154</v>
      </c>
      <c r="C2722" s="194" t="s">
        <v>1431</v>
      </c>
      <c r="D2722" s="195">
        <v>18</v>
      </c>
      <c r="E2722" s="194" t="s">
        <v>163</v>
      </c>
      <c r="F2722" s="192">
        <v>300</v>
      </c>
      <c r="G2722" s="192">
        <v>5400</v>
      </c>
      <c r="H2722" s="19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Z2722" s="128"/>
    </row>
    <row r="2723" spans="1:38" s="11" customFormat="1" ht="15">
      <c r="A2723" s="209">
        <v>2714</v>
      </c>
      <c r="B2723" s="194" t="s">
        <v>154</v>
      </c>
      <c r="C2723" s="194" t="s">
        <v>1432</v>
      </c>
      <c r="D2723" s="195">
        <v>28</v>
      </c>
      <c r="E2723" s="194" t="s">
        <v>296</v>
      </c>
      <c r="F2723" s="192">
        <v>20</v>
      </c>
      <c r="G2723" s="192">
        <v>560</v>
      </c>
      <c r="H2723" s="19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Z2723" s="128"/>
    </row>
    <row r="2724" spans="1:38" s="11" customFormat="1" ht="15">
      <c r="A2724" s="209">
        <v>2715</v>
      </c>
      <c r="B2724" s="194" t="s">
        <v>154</v>
      </c>
      <c r="C2724" s="194" t="s">
        <v>285</v>
      </c>
      <c r="D2724" s="195">
        <v>10</v>
      </c>
      <c r="E2724" s="194" t="s">
        <v>170</v>
      </c>
      <c r="F2724" s="192">
        <v>180</v>
      </c>
      <c r="G2724" s="192">
        <v>1800</v>
      </c>
      <c r="H2724" s="19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Z2724" s="128"/>
    </row>
    <row r="2725" spans="1:38" s="11" customFormat="1" ht="15">
      <c r="A2725" s="209">
        <v>2716</v>
      </c>
      <c r="B2725" s="194" t="s">
        <v>154</v>
      </c>
      <c r="C2725" s="194" t="s">
        <v>738</v>
      </c>
      <c r="D2725" s="195">
        <v>10</v>
      </c>
      <c r="E2725" s="194" t="s">
        <v>170</v>
      </c>
      <c r="F2725" s="192">
        <v>280</v>
      </c>
      <c r="G2725" s="192">
        <v>2800</v>
      </c>
      <c r="H2725" s="19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Z2725" s="128"/>
    </row>
    <row r="2726" spans="1:38" s="11" customFormat="1" ht="15">
      <c r="A2726" s="209">
        <v>2717</v>
      </c>
      <c r="B2726" s="194" t="s">
        <v>154</v>
      </c>
      <c r="C2726" s="194" t="s">
        <v>301</v>
      </c>
      <c r="D2726" s="195">
        <v>20</v>
      </c>
      <c r="E2726" s="194" t="s">
        <v>163</v>
      </c>
      <c r="F2726" s="192">
        <v>70</v>
      </c>
      <c r="G2726" s="192">
        <v>1400</v>
      </c>
      <c r="H2726" s="19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Z2726" s="128"/>
    </row>
    <row r="2727" spans="1:38" s="11" customFormat="1" ht="15">
      <c r="A2727" s="209">
        <v>2718</v>
      </c>
      <c r="B2727" s="194" t="s">
        <v>154</v>
      </c>
      <c r="C2727" s="194" t="s">
        <v>1433</v>
      </c>
      <c r="D2727" s="195">
        <v>4</v>
      </c>
      <c r="E2727" s="194" t="s">
        <v>161</v>
      </c>
      <c r="F2727" s="192">
        <v>300</v>
      </c>
      <c r="G2727" s="192">
        <v>1200</v>
      </c>
      <c r="H2727" s="19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Z2727" s="128"/>
    </row>
    <row r="2728" spans="1:38" s="11" customFormat="1" ht="15">
      <c r="A2728" s="209">
        <v>2719</v>
      </c>
      <c r="B2728" s="194" t="s">
        <v>154</v>
      </c>
      <c r="C2728" s="194" t="s">
        <v>1434</v>
      </c>
      <c r="D2728" s="195">
        <v>40</v>
      </c>
      <c r="E2728" s="194" t="s">
        <v>163</v>
      </c>
      <c r="F2728" s="192">
        <v>149</v>
      </c>
      <c r="G2728" s="192">
        <v>5960</v>
      </c>
      <c r="H2728" s="19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Z2728" s="128"/>
    </row>
    <row r="2729" spans="1:38" s="11" customFormat="1" ht="15">
      <c r="A2729" s="209">
        <v>2720</v>
      </c>
      <c r="B2729" s="194" t="s">
        <v>154</v>
      </c>
      <c r="C2729" s="194" t="s">
        <v>697</v>
      </c>
      <c r="D2729" s="195">
        <v>18</v>
      </c>
      <c r="E2729" s="194" t="s">
        <v>237</v>
      </c>
      <c r="F2729" s="192">
        <v>750</v>
      </c>
      <c r="G2729" s="192">
        <v>13500</v>
      </c>
      <c r="H2729" s="19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Z2729" s="128"/>
    </row>
    <row r="2730" spans="1:38" s="11" customFormat="1" ht="15">
      <c r="A2730" s="209">
        <v>2721</v>
      </c>
      <c r="B2730" s="194" t="s">
        <v>154</v>
      </c>
      <c r="C2730" s="194" t="s">
        <v>645</v>
      </c>
      <c r="D2730" s="195">
        <v>18</v>
      </c>
      <c r="E2730" s="194" t="s">
        <v>163</v>
      </c>
      <c r="F2730" s="192">
        <v>10</v>
      </c>
      <c r="G2730" s="192">
        <v>180</v>
      </c>
      <c r="H2730" s="19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Z2730" s="128"/>
    </row>
    <row r="2731" spans="1:38" s="11" customFormat="1" ht="15">
      <c r="A2731" s="209">
        <v>2722</v>
      </c>
      <c r="B2731" s="191" t="s">
        <v>73</v>
      </c>
      <c r="C2731" s="191" t="s">
        <v>1435</v>
      </c>
      <c r="D2731" s="191" t="s">
        <v>154</v>
      </c>
      <c r="E2731" s="191" t="s">
        <v>154</v>
      </c>
      <c r="F2731" s="191" t="s">
        <v>154</v>
      </c>
      <c r="G2731" s="192">
        <v>4000</v>
      </c>
      <c r="H2731" s="191" t="s">
        <v>142</v>
      </c>
      <c r="I2731" s="6"/>
      <c r="J2731" s="6"/>
      <c r="K2731" s="6"/>
      <c r="L2731" s="6"/>
      <c r="M2731" s="6"/>
      <c r="N2731" s="6"/>
      <c r="O2731" s="7">
        <v>1</v>
      </c>
      <c r="P2731" s="6"/>
      <c r="Q2731" s="6"/>
      <c r="R2731" s="6"/>
      <c r="S2731" s="6"/>
      <c r="T2731" s="6"/>
      <c r="U2731" s="9"/>
      <c r="V2731" s="9"/>
      <c r="W2731" s="9"/>
      <c r="X2731" s="9"/>
      <c r="Y2731" s="9"/>
      <c r="Z2731" s="127"/>
      <c r="AA2731" s="10"/>
      <c r="AB2731" s="10"/>
      <c r="AC2731" s="10"/>
      <c r="AD2731" s="10"/>
      <c r="AE2731" s="10"/>
      <c r="AF2731" s="10"/>
      <c r="AG2731" s="10"/>
      <c r="AH2731" s="10"/>
      <c r="AI2731" s="10"/>
      <c r="AJ2731" s="10"/>
      <c r="AK2731" s="10"/>
      <c r="AL2731" s="10"/>
    </row>
    <row r="2732" spans="1:38" s="11" customFormat="1" ht="15">
      <c r="A2732" s="209">
        <v>2723</v>
      </c>
      <c r="B2732" s="194" t="s">
        <v>154</v>
      </c>
      <c r="C2732" s="194" t="s">
        <v>1436</v>
      </c>
      <c r="D2732" s="195">
        <v>20</v>
      </c>
      <c r="E2732" s="194" t="s">
        <v>163</v>
      </c>
      <c r="F2732" s="192">
        <v>10</v>
      </c>
      <c r="G2732" s="192">
        <v>200</v>
      </c>
      <c r="H2732" s="19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Z2732" s="128"/>
    </row>
    <row r="2733" spans="1:38" s="11" customFormat="1" ht="15">
      <c r="A2733" s="209">
        <v>2724</v>
      </c>
      <c r="B2733" s="194" t="s">
        <v>154</v>
      </c>
      <c r="C2733" s="194" t="s">
        <v>697</v>
      </c>
      <c r="D2733" s="195">
        <v>10</v>
      </c>
      <c r="E2733" s="194" t="s">
        <v>163</v>
      </c>
      <c r="F2733" s="192">
        <v>20</v>
      </c>
      <c r="G2733" s="192">
        <v>200</v>
      </c>
      <c r="H2733" s="19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Z2733" s="128"/>
    </row>
    <row r="2734" spans="1:38" s="11" customFormat="1" ht="15">
      <c r="A2734" s="209">
        <v>2725</v>
      </c>
      <c r="B2734" s="194" t="s">
        <v>154</v>
      </c>
      <c r="C2734" s="194" t="s">
        <v>702</v>
      </c>
      <c r="D2734" s="195">
        <v>10</v>
      </c>
      <c r="E2734" s="194" t="s">
        <v>296</v>
      </c>
      <c r="F2734" s="192">
        <v>60</v>
      </c>
      <c r="G2734" s="192">
        <v>600</v>
      </c>
      <c r="H2734" s="19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Z2734" s="128"/>
    </row>
    <row r="2735" spans="1:38" s="11" customFormat="1" ht="15">
      <c r="A2735" s="209">
        <v>2726</v>
      </c>
      <c r="B2735" s="194" t="s">
        <v>154</v>
      </c>
      <c r="C2735" s="194" t="s">
        <v>703</v>
      </c>
      <c r="D2735" s="195">
        <v>10</v>
      </c>
      <c r="E2735" s="194" t="s">
        <v>296</v>
      </c>
      <c r="F2735" s="192">
        <v>50</v>
      </c>
      <c r="G2735" s="192">
        <v>500</v>
      </c>
      <c r="H2735" s="19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Z2735" s="128"/>
    </row>
    <row r="2736" spans="1:38" s="11" customFormat="1" ht="15">
      <c r="A2736" s="209">
        <v>2727</v>
      </c>
      <c r="B2736" s="194" t="s">
        <v>154</v>
      </c>
      <c r="C2736" s="194" t="s">
        <v>736</v>
      </c>
      <c r="D2736" s="195">
        <v>10</v>
      </c>
      <c r="E2736" s="194" t="s">
        <v>1348</v>
      </c>
      <c r="F2736" s="192">
        <v>250</v>
      </c>
      <c r="G2736" s="192">
        <v>2500</v>
      </c>
      <c r="H2736" s="19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Z2736" s="128"/>
    </row>
    <row r="2737" spans="1:38" s="11" customFormat="1" ht="15">
      <c r="A2737" s="209">
        <v>2728</v>
      </c>
      <c r="B2737" s="191" t="s">
        <v>73</v>
      </c>
      <c r="C2737" s="191" t="s">
        <v>1437</v>
      </c>
      <c r="D2737" s="191" t="s">
        <v>154</v>
      </c>
      <c r="E2737" s="191" t="s">
        <v>154</v>
      </c>
      <c r="F2737" s="191" t="s">
        <v>154</v>
      </c>
      <c r="G2737" s="192">
        <v>4000</v>
      </c>
      <c r="H2737" s="191" t="s">
        <v>142</v>
      </c>
      <c r="I2737" s="6"/>
      <c r="J2737" s="6"/>
      <c r="K2737" s="6"/>
      <c r="L2737" s="7">
        <v>1</v>
      </c>
      <c r="M2737" s="6"/>
      <c r="N2737" s="6"/>
      <c r="O2737" s="6"/>
      <c r="P2737" s="6"/>
      <c r="Q2737" s="6"/>
      <c r="R2737" s="6"/>
      <c r="S2737" s="6"/>
      <c r="T2737" s="6"/>
      <c r="U2737" s="9"/>
      <c r="V2737" s="9"/>
      <c r="W2737" s="9"/>
      <c r="X2737" s="9"/>
      <c r="Y2737" s="9"/>
      <c r="Z2737" s="127"/>
      <c r="AA2737" s="10"/>
      <c r="AB2737" s="10"/>
      <c r="AC2737" s="10"/>
      <c r="AD2737" s="10"/>
      <c r="AE2737" s="10"/>
      <c r="AF2737" s="10"/>
      <c r="AG2737" s="10"/>
      <c r="AH2737" s="10"/>
      <c r="AI2737" s="10"/>
      <c r="AJ2737" s="10"/>
      <c r="AK2737" s="10"/>
      <c r="AL2737" s="10"/>
    </row>
    <row r="2738" spans="1:38" s="11" customFormat="1" ht="15">
      <c r="A2738" s="209">
        <v>2729</v>
      </c>
      <c r="B2738" s="194" t="s">
        <v>154</v>
      </c>
      <c r="C2738" s="194" t="s">
        <v>1436</v>
      </c>
      <c r="D2738" s="195">
        <v>10</v>
      </c>
      <c r="E2738" s="194" t="s">
        <v>163</v>
      </c>
      <c r="F2738" s="192">
        <v>10</v>
      </c>
      <c r="G2738" s="192">
        <v>100</v>
      </c>
      <c r="H2738" s="19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Z2738" s="128"/>
    </row>
    <row r="2739" spans="1:38" s="11" customFormat="1" ht="15">
      <c r="A2739" s="209">
        <v>2730</v>
      </c>
      <c r="B2739" s="194" t="s">
        <v>154</v>
      </c>
      <c r="C2739" s="194" t="s">
        <v>697</v>
      </c>
      <c r="D2739" s="195">
        <v>10</v>
      </c>
      <c r="E2739" s="194" t="s">
        <v>163</v>
      </c>
      <c r="F2739" s="192">
        <v>20</v>
      </c>
      <c r="G2739" s="192">
        <v>200</v>
      </c>
      <c r="H2739" s="19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Z2739" s="128"/>
    </row>
    <row r="2740" spans="1:38" s="11" customFormat="1" ht="15">
      <c r="A2740" s="209">
        <v>2731</v>
      </c>
      <c r="B2740" s="194" t="s">
        <v>154</v>
      </c>
      <c r="C2740" s="194" t="s">
        <v>702</v>
      </c>
      <c r="D2740" s="195">
        <v>10</v>
      </c>
      <c r="E2740" s="194" t="s">
        <v>296</v>
      </c>
      <c r="F2740" s="192">
        <v>60</v>
      </c>
      <c r="G2740" s="192">
        <v>600</v>
      </c>
      <c r="H2740" s="19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Z2740" s="128"/>
    </row>
    <row r="2741" spans="1:38" s="11" customFormat="1" ht="15">
      <c r="A2741" s="209">
        <v>2732</v>
      </c>
      <c r="B2741" s="194" t="s">
        <v>154</v>
      </c>
      <c r="C2741" s="194" t="s">
        <v>703</v>
      </c>
      <c r="D2741" s="195">
        <v>12</v>
      </c>
      <c r="E2741" s="194" t="s">
        <v>296</v>
      </c>
      <c r="F2741" s="192">
        <v>50</v>
      </c>
      <c r="G2741" s="192">
        <v>600</v>
      </c>
      <c r="H2741" s="19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Z2741" s="128"/>
    </row>
    <row r="2742" spans="1:38" s="11" customFormat="1" ht="15">
      <c r="A2742" s="209">
        <v>2733</v>
      </c>
      <c r="B2742" s="194" t="s">
        <v>154</v>
      </c>
      <c r="C2742" s="194" t="s">
        <v>736</v>
      </c>
      <c r="D2742" s="195">
        <v>10</v>
      </c>
      <c r="E2742" s="194" t="s">
        <v>1348</v>
      </c>
      <c r="F2742" s="192">
        <v>250</v>
      </c>
      <c r="G2742" s="192">
        <v>2500</v>
      </c>
      <c r="H2742" s="19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Z2742" s="128"/>
    </row>
    <row r="2743" spans="1:38" s="11" customFormat="1" ht="25.5">
      <c r="A2743" s="209">
        <v>2734</v>
      </c>
      <c r="B2743" s="191" t="s">
        <v>73</v>
      </c>
      <c r="C2743" s="191" t="s">
        <v>1438</v>
      </c>
      <c r="D2743" s="191" t="s">
        <v>154</v>
      </c>
      <c r="E2743" s="191" t="s">
        <v>154</v>
      </c>
      <c r="F2743" s="191" t="s">
        <v>154</v>
      </c>
      <c r="G2743" s="192">
        <v>5000</v>
      </c>
      <c r="H2743" s="191" t="s">
        <v>142</v>
      </c>
      <c r="I2743" s="7">
        <v>1</v>
      </c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9"/>
      <c r="V2743" s="9"/>
      <c r="W2743" s="9"/>
      <c r="X2743" s="9"/>
      <c r="Y2743" s="9"/>
      <c r="Z2743" s="127"/>
      <c r="AA2743" s="10"/>
      <c r="AB2743" s="10"/>
      <c r="AC2743" s="10"/>
      <c r="AD2743" s="10"/>
      <c r="AE2743" s="10"/>
      <c r="AF2743" s="10"/>
      <c r="AG2743" s="10"/>
      <c r="AH2743" s="10"/>
      <c r="AI2743" s="10"/>
      <c r="AJ2743" s="10"/>
      <c r="AK2743" s="10"/>
      <c r="AL2743" s="10"/>
    </row>
    <row r="2744" spans="1:38" s="11" customFormat="1" ht="15">
      <c r="A2744" s="209">
        <v>2735</v>
      </c>
      <c r="B2744" s="194" t="s">
        <v>154</v>
      </c>
      <c r="C2744" s="194" t="s">
        <v>700</v>
      </c>
      <c r="D2744" s="195">
        <v>11</v>
      </c>
      <c r="E2744" s="194" t="s">
        <v>163</v>
      </c>
      <c r="F2744" s="192">
        <v>20</v>
      </c>
      <c r="G2744" s="192">
        <v>220</v>
      </c>
      <c r="H2744" s="19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Z2744" s="128"/>
    </row>
    <row r="2745" spans="1:38" s="11" customFormat="1" ht="15">
      <c r="A2745" s="209">
        <v>2736</v>
      </c>
      <c r="B2745" s="194" t="s">
        <v>154</v>
      </c>
      <c r="C2745" s="194" t="s">
        <v>697</v>
      </c>
      <c r="D2745" s="195">
        <v>4</v>
      </c>
      <c r="E2745" s="194" t="s">
        <v>237</v>
      </c>
      <c r="F2745" s="192">
        <v>750</v>
      </c>
      <c r="G2745" s="192">
        <v>3000</v>
      </c>
      <c r="H2745" s="19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Z2745" s="128"/>
    </row>
    <row r="2746" spans="1:38" s="11" customFormat="1" ht="15">
      <c r="A2746" s="209">
        <v>2737</v>
      </c>
      <c r="B2746" s="194" t="s">
        <v>154</v>
      </c>
      <c r="C2746" s="194" t="s">
        <v>736</v>
      </c>
      <c r="D2746" s="195">
        <v>5</v>
      </c>
      <c r="E2746" s="194" t="s">
        <v>296</v>
      </c>
      <c r="F2746" s="192">
        <v>70</v>
      </c>
      <c r="G2746" s="192">
        <v>350</v>
      </c>
      <c r="H2746" s="19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Z2746" s="128"/>
    </row>
    <row r="2747" spans="1:38" s="11" customFormat="1" ht="15">
      <c r="A2747" s="209">
        <v>2738</v>
      </c>
      <c r="B2747" s="194" t="s">
        <v>154</v>
      </c>
      <c r="C2747" s="194" t="s">
        <v>702</v>
      </c>
      <c r="D2747" s="195">
        <v>2</v>
      </c>
      <c r="E2747" s="194" t="s">
        <v>296</v>
      </c>
      <c r="F2747" s="192">
        <v>65</v>
      </c>
      <c r="G2747" s="192">
        <v>130</v>
      </c>
      <c r="H2747" s="19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Z2747" s="128"/>
    </row>
    <row r="2748" spans="1:38" s="11" customFormat="1" ht="15">
      <c r="A2748" s="209">
        <v>2739</v>
      </c>
      <c r="B2748" s="194" t="s">
        <v>154</v>
      </c>
      <c r="C2748" s="194" t="s">
        <v>703</v>
      </c>
      <c r="D2748" s="195">
        <v>26</v>
      </c>
      <c r="E2748" s="194" t="s">
        <v>296</v>
      </c>
      <c r="F2748" s="192">
        <v>50</v>
      </c>
      <c r="G2748" s="192">
        <v>1300</v>
      </c>
      <c r="H2748" s="19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Z2748" s="128"/>
    </row>
    <row r="2749" spans="1:38" s="11" customFormat="1" ht="25.5">
      <c r="A2749" s="209">
        <v>2740</v>
      </c>
      <c r="B2749" s="191" t="s">
        <v>73</v>
      </c>
      <c r="C2749" s="191" t="s">
        <v>1439</v>
      </c>
      <c r="D2749" s="191" t="s">
        <v>154</v>
      </c>
      <c r="E2749" s="191" t="s">
        <v>154</v>
      </c>
      <c r="F2749" s="191" t="s">
        <v>154</v>
      </c>
      <c r="G2749" s="192">
        <v>16000</v>
      </c>
      <c r="H2749" s="191" t="s">
        <v>142</v>
      </c>
      <c r="I2749" s="6"/>
      <c r="J2749" s="6"/>
      <c r="K2749" s="6"/>
      <c r="L2749" s="6"/>
      <c r="M2749" s="6"/>
      <c r="N2749" s="6"/>
      <c r="O2749" s="7">
        <v>1</v>
      </c>
      <c r="P2749" s="6"/>
      <c r="Q2749" s="6"/>
      <c r="R2749" s="6"/>
      <c r="S2749" s="6"/>
      <c r="T2749" s="6"/>
      <c r="U2749" s="9"/>
      <c r="V2749" s="9"/>
      <c r="W2749" s="9"/>
      <c r="X2749" s="9"/>
      <c r="Y2749" s="9"/>
      <c r="Z2749" s="127"/>
      <c r="AA2749" s="10"/>
      <c r="AB2749" s="10"/>
      <c r="AC2749" s="10"/>
      <c r="AD2749" s="10"/>
      <c r="AE2749" s="10"/>
      <c r="AF2749" s="10"/>
      <c r="AG2749" s="10"/>
      <c r="AH2749" s="10"/>
      <c r="AI2749" s="10"/>
      <c r="AJ2749" s="10"/>
      <c r="AK2749" s="10"/>
      <c r="AL2749" s="10"/>
    </row>
    <row r="2750" spans="1:38" s="11" customFormat="1" ht="15">
      <c r="A2750" s="209">
        <v>2741</v>
      </c>
      <c r="B2750" s="194" t="s">
        <v>154</v>
      </c>
      <c r="C2750" s="194" t="s">
        <v>753</v>
      </c>
      <c r="D2750" s="195">
        <v>180</v>
      </c>
      <c r="E2750" s="194" t="s">
        <v>163</v>
      </c>
      <c r="F2750" s="192">
        <v>50</v>
      </c>
      <c r="G2750" s="192">
        <v>9000</v>
      </c>
      <c r="H2750" s="19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Z2750" s="128"/>
    </row>
    <row r="2751" spans="1:38" s="11" customFormat="1" ht="15">
      <c r="A2751" s="209">
        <v>2742</v>
      </c>
      <c r="B2751" s="194" t="s">
        <v>154</v>
      </c>
      <c r="C2751" s="194" t="s">
        <v>221</v>
      </c>
      <c r="D2751" s="195">
        <v>20</v>
      </c>
      <c r="E2751" s="194" t="s">
        <v>291</v>
      </c>
      <c r="F2751" s="192">
        <v>350</v>
      </c>
      <c r="G2751" s="192">
        <v>7000</v>
      </c>
      <c r="H2751" s="19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Z2751" s="128"/>
    </row>
    <row r="2752" spans="1:38" s="11" customFormat="1" ht="25.5">
      <c r="A2752" s="209">
        <v>2743</v>
      </c>
      <c r="B2752" s="191" t="s">
        <v>73</v>
      </c>
      <c r="C2752" s="191" t="s">
        <v>1440</v>
      </c>
      <c r="D2752" s="191" t="s">
        <v>154</v>
      </c>
      <c r="E2752" s="191" t="s">
        <v>154</v>
      </c>
      <c r="F2752" s="191" t="s">
        <v>154</v>
      </c>
      <c r="G2752" s="192">
        <v>12000</v>
      </c>
      <c r="H2752" s="191" t="s">
        <v>142</v>
      </c>
      <c r="I2752" s="7">
        <v>1</v>
      </c>
      <c r="J2752" s="6"/>
      <c r="K2752" s="6"/>
      <c r="L2752" s="7">
        <v>1</v>
      </c>
      <c r="M2752" s="6"/>
      <c r="N2752" s="6"/>
      <c r="O2752" s="7">
        <v>1</v>
      </c>
      <c r="P2752" s="6"/>
      <c r="Q2752" s="6"/>
      <c r="R2752" s="7">
        <v>1</v>
      </c>
      <c r="S2752" s="6"/>
      <c r="T2752" s="6"/>
      <c r="U2752" s="9"/>
      <c r="V2752" s="9"/>
      <c r="W2752" s="9"/>
      <c r="X2752" s="9"/>
      <c r="Y2752" s="9"/>
      <c r="Z2752" s="127"/>
      <c r="AA2752" s="10"/>
      <c r="AB2752" s="10"/>
      <c r="AC2752" s="10"/>
      <c r="AD2752" s="10"/>
      <c r="AE2752" s="10"/>
      <c r="AF2752" s="10"/>
      <c r="AG2752" s="10"/>
      <c r="AH2752" s="10"/>
      <c r="AI2752" s="10"/>
      <c r="AJ2752" s="10"/>
      <c r="AK2752" s="10"/>
      <c r="AL2752" s="10"/>
    </row>
    <row r="2753" spans="1:38" s="11" customFormat="1" ht="15">
      <c r="A2753" s="209">
        <v>2744</v>
      </c>
      <c r="B2753" s="194" t="s">
        <v>154</v>
      </c>
      <c r="C2753" s="194" t="s">
        <v>1441</v>
      </c>
      <c r="D2753" s="195">
        <v>12</v>
      </c>
      <c r="E2753" s="194" t="s">
        <v>209</v>
      </c>
      <c r="F2753" s="192">
        <v>500</v>
      </c>
      <c r="G2753" s="192">
        <v>6000</v>
      </c>
      <c r="H2753" s="19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Z2753" s="128"/>
    </row>
    <row r="2754" spans="1:38" s="11" customFormat="1" ht="15">
      <c r="A2754" s="209">
        <v>2745</v>
      </c>
      <c r="B2754" s="194" t="s">
        <v>154</v>
      </c>
      <c r="C2754" s="194" t="s">
        <v>1442</v>
      </c>
      <c r="D2754" s="195">
        <v>12</v>
      </c>
      <c r="E2754" s="194" t="s">
        <v>209</v>
      </c>
      <c r="F2754" s="192">
        <v>500</v>
      </c>
      <c r="G2754" s="192">
        <v>6000</v>
      </c>
      <c r="H2754" s="19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Z2754" s="128"/>
    </row>
    <row r="2755" spans="1:38" s="11" customFormat="1" ht="15">
      <c r="A2755" s="209">
        <v>2746</v>
      </c>
      <c r="B2755" s="191" t="s">
        <v>73</v>
      </c>
      <c r="C2755" s="191" t="s">
        <v>1443</v>
      </c>
      <c r="D2755" s="191" t="s">
        <v>154</v>
      </c>
      <c r="E2755" s="191" t="s">
        <v>154</v>
      </c>
      <c r="F2755" s="191" t="s">
        <v>154</v>
      </c>
      <c r="G2755" s="192">
        <v>20000</v>
      </c>
      <c r="H2755" s="191" t="s">
        <v>142</v>
      </c>
      <c r="I2755" s="6"/>
      <c r="J2755" s="6"/>
      <c r="K2755" s="6"/>
      <c r="L2755" s="6"/>
      <c r="M2755" s="7">
        <v>1</v>
      </c>
      <c r="N2755" s="6"/>
      <c r="O2755" s="6"/>
      <c r="P2755" s="6"/>
      <c r="Q2755" s="6"/>
      <c r="R2755" s="7">
        <v>1</v>
      </c>
      <c r="S2755" s="6"/>
      <c r="T2755" s="6"/>
      <c r="U2755" s="9"/>
      <c r="V2755" s="9"/>
      <c r="W2755" s="9"/>
      <c r="X2755" s="9"/>
      <c r="Y2755" s="9"/>
      <c r="Z2755" s="127"/>
      <c r="AA2755" s="10"/>
      <c r="AB2755" s="10"/>
      <c r="AC2755" s="10"/>
      <c r="AD2755" s="10"/>
      <c r="AE2755" s="10"/>
      <c r="AF2755" s="10"/>
      <c r="AG2755" s="10"/>
      <c r="AH2755" s="10"/>
      <c r="AI2755" s="10"/>
      <c r="AJ2755" s="10"/>
      <c r="AK2755" s="10"/>
      <c r="AL2755" s="10"/>
    </row>
    <row r="2756" spans="1:38" s="11" customFormat="1" ht="15">
      <c r="A2756" s="209">
        <v>2747</v>
      </c>
      <c r="B2756" s="194" t="s">
        <v>154</v>
      </c>
      <c r="C2756" s="194" t="s">
        <v>1444</v>
      </c>
      <c r="D2756" s="195">
        <v>6</v>
      </c>
      <c r="E2756" s="194" t="s">
        <v>209</v>
      </c>
      <c r="F2756" s="192">
        <v>2000</v>
      </c>
      <c r="G2756" s="192">
        <v>12000</v>
      </c>
      <c r="H2756" s="19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Z2756" s="128"/>
    </row>
    <row r="2757" spans="1:38" s="11" customFormat="1" ht="15">
      <c r="A2757" s="209">
        <v>2748</v>
      </c>
      <c r="B2757" s="194" t="s">
        <v>154</v>
      </c>
      <c r="C2757" s="194" t="s">
        <v>1445</v>
      </c>
      <c r="D2757" s="195">
        <v>4</v>
      </c>
      <c r="E2757" s="194" t="s">
        <v>530</v>
      </c>
      <c r="F2757" s="192">
        <v>200</v>
      </c>
      <c r="G2757" s="192">
        <v>800</v>
      </c>
      <c r="H2757" s="19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Z2757" s="128"/>
    </row>
    <row r="2758" spans="1:38" s="11" customFormat="1" ht="15">
      <c r="A2758" s="209">
        <v>2749</v>
      </c>
      <c r="B2758" s="194" t="s">
        <v>154</v>
      </c>
      <c r="C2758" s="194" t="s">
        <v>1446</v>
      </c>
      <c r="D2758" s="195">
        <v>4</v>
      </c>
      <c r="E2758" s="194" t="s">
        <v>163</v>
      </c>
      <c r="F2758" s="192">
        <v>1000</v>
      </c>
      <c r="G2758" s="192">
        <v>4000</v>
      </c>
      <c r="H2758" s="19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Z2758" s="128"/>
    </row>
    <row r="2759" spans="1:38" s="11" customFormat="1" ht="15">
      <c r="A2759" s="209">
        <v>2750</v>
      </c>
      <c r="B2759" s="194" t="s">
        <v>154</v>
      </c>
      <c r="C2759" s="194" t="s">
        <v>1447</v>
      </c>
      <c r="D2759" s="195">
        <v>4</v>
      </c>
      <c r="E2759" s="194" t="s">
        <v>163</v>
      </c>
      <c r="F2759" s="192">
        <v>500</v>
      </c>
      <c r="G2759" s="192">
        <v>2000</v>
      </c>
      <c r="H2759" s="19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Z2759" s="128"/>
    </row>
    <row r="2760" spans="1:38" s="11" customFormat="1" ht="15">
      <c r="A2760" s="209">
        <v>2751</v>
      </c>
      <c r="B2760" s="194" t="s">
        <v>154</v>
      </c>
      <c r="C2760" s="194" t="s">
        <v>1448</v>
      </c>
      <c r="D2760" s="195">
        <v>2</v>
      </c>
      <c r="E2760" s="194" t="s">
        <v>209</v>
      </c>
      <c r="F2760" s="192">
        <v>600</v>
      </c>
      <c r="G2760" s="192">
        <v>1200</v>
      </c>
      <c r="H2760" s="19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Z2760" s="128"/>
    </row>
    <row r="2761" spans="1:38" s="11" customFormat="1" ht="25.5">
      <c r="A2761" s="209">
        <v>2752</v>
      </c>
      <c r="B2761" s="191" t="s">
        <v>73</v>
      </c>
      <c r="C2761" s="191" t="s">
        <v>1449</v>
      </c>
      <c r="D2761" s="191" t="s">
        <v>154</v>
      </c>
      <c r="E2761" s="191" t="s">
        <v>154</v>
      </c>
      <c r="F2761" s="191" t="s">
        <v>154</v>
      </c>
      <c r="G2761" s="192">
        <v>6000</v>
      </c>
      <c r="H2761" s="191" t="s">
        <v>142</v>
      </c>
      <c r="I2761" s="6"/>
      <c r="J2761" s="6"/>
      <c r="K2761" s="6"/>
      <c r="L2761" s="6"/>
      <c r="M2761" s="6"/>
      <c r="N2761" s="6"/>
      <c r="O2761" s="6"/>
      <c r="P2761" s="6"/>
      <c r="Q2761" s="6"/>
      <c r="R2761" s="7">
        <v>1</v>
      </c>
      <c r="S2761" s="6"/>
      <c r="T2761" s="6"/>
      <c r="U2761" s="9"/>
      <c r="V2761" s="9"/>
      <c r="W2761" s="9"/>
      <c r="X2761" s="9"/>
      <c r="Y2761" s="9"/>
      <c r="Z2761" s="127"/>
      <c r="AA2761" s="10"/>
      <c r="AB2761" s="10"/>
      <c r="AC2761" s="10"/>
      <c r="AD2761" s="10"/>
      <c r="AE2761" s="10"/>
      <c r="AF2761" s="10"/>
      <c r="AG2761" s="10"/>
      <c r="AH2761" s="10"/>
      <c r="AI2761" s="10"/>
      <c r="AJ2761" s="10"/>
      <c r="AK2761" s="10"/>
      <c r="AL2761" s="10"/>
    </row>
    <row r="2762" spans="1:38" s="11" customFormat="1" ht="15">
      <c r="A2762" s="209">
        <v>2753</v>
      </c>
      <c r="B2762" s="194" t="s">
        <v>154</v>
      </c>
      <c r="C2762" s="194" t="s">
        <v>685</v>
      </c>
      <c r="D2762" s="195">
        <v>2</v>
      </c>
      <c r="E2762" s="194" t="s">
        <v>209</v>
      </c>
      <c r="F2762" s="192">
        <v>800</v>
      </c>
      <c r="G2762" s="192">
        <v>1600</v>
      </c>
      <c r="H2762" s="19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Z2762" s="128"/>
    </row>
    <row r="2763" spans="1:38" s="11" customFormat="1" ht="15">
      <c r="A2763" s="209">
        <v>2754</v>
      </c>
      <c r="B2763" s="194" t="s">
        <v>154</v>
      </c>
      <c r="C2763" s="194" t="s">
        <v>211</v>
      </c>
      <c r="D2763" s="195">
        <v>260</v>
      </c>
      <c r="E2763" s="194" t="s">
        <v>163</v>
      </c>
      <c r="F2763" s="192">
        <v>10</v>
      </c>
      <c r="G2763" s="192">
        <v>2600</v>
      </c>
      <c r="H2763" s="19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Z2763" s="128"/>
    </row>
    <row r="2764" spans="1:38" s="11" customFormat="1" ht="15">
      <c r="A2764" s="209">
        <v>2755</v>
      </c>
      <c r="B2764" s="194" t="s">
        <v>154</v>
      </c>
      <c r="C2764" s="194" t="s">
        <v>1427</v>
      </c>
      <c r="D2764" s="195">
        <v>180</v>
      </c>
      <c r="E2764" s="194" t="s">
        <v>161</v>
      </c>
      <c r="F2764" s="192">
        <v>10</v>
      </c>
      <c r="G2764" s="192">
        <v>1800</v>
      </c>
      <c r="H2764" s="19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Z2764" s="128"/>
    </row>
    <row r="2765" spans="1:38" s="11" customFormat="1" ht="25.5">
      <c r="A2765" s="209">
        <v>2756</v>
      </c>
      <c r="B2765" s="191" t="s">
        <v>73</v>
      </c>
      <c r="C2765" s="191" t="s">
        <v>1450</v>
      </c>
      <c r="D2765" s="191" t="s">
        <v>154</v>
      </c>
      <c r="E2765" s="191" t="s">
        <v>154</v>
      </c>
      <c r="F2765" s="191" t="s">
        <v>154</v>
      </c>
      <c r="G2765" s="192">
        <v>5250</v>
      </c>
      <c r="H2765" s="191" t="s">
        <v>142</v>
      </c>
      <c r="I2765" s="6"/>
      <c r="J2765" s="6"/>
      <c r="K2765" s="6"/>
      <c r="L2765" s="6"/>
      <c r="M2765" s="6"/>
      <c r="N2765" s="7">
        <v>1</v>
      </c>
      <c r="O2765" s="6"/>
      <c r="P2765" s="6"/>
      <c r="Q2765" s="6"/>
      <c r="R2765" s="6"/>
      <c r="S2765" s="6"/>
      <c r="T2765" s="6"/>
      <c r="U2765" s="9"/>
      <c r="V2765" s="9"/>
      <c r="W2765" s="9"/>
      <c r="X2765" s="9"/>
      <c r="Y2765" s="9"/>
      <c r="Z2765" s="127"/>
      <c r="AA2765" s="10"/>
      <c r="AB2765" s="10"/>
      <c r="AC2765" s="10"/>
      <c r="AD2765" s="10"/>
      <c r="AE2765" s="10"/>
      <c r="AF2765" s="10"/>
      <c r="AG2765" s="10"/>
      <c r="AH2765" s="10"/>
      <c r="AI2765" s="10"/>
      <c r="AJ2765" s="10"/>
      <c r="AK2765" s="10"/>
      <c r="AL2765" s="10"/>
    </row>
    <row r="2766" spans="1:38" s="11" customFormat="1" ht="15">
      <c r="A2766" s="209">
        <v>2757</v>
      </c>
      <c r="B2766" s="194" t="s">
        <v>154</v>
      </c>
      <c r="C2766" s="194" t="s">
        <v>1436</v>
      </c>
      <c r="D2766" s="195">
        <v>20</v>
      </c>
      <c r="E2766" s="194" t="s">
        <v>163</v>
      </c>
      <c r="F2766" s="192">
        <v>10</v>
      </c>
      <c r="G2766" s="192">
        <v>200</v>
      </c>
      <c r="H2766" s="19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Z2766" s="128"/>
    </row>
    <row r="2767" spans="1:38" s="11" customFormat="1" ht="15">
      <c r="A2767" s="209">
        <v>2758</v>
      </c>
      <c r="B2767" s="194" t="s">
        <v>154</v>
      </c>
      <c r="C2767" s="194" t="s">
        <v>697</v>
      </c>
      <c r="D2767" s="195">
        <v>10</v>
      </c>
      <c r="E2767" s="194" t="s">
        <v>163</v>
      </c>
      <c r="F2767" s="192">
        <v>20</v>
      </c>
      <c r="G2767" s="192">
        <v>200</v>
      </c>
      <c r="H2767" s="19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Z2767" s="128"/>
    </row>
    <row r="2768" spans="1:38" s="11" customFormat="1" ht="15">
      <c r="A2768" s="209">
        <v>2759</v>
      </c>
      <c r="B2768" s="194" t="s">
        <v>154</v>
      </c>
      <c r="C2768" s="194" t="s">
        <v>702</v>
      </c>
      <c r="D2768" s="195">
        <v>10</v>
      </c>
      <c r="E2768" s="194" t="s">
        <v>296</v>
      </c>
      <c r="F2768" s="192">
        <v>60</v>
      </c>
      <c r="G2768" s="192">
        <v>600</v>
      </c>
      <c r="H2768" s="19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Z2768" s="128"/>
    </row>
    <row r="2769" spans="1:38" s="11" customFormat="1" ht="15">
      <c r="A2769" s="209">
        <v>2760</v>
      </c>
      <c r="B2769" s="194" t="s">
        <v>154</v>
      </c>
      <c r="C2769" s="194" t="s">
        <v>703</v>
      </c>
      <c r="D2769" s="195">
        <v>15</v>
      </c>
      <c r="E2769" s="194" t="s">
        <v>296</v>
      </c>
      <c r="F2769" s="192">
        <v>50</v>
      </c>
      <c r="G2769" s="192">
        <v>750</v>
      </c>
      <c r="H2769" s="19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Z2769" s="128"/>
    </row>
    <row r="2770" spans="1:38" s="11" customFormat="1" ht="15">
      <c r="A2770" s="209">
        <v>2761</v>
      </c>
      <c r="B2770" s="194" t="s">
        <v>154</v>
      </c>
      <c r="C2770" s="194" t="s">
        <v>736</v>
      </c>
      <c r="D2770" s="195">
        <v>10</v>
      </c>
      <c r="E2770" s="194" t="s">
        <v>1348</v>
      </c>
      <c r="F2770" s="192">
        <v>350</v>
      </c>
      <c r="G2770" s="192">
        <v>3500</v>
      </c>
      <c r="H2770" s="19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Z2770" s="128"/>
    </row>
    <row r="2771" spans="1:38" s="11" customFormat="1" ht="15">
      <c r="A2771" s="209">
        <v>2762</v>
      </c>
      <c r="B2771" s="191" t="s">
        <v>73</v>
      </c>
      <c r="C2771" s="191" t="s">
        <v>1451</v>
      </c>
      <c r="D2771" s="191" t="s">
        <v>154</v>
      </c>
      <c r="E2771" s="191" t="s">
        <v>154</v>
      </c>
      <c r="F2771" s="191" t="s">
        <v>154</v>
      </c>
      <c r="G2771" s="192">
        <v>8000</v>
      </c>
      <c r="H2771" s="191" t="s">
        <v>142</v>
      </c>
      <c r="I2771" s="6"/>
      <c r="J2771" s="6"/>
      <c r="K2771" s="6"/>
      <c r="L2771" s="6"/>
      <c r="M2771" s="6"/>
      <c r="N2771" s="6"/>
      <c r="O2771" s="7">
        <v>1</v>
      </c>
      <c r="P2771" s="6"/>
      <c r="Q2771" s="6"/>
      <c r="R2771" s="6"/>
      <c r="S2771" s="6"/>
      <c r="T2771" s="6"/>
      <c r="U2771" s="9"/>
      <c r="V2771" s="9"/>
      <c r="W2771" s="9"/>
      <c r="X2771" s="9"/>
      <c r="Y2771" s="9"/>
      <c r="Z2771" s="127"/>
      <c r="AA2771" s="10"/>
      <c r="AB2771" s="10"/>
      <c r="AC2771" s="10"/>
      <c r="AD2771" s="10"/>
      <c r="AE2771" s="10"/>
      <c r="AF2771" s="10"/>
      <c r="AG2771" s="10"/>
      <c r="AH2771" s="10"/>
      <c r="AI2771" s="10"/>
      <c r="AJ2771" s="10"/>
      <c r="AK2771" s="10"/>
      <c r="AL2771" s="10"/>
    </row>
    <row r="2772" spans="1:38" s="11" customFormat="1" ht="15">
      <c r="A2772" s="209">
        <v>2763</v>
      </c>
      <c r="B2772" s="194" t="s">
        <v>154</v>
      </c>
      <c r="C2772" s="194" t="s">
        <v>1337</v>
      </c>
      <c r="D2772" s="195">
        <v>40</v>
      </c>
      <c r="E2772" s="194" t="s">
        <v>163</v>
      </c>
      <c r="F2772" s="192">
        <v>200</v>
      </c>
      <c r="G2772" s="192">
        <v>8000</v>
      </c>
      <c r="H2772" s="19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Z2772" s="128"/>
    </row>
    <row r="2773" spans="1:38" s="11" customFormat="1" ht="25.5">
      <c r="A2773" s="209">
        <v>2764</v>
      </c>
      <c r="B2773" s="191" t="s">
        <v>73</v>
      </c>
      <c r="C2773" s="191" t="s">
        <v>1452</v>
      </c>
      <c r="D2773" s="191" t="s">
        <v>154</v>
      </c>
      <c r="E2773" s="191" t="s">
        <v>154</v>
      </c>
      <c r="F2773" s="191" t="s">
        <v>154</v>
      </c>
      <c r="G2773" s="192">
        <v>10000</v>
      </c>
      <c r="H2773" s="191" t="s">
        <v>142</v>
      </c>
      <c r="I2773" s="6"/>
      <c r="J2773" s="6"/>
      <c r="K2773" s="6"/>
      <c r="L2773" s="6"/>
      <c r="M2773" s="7">
        <v>1</v>
      </c>
      <c r="N2773" s="6"/>
      <c r="O2773" s="6"/>
      <c r="P2773" s="7">
        <v>1</v>
      </c>
      <c r="Q2773" s="6"/>
      <c r="R2773" s="6"/>
      <c r="S2773" s="6"/>
      <c r="T2773" s="6"/>
      <c r="U2773" s="9"/>
      <c r="V2773" s="9"/>
      <c r="W2773" s="9"/>
      <c r="X2773" s="9"/>
      <c r="Y2773" s="9"/>
      <c r="Z2773" s="127"/>
      <c r="AA2773" s="10"/>
      <c r="AB2773" s="10"/>
      <c r="AC2773" s="10"/>
      <c r="AD2773" s="10"/>
      <c r="AE2773" s="10"/>
      <c r="AF2773" s="10"/>
      <c r="AG2773" s="10"/>
      <c r="AH2773" s="10"/>
      <c r="AI2773" s="10"/>
      <c r="AJ2773" s="10"/>
      <c r="AK2773" s="10"/>
      <c r="AL2773" s="10"/>
    </row>
    <row r="2774" spans="1:38" s="11" customFormat="1" ht="15">
      <c r="A2774" s="209">
        <v>2765</v>
      </c>
      <c r="B2774" s="194" t="s">
        <v>154</v>
      </c>
      <c r="C2774" s="194" t="s">
        <v>285</v>
      </c>
      <c r="D2774" s="195">
        <v>10</v>
      </c>
      <c r="E2774" s="194" t="s">
        <v>170</v>
      </c>
      <c r="F2774" s="192">
        <v>180</v>
      </c>
      <c r="G2774" s="192">
        <v>1800</v>
      </c>
      <c r="H2774" s="19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Z2774" s="128"/>
    </row>
    <row r="2775" spans="1:38" s="11" customFormat="1" ht="15">
      <c r="A2775" s="209">
        <v>2766</v>
      </c>
      <c r="B2775" s="194" t="s">
        <v>154</v>
      </c>
      <c r="C2775" s="194" t="s">
        <v>738</v>
      </c>
      <c r="D2775" s="195">
        <v>10</v>
      </c>
      <c r="E2775" s="194" t="s">
        <v>170</v>
      </c>
      <c r="F2775" s="192">
        <v>280</v>
      </c>
      <c r="G2775" s="192">
        <v>2800</v>
      </c>
      <c r="H2775" s="19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Z2775" s="128"/>
    </row>
    <row r="2776" spans="1:38" s="11" customFormat="1" ht="15">
      <c r="A2776" s="209">
        <v>2767</v>
      </c>
      <c r="B2776" s="194" t="s">
        <v>154</v>
      </c>
      <c r="C2776" s="194" t="s">
        <v>333</v>
      </c>
      <c r="D2776" s="195">
        <v>18</v>
      </c>
      <c r="E2776" s="194" t="s">
        <v>163</v>
      </c>
      <c r="F2776" s="192">
        <v>10</v>
      </c>
      <c r="G2776" s="192">
        <v>180</v>
      </c>
      <c r="H2776" s="19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Z2776" s="128"/>
    </row>
    <row r="2777" spans="1:38" s="11" customFormat="1" ht="15">
      <c r="A2777" s="209">
        <v>2768</v>
      </c>
      <c r="B2777" s="194" t="s">
        <v>154</v>
      </c>
      <c r="C2777" s="194" t="s">
        <v>303</v>
      </c>
      <c r="D2777" s="195">
        <v>38</v>
      </c>
      <c r="E2777" s="194" t="s">
        <v>163</v>
      </c>
      <c r="F2777" s="192">
        <v>40</v>
      </c>
      <c r="G2777" s="192">
        <v>1520</v>
      </c>
      <c r="H2777" s="19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Z2777" s="128"/>
    </row>
    <row r="2778" spans="1:38" s="11" customFormat="1" ht="15">
      <c r="A2778" s="209">
        <v>2769</v>
      </c>
      <c r="B2778" s="194" t="s">
        <v>154</v>
      </c>
      <c r="C2778" s="194" t="s">
        <v>1453</v>
      </c>
      <c r="D2778" s="195">
        <v>18</v>
      </c>
      <c r="E2778" s="194" t="s">
        <v>163</v>
      </c>
      <c r="F2778" s="192">
        <v>10</v>
      </c>
      <c r="G2778" s="192">
        <v>180</v>
      </c>
      <c r="H2778" s="19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Z2778" s="128"/>
    </row>
    <row r="2779" spans="1:38" s="11" customFormat="1" ht="15">
      <c r="A2779" s="209">
        <v>2770</v>
      </c>
      <c r="B2779" s="194" t="s">
        <v>154</v>
      </c>
      <c r="C2779" s="194" t="s">
        <v>1454</v>
      </c>
      <c r="D2779" s="195">
        <v>16</v>
      </c>
      <c r="E2779" s="194" t="s">
        <v>296</v>
      </c>
      <c r="F2779" s="192">
        <v>170</v>
      </c>
      <c r="G2779" s="192">
        <v>2720</v>
      </c>
      <c r="H2779" s="19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Z2779" s="128"/>
    </row>
    <row r="2780" spans="1:38" s="11" customFormat="1" ht="15">
      <c r="A2780" s="209">
        <v>2771</v>
      </c>
      <c r="B2780" s="194" t="s">
        <v>154</v>
      </c>
      <c r="C2780" s="194" t="s">
        <v>301</v>
      </c>
      <c r="D2780" s="195">
        <v>16</v>
      </c>
      <c r="E2780" s="194" t="s">
        <v>163</v>
      </c>
      <c r="F2780" s="192">
        <v>50</v>
      </c>
      <c r="G2780" s="192">
        <v>800</v>
      </c>
      <c r="H2780" s="19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Z2780" s="128"/>
    </row>
    <row r="2781" spans="1:38" s="11" customFormat="1" ht="25.5">
      <c r="A2781" s="209">
        <v>2772</v>
      </c>
      <c r="B2781" s="191" t="s">
        <v>73</v>
      </c>
      <c r="C2781" s="191" t="s">
        <v>1455</v>
      </c>
      <c r="D2781" s="191" t="s">
        <v>154</v>
      </c>
      <c r="E2781" s="191" t="s">
        <v>154</v>
      </c>
      <c r="F2781" s="191" t="s">
        <v>154</v>
      </c>
      <c r="G2781" s="192">
        <v>6750</v>
      </c>
      <c r="H2781" s="191" t="s">
        <v>142</v>
      </c>
      <c r="I2781" s="6"/>
      <c r="J2781" s="6"/>
      <c r="K2781" s="6"/>
      <c r="L2781" s="6"/>
      <c r="M2781" s="6"/>
      <c r="N2781" s="6"/>
      <c r="O2781" s="7">
        <v>1</v>
      </c>
      <c r="P2781" s="6"/>
      <c r="Q2781" s="6"/>
      <c r="R2781" s="6"/>
      <c r="S2781" s="6"/>
      <c r="T2781" s="6"/>
      <c r="U2781" s="9"/>
      <c r="V2781" s="9"/>
      <c r="W2781" s="9"/>
      <c r="X2781" s="9"/>
      <c r="Y2781" s="9"/>
      <c r="Z2781" s="127"/>
      <c r="AA2781" s="10"/>
      <c r="AB2781" s="10"/>
      <c r="AC2781" s="10"/>
      <c r="AD2781" s="10"/>
      <c r="AE2781" s="10"/>
      <c r="AF2781" s="10"/>
      <c r="AG2781" s="10"/>
      <c r="AH2781" s="10"/>
      <c r="AI2781" s="10"/>
      <c r="AJ2781" s="10"/>
      <c r="AK2781" s="10"/>
      <c r="AL2781" s="10"/>
    </row>
    <row r="2782" spans="1:38" s="11" customFormat="1" ht="15">
      <c r="A2782" s="209">
        <v>2773</v>
      </c>
      <c r="B2782" s="194" t="s">
        <v>154</v>
      </c>
      <c r="C2782" s="194" t="s">
        <v>1456</v>
      </c>
      <c r="D2782" s="195">
        <v>1</v>
      </c>
      <c r="E2782" s="194" t="s">
        <v>209</v>
      </c>
      <c r="F2782" s="192">
        <v>2000</v>
      </c>
      <c r="G2782" s="192">
        <v>2000</v>
      </c>
      <c r="H2782" s="19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Z2782" s="128"/>
    </row>
    <row r="2783" spans="1:38" s="11" customFormat="1" ht="15">
      <c r="A2783" s="209">
        <v>2774</v>
      </c>
      <c r="B2783" s="194" t="s">
        <v>154</v>
      </c>
      <c r="C2783" s="194" t="s">
        <v>1457</v>
      </c>
      <c r="D2783" s="195">
        <v>1</v>
      </c>
      <c r="E2783" s="194" t="s">
        <v>209</v>
      </c>
      <c r="F2783" s="192">
        <v>2000</v>
      </c>
      <c r="G2783" s="192">
        <v>2000</v>
      </c>
      <c r="H2783" s="19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Z2783" s="128"/>
    </row>
    <row r="2784" spans="1:38" s="11" customFormat="1" ht="15">
      <c r="A2784" s="209">
        <v>2775</v>
      </c>
      <c r="B2784" s="194" t="s">
        <v>154</v>
      </c>
      <c r="C2784" s="194" t="s">
        <v>1458</v>
      </c>
      <c r="D2784" s="195">
        <v>1</v>
      </c>
      <c r="E2784" s="194" t="s">
        <v>209</v>
      </c>
      <c r="F2784" s="192">
        <v>400</v>
      </c>
      <c r="G2784" s="192">
        <v>400</v>
      </c>
      <c r="H2784" s="19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Z2784" s="128"/>
    </row>
    <row r="2785" spans="1:38" s="11" customFormat="1" ht="15">
      <c r="A2785" s="209">
        <v>2776</v>
      </c>
      <c r="B2785" s="194" t="s">
        <v>154</v>
      </c>
      <c r="C2785" s="194" t="s">
        <v>1459</v>
      </c>
      <c r="D2785" s="195">
        <v>1</v>
      </c>
      <c r="E2785" s="194" t="s">
        <v>209</v>
      </c>
      <c r="F2785" s="192">
        <v>650</v>
      </c>
      <c r="G2785" s="192">
        <v>650</v>
      </c>
      <c r="H2785" s="19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Z2785" s="128"/>
    </row>
    <row r="2786" spans="1:38" s="11" customFormat="1" ht="15">
      <c r="A2786" s="209">
        <v>2777</v>
      </c>
      <c r="B2786" s="194" t="s">
        <v>154</v>
      </c>
      <c r="C2786" s="194" t="s">
        <v>1460</v>
      </c>
      <c r="D2786" s="195">
        <v>1</v>
      </c>
      <c r="E2786" s="194" t="s">
        <v>163</v>
      </c>
      <c r="F2786" s="192">
        <v>700</v>
      </c>
      <c r="G2786" s="192">
        <v>700</v>
      </c>
      <c r="H2786" s="19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Z2786" s="128"/>
    </row>
    <row r="2787" spans="1:38" s="11" customFormat="1" ht="15">
      <c r="A2787" s="209">
        <v>2778</v>
      </c>
      <c r="B2787" s="194" t="s">
        <v>154</v>
      </c>
      <c r="C2787" s="194" t="s">
        <v>1461</v>
      </c>
      <c r="D2787" s="195">
        <v>1</v>
      </c>
      <c r="E2787" s="194" t="s">
        <v>209</v>
      </c>
      <c r="F2787" s="192">
        <v>1000</v>
      </c>
      <c r="G2787" s="192">
        <v>1000</v>
      </c>
      <c r="H2787" s="19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Z2787" s="128"/>
    </row>
    <row r="2788" spans="1:38" s="11" customFormat="1" ht="25.5">
      <c r="A2788" s="209">
        <v>2779</v>
      </c>
      <c r="B2788" s="191" t="s">
        <v>73</v>
      </c>
      <c r="C2788" s="191" t="s">
        <v>1462</v>
      </c>
      <c r="D2788" s="191" t="s">
        <v>154</v>
      </c>
      <c r="E2788" s="191" t="s">
        <v>154</v>
      </c>
      <c r="F2788" s="191" t="s">
        <v>154</v>
      </c>
      <c r="G2788" s="192">
        <v>2240</v>
      </c>
      <c r="H2788" s="191" t="s">
        <v>142</v>
      </c>
      <c r="I2788" s="6"/>
      <c r="J2788" s="7">
        <v>1</v>
      </c>
      <c r="K2788" s="6"/>
      <c r="L2788" s="6"/>
      <c r="M2788" s="6"/>
      <c r="N2788" s="6"/>
      <c r="O2788" s="6"/>
      <c r="P2788" s="7">
        <v>1</v>
      </c>
      <c r="Q2788" s="6"/>
      <c r="R2788" s="6"/>
      <c r="S2788" s="6"/>
      <c r="T2788" s="6"/>
      <c r="U2788" s="9"/>
      <c r="V2788" s="9"/>
      <c r="W2788" s="9"/>
      <c r="X2788" s="9"/>
      <c r="Y2788" s="9"/>
      <c r="Z2788" s="127"/>
      <c r="AA2788" s="10"/>
      <c r="AB2788" s="10"/>
      <c r="AC2788" s="10"/>
      <c r="AD2788" s="10"/>
      <c r="AE2788" s="10"/>
      <c r="AF2788" s="10"/>
      <c r="AG2788" s="10"/>
      <c r="AH2788" s="10"/>
      <c r="AI2788" s="10"/>
      <c r="AJ2788" s="10"/>
      <c r="AK2788" s="10"/>
      <c r="AL2788" s="10"/>
    </row>
    <row r="2789" spans="1:38" s="11" customFormat="1" ht="15">
      <c r="A2789" s="209">
        <v>2780</v>
      </c>
      <c r="B2789" s="194" t="s">
        <v>154</v>
      </c>
      <c r="C2789" s="194" t="s">
        <v>1463</v>
      </c>
      <c r="D2789" s="195">
        <v>2</v>
      </c>
      <c r="E2789" s="194" t="s">
        <v>209</v>
      </c>
      <c r="F2789" s="192">
        <v>1000</v>
      </c>
      <c r="G2789" s="192">
        <v>2000</v>
      </c>
      <c r="H2789" s="19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Z2789" s="128"/>
    </row>
    <row r="2790" spans="1:38" s="11" customFormat="1" ht="15">
      <c r="A2790" s="209">
        <v>2781</v>
      </c>
      <c r="B2790" s="194" t="s">
        <v>154</v>
      </c>
      <c r="C2790" s="194" t="s">
        <v>1464</v>
      </c>
      <c r="D2790" s="195">
        <v>2</v>
      </c>
      <c r="E2790" s="194" t="s">
        <v>209</v>
      </c>
      <c r="F2790" s="192">
        <v>120</v>
      </c>
      <c r="G2790" s="192">
        <v>240</v>
      </c>
      <c r="H2790" s="19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Z2790" s="128"/>
    </row>
    <row r="2791" spans="1:38" s="11" customFormat="1" ht="25.5">
      <c r="A2791" s="209">
        <v>2782</v>
      </c>
      <c r="B2791" s="191" t="s">
        <v>73</v>
      </c>
      <c r="C2791" s="191" t="s">
        <v>1465</v>
      </c>
      <c r="D2791" s="191" t="s">
        <v>154</v>
      </c>
      <c r="E2791" s="191" t="s">
        <v>154</v>
      </c>
      <c r="F2791" s="191" t="s">
        <v>154</v>
      </c>
      <c r="G2791" s="192">
        <v>2400</v>
      </c>
      <c r="H2791" s="191" t="s">
        <v>142</v>
      </c>
      <c r="I2791" s="6"/>
      <c r="J2791" s="7">
        <v>1</v>
      </c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9"/>
      <c r="V2791" s="9"/>
      <c r="W2791" s="9"/>
      <c r="X2791" s="9"/>
      <c r="Y2791" s="9"/>
      <c r="Z2791" s="127"/>
      <c r="AA2791" s="10"/>
      <c r="AB2791" s="10"/>
      <c r="AC2791" s="10"/>
      <c r="AD2791" s="10"/>
      <c r="AE2791" s="10"/>
      <c r="AF2791" s="10"/>
      <c r="AG2791" s="10"/>
      <c r="AH2791" s="10"/>
      <c r="AI2791" s="10"/>
      <c r="AJ2791" s="10"/>
      <c r="AK2791" s="10"/>
      <c r="AL2791" s="10"/>
    </row>
    <row r="2792" spans="1:38" s="11" customFormat="1" ht="15">
      <c r="A2792" s="209">
        <v>2783</v>
      </c>
      <c r="B2792" s="194" t="s">
        <v>154</v>
      </c>
      <c r="C2792" s="194" t="s">
        <v>1337</v>
      </c>
      <c r="D2792" s="195">
        <v>30</v>
      </c>
      <c r="E2792" s="194" t="s">
        <v>163</v>
      </c>
      <c r="F2792" s="192">
        <v>80</v>
      </c>
      <c r="G2792" s="192">
        <v>2400</v>
      </c>
      <c r="H2792" s="19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Z2792" s="128"/>
    </row>
    <row r="2793" spans="1:38" s="11" customFormat="1" ht="25.5">
      <c r="A2793" s="209">
        <v>2784</v>
      </c>
      <c r="B2793" s="191" t="s">
        <v>73</v>
      </c>
      <c r="C2793" s="191" t="s">
        <v>1466</v>
      </c>
      <c r="D2793" s="191" t="s">
        <v>154</v>
      </c>
      <c r="E2793" s="191" t="s">
        <v>154</v>
      </c>
      <c r="F2793" s="191" t="s">
        <v>154</v>
      </c>
      <c r="G2793" s="192">
        <v>28400</v>
      </c>
      <c r="H2793" s="191" t="s">
        <v>142</v>
      </c>
      <c r="I2793" s="6"/>
      <c r="J2793" s="6"/>
      <c r="K2793" s="6"/>
      <c r="L2793" s="6"/>
      <c r="M2793" s="6"/>
      <c r="N2793" s="6"/>
      <c r="O2793" s="7">
        <v>1</v>
      </c>
      <c r="P2793" s="6"/>
      <c r="Q2793" s="6"/>
      <c r="R2793" s="6"/>
      <c r="S2793" s="7">
        <v>1</v>
      </c>
      <c r="T2793" s="6"/>
      <c r="U2793" s="9"/>
      <c r="V2793" s="9"/>
      <c r="W2793" s="9"/>
      <c r="X2793" s="9"/>
      <c r="Y2793" s="9"/>
      <c r="Z2793" s="127"/>
      <c r="AA2793" s="10"/>
      <c r="AB2793" s="10"/>
      <c r="AC2793" s="10"/>
      <c r="AD2793" s="10"/>
      <c r="AE2793" s="10"/>
      <c r="AF2793" s="10"/>
      <c r="AG2793" s="10"/>
      <c r="AH2793" s="10"/>
      <c r="AI2793" s="10"/>
      <c r="AJ2793" s="10"/>
      <c r="AK2793" s="10"/>
      <c r="AL2793" s="10"/>
    </row>
    <row r="2794" spans="1:38" s="11" customFormat="1" ht="15">
      <c r="A2794" s="209">
        <v>2785</v>
      </c>
      <c r="B2794" s="194" t="s">
        <v>154</v>
      </c>
      <c r="C2794" s="194" t="s">
        <v>1467</v>
      </c>
      <c r="D2794" s="195">
        <v>32</v>
      </c>
      <c r="E2794" s="194" t="s">
        <v>163</v>
      </c>
      <c r="F2794" s="192">
        <v>100</v>
      </c>
      <c r="G2794" s="192">
        <v>3200</v>
      </c>
      <c r="H2794" s="19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Z2794" s="128"/>
    </row>
    <row r="2795" spans="1:38" s="11" customFormat="1" ht="15">
      <c r="A2795" s="209">
        <v>2786</v>
      </c>
      <c r="B2795" s="194" t="s">
        <v>154</v>
      </c>
      <c r="C2795" s="194" t="s">
        <v>693</v>
      </c>
      <c r="D2795" s="195">
        <v>240</v>
      </c>
      <c r="E2795" s="194" t="s">
        <v>1468</v>
      </c>
      <c r="F2795" s="192">
        <v>35</v>
      </c>
      <c r="G2795" s="192">
        <v>8400</v>
      </c>
      <c r="H2795" s="19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Z2795" s="128"/>
    </row>
    <row r="2796" spans="1:38" s="11" customFormat="1" ht="15">
      <c r="A2796" s="209">
        <v>2787</v>
      </c>
      <c r="B2796" s="194" t="s">
        <v>154</v>
      </c>
      <c r="C2796" s="194" t="s">
        <v>1346</v>
      </c>
      <c r="D2796" s="195">
        <v>8</v>
      </c>
      <c r="E2796" s="194" t="s">
        <v>1469</v>
      </c>
      <c r="F2796" s="192">
        <v>1500</v>
      </c>
      <c r="G2796" s="192">
        <v>12000</v>
      </c>
      <c r="H2796" s="19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Z2796" s="128"/>
    </row>
    <row r="2797" spans="1:38" s="11" customFormat="1" ht="15">
      <c r="A2797" s="209">
        <v>2788</v>
      </c>
      <c r="B2797" s="194" t="s">
        <v>154</v>
      </c>
      <c r="C2797" s="194" t="s">
        <v>1470</v>
      </c>
      <c r="D2797" s="195">
        <v>16</v>
      </c>
      <c r="E2797" s="194" t="s">
        <v>1471</v>
      </c>
      <c r="F2797" s="192">
        <v>300</v>
      </c>
      <c r="G2797" s="192">
        <v>4800</v>
      </c>
      <c r="H2797" s="19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Z2797" s="128"/>
    </row>
    <row r="2798" spans="1:38" s="11" customFormat="1" ht="15">
      <c r="A2798" s="209">
        <v>2789</v>
      </c>
      <c r="B2798" s="191" t="s">
        <v>73</v>
      </c>
      <c r="C2798" s="191" t="s">
        <v>1472</v>
      </c>
      <c r="D2798" s="191" t="s">
        <v>154</v>
      </c>
      <c r="E2798" s="191" t="s">
        <v>154</v>
      </c>
      <c r="F2798" s="191" t="s">
        <v>154</v>
      </c>
      <c r="G2798" s="192">
        <v>1000</v>
      </c>
      <c r="H2798" s="191" t="s">
        <v>142</v>
      </c>
      <c r="I2798" s="6"/>
      <c r="J2798" s="6"/>
      <c r="K2798" s="6"/>
      <c r="L2798" s="6"/>
      <c r="M2798" s="6"/>
      <c r="N2798" s="6"/>
      <c r="O2798" s="6"/>
      <c r="P2798" s="7">
        <v>1</v>
      </c>
      <c r="Q2798" s="6"/>
      <c r="R2798" s="6"/>
      <c r="S2798" s="6"/>
      <c r="T2798" s="6"/>
      <c r="U2798" s="9"/>
      <c r="V2798" s="9"/>
      <c r="W2798" s="9"/>
      <c r="X2798" s="9"/>
      <c r="Y2798" s="9"/>
      <c r="Z2798" s="127"/>
      <c r="AA2798" s="10"/>
      <c r="AB2798" s="10"/>
      <c r="AC2798" s="10"/>
      <c r="AD2798" s="10"/>
      <c r="AE2798" s="10"/>
      <c r="AF2798" s="10"/>
      <c r="AG2798" s="10"/>
      <c r="AH2798" s="10"/>
      <c r="AI2798" s="10"/>
      <c r="AJ2798" s="10"/>
      <c r="AK2798" s="10"/>
      <c r="AL2798" s="10"/>
    </row>
    <row r="2799" spans="1:38" s="11" customFormat="1" ht="15">
      <c r="A2799" s="209">
        <v>2790</v>
      </c>
      <c r="B2799" s="194" t="s">
        <v>154</v>
      </c>
      <c r="C2799" s="194" t="s">
        <v>1473</v>
      </c>
      <c r="D2799" s="195">
        <v>1</v>
      </c>
      <c r="E2799" s="194" t="s">
        <v>209</v>
      </c>
      <c r="F2799" s="192">
        <v>1000</v>
      </c>
      <c r="G2799" s="192">
        <v>1000</v>
      </c>
      <c r="H2799" s="19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Z2799" s="128"/>
    </row>
    <row r="2800" spans="1:38" s="11" customFormat="1" ht="25.5">
      <c r="A2800" s="209">
        <v>2791</v>
      </c>
      <c r="B2800" s="191" t="s">
        <v>73</v>
      </c>
      <c r="C2800" s="191" t="s">
        <v>1474</v>
      </c>
      <c r="D2800" s="191" t="s">
        <v>154</v>
      </c>
      <c r="E2800" s="191" t="s">
        <v>154</v>
      </c>
      <c r="F2800" s="191" t="s">
        <v>154</v>
      </c>
      <c r="G2800" s="192">
        <v>39200</v>
      </c>
      <c r="H2800" s="191" t="s">
        <v>142</v>
      </c>
      <c r="I2800" s="6"/>
      <c r="J2800" s="6"/>
      <c r="K2800" s="7">
        <v>1</v>
      </c>
      <c r="L2800" s="6"/>
      <c r="M2800" s="6"/>
      <c r="N2800" s="6"/>
      <c r="O2800" s="6"/>
      <c r="P2800" s="6"/>
      <c r="Q2800" s="6"/>
      <c r="R2800" s="6"/>
      <c r="S2800" s="6"/>
      <c r="T2800" s="6"/>
      <c r="U2800" s="9"/>
      <c r="V2800" s="9"/>
      <c r="W2800" s="9"/>
      <c r="X2800" s="9"/>
      <c r="Y2800" s="9"/>
      <c r="Z2800" s="127"/>
      <c r="AA2800" s="10"/>
      <c r="AB2800" s="10"/>
      <c r="AC2800" s="10"/>
      <c r="AD2800" s="10"/>
      <c r="AE2800" s="10"/>
      <c r="AF2800" s="10"/>
      <c r="AG2800" s="10"/>
      <c r="AH2800" s="10"/>
      <c r="AI2800" s="10"/>
      <c r="AJ2800" s="10"/>
      <c r="AK2800" s="10"/>
      <c r="AL2800" s="10"/>
    </row>
    <row r="2801" spans="1:38" s="11" customFormat="1" ht="15">
      <c r="A2801" s="209">
        <v>2792</v>
      </c>
      <c r="B2801" s="194" t="s">
        <v>154</v>
      </c>
      <c r="C2801" s="194" t="s">
        <v>1475</v>
      </c>
      <c r="D2801" s="195">
        <v>3</v>
      </c>
      <c r="E2801" s="194" t="s">
        <v>1217</v>
      </c>
      <c r="F2801" s="192">
        <v>8000</v>
      </c>
      <c r="G2801" s="192">
        <v>24000</v>
      </c>
      <c r="H2801" s="19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Z2801" s="128"/>
    </row>
    <row r="2802" spans="1:38" s="11" customFormat="1" ht="15">
      <c r="A2802" s="209">
        <v>2793</v>
      </c>
      <c r="B2802" s="194" t="s">
        <v>154</v>
      </c>
      <c r="C2802" s="194" t="s">
        <v>1476</v>
      </c>
      <c r="D2802" s="195">
        <v>10</v>
      </c>
      <c r="E2802" s="194" t="s">
        <v>163</v>
      </c>
      <c r="F2802" s="192">
        <v>200</v>
      </c>
      <c r="G2802" s="192">
        <v>2000</v>
      </c>
      <c r="H2802" s="19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Z2802" s="128"/>
    </row>
    <row r="2803" spans="1:38" s="11" customFormat="1" ht="15">
      <c r="A2803" s="209">
        <v>2794</v>
      </c>
      <c r="B2803" s="194" t="s">
        <v>154</v>
      </c>
      <c r="C2803" s="194" t="s">
        <v>1477</v>
      </c>
      <c r="D2803" s="195">
        <v>6</v>
      </c>
      <c r="E2803" s="194" t="s">
        <v>163</v>
      </c>
      <c r="F2803" s="192">
        <v>50</v>
      </c>
      <c r="G2803" s="192">
        <v>300</v>
      </c>
      <c r="H2803" s="19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Z2803" s="128"/>
    </row>
    <row r="2804" spans="1:38" s="11" customFormat="1" ht="15">
      <c r="A2804" s="209">
        <v>2795</v>
      </c>
      <c r="B2804" s="194" t="s">
        <v>154</v>
      </c>
      <c r="C2804" s="194" t="s">
        <v>1478</v>
      </c>
      <c r="D2804" s="195">
        <v>25</v>
      </c>
      <c r="E2804" s="194" t="s">
        <v>163</v>
      </c>
      <c r="F2804" s="192">
        <v>100</v>
      </c>
      <c r="G2804" s="192">
        <v>2500</v>
      </c>
      <c r="H2804" s="19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Z2804" s="128"/>
    </row>
    <row r="2805" spans="1:38" s="11" customFormat="1" ht="15">
      <c r="A2805" s="209">
        <v>2796</v>
      </c>
      <c r="B2805" s="194" t="s">
        <v>154</v>
      </c>
      <c r="C2805" s="194" t="s">
        <v>1479</v>
      </c>
      <c r="D2805" s="195">
        <v>25</v>
      </c>
      <c r="E2805" s="194" t="s">
        <v>163</v>
      </c>
      <c r="F2805" s="192">
        <v>100</v>
      </c>
      <c r="G2805" s="192">
        <v>2500</v>
      </c>
      <c r="H2805" s="19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Z2805" s="128"/>
    </row>
    <row r="2806" spans="1:38" s="11" customFormat="1" ht="15">
      <c r="A2806" s="209">
        <v>2797</v>
      </c>
      <c r="B2806" s="194" t="s">
        <v>154</v>
      </c>
      <c r="C2806" s="194" t="s">
        <v>1480</v>
      </c>
      <c r="D2806" s="195">
        <v>17</v>
      </c>
      <c r="E2806" s="194" t="s">
        <v>163</v>
      </c>
      <c r="F2806" s="192">
        <v>200</v>
      </c>
      <c r="G2806" s="192">
        <v>3400</v>
      </c>
      <c r="H2806" s="19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Z2806" s="128"/>
    </row>
    <row r="2807" spans="1:38" s="11" customFormat="1" ht="15">
      <c r="A2807" s="209">
        <v>2798</v>
      </c>
      <c r="B2807" s="194" t="s">
        <v>154</v>
      </c>
      <c r="C2807" s="194" t="s">
        <v>1481</v>
      </c>
      <c r="D2807" s="195">
        <v>9</v>
      </c>
      <c r="E2807" s="194" t="s">
        <v>163</v>
      </c>
      <c r="F2807" s="192">
        <v>500</v>
      </c>
      <c r="G2807" s="192">
        <v>4500</v>
      </c>
      <c r="H2807" s="19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Z2807" s="128"/>
    </row>
    <row r="2808" spans="1:38" s="11" customFormat="1" ht="15">
      <c r="A2808" s="209">
        <v>2799</v>
      </c>
      <c r="B2808" s="191" t="s">
        <v>73</v>
      </c>
      <c r="C2808" s="191" t="s">
        <v>1482</v>
      </c>
      <c r="D2808" s="191" t="s">
        <v>154</v>
      </c>
      <c r="E2808" s="191" t="s">
        <v>154</v>
      </c>
      <c r="F2808" s="191" t="s">
        <v>154</v>
      </c>
      <c r="G2808" s="192">
        <v>9600</v>
      </c>
      <c r="H2808" s="191" t="s">
        <v>142</v>
      </c>
      <c r="I2808" s="6"/>
      <c r="J2808" s="6"/>
      <c r="K2808" s="6"/>
      <c r="L2808" s="6"/>
      <c r="M2808" s="7">
        <v>1</v>
      </c>
      <c r="N2808" s="6"/>
      <c r="O2808" s="6"/>
      <c r="P2808" s="6"/>
      <c r="Q2808" s="6"/>
      <c r="R2808" s="6"/>
      <c r="S2808" s="6"/>
      <c r="T2808" s="6"/>
      <c r="U2808" s="9"/>
      <c r="V2808" s="9"/>
      <c r="W2808" s="9"/>
      <c r="X2808" s="9"/>
      <c r="Y2808" s="9"/>
      <c r="Z2808" s="127"/>
      <c r="AA2808" s="10"/>
      <c r="AB2808" s="10"/>
      <c r="AC2808" s="10"/>
      <c r="AD2808" s="10"/>
      <c r="AE2808" s="10"/>
      <c r="AF2808" s="10"/>
      <c r="AG2808" s="10"/>
      <c r="AH2808" s="10"/>
      <c r="AI2808" s="10"/>
      <c r="AJ2808" s="10"/>
      <c r="AK2808" s="10"/>
      <c r="AL2808" s="10"/>
    </row>
    <row r="2809" spans="1:38" s="11" customFormat="1" ht="15">
      <c r="A2809" s="209">
        <v>2800</v>
      </c>
      <c r="B2809" s="194" t="s">
        <v>154</v>
      </c>
      <c r="C2809" s="194" t="s">
        <v>1483</v>
      </c>
      <c r="D2809" s="195">
        <v>12</v>
      </c>
      <c r="E2809" s="194" t="s">
        <v>163</v>
      </c>
      <c r="F2809" s="192">
        <v>800</v>
      </c>
      <c r="G2809" s="192">
        <v>9600</v>
      </c>
      <c r="H2809" s="19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Z2809" s="128"/>
    </row>
    <row r="2810" spans="1:38" s="11" customFormat="1" ht="25.5">
      <c r="A2810" s="209">
        <v>2801</v>
      </c>
      <c r="B2810" s="191" t="s">
        <v>73</v>
      </c>
      <c r="C2810" s="191" t="s">
        <v>580</v>
      </c>
      <c r="D2810" s="191" t="s">
        <v>154</v>
      </c>
      <c r="E2810" s="191" t="s">
        <v>154</v>
      </c>
      <c r="F2810" s="191" t="s">
        <v>154</v>
      </c>
      <c r="G2810" s="192">
        <v>7484</v>
      </c>
      <c r="H2810" s="191" t="s">
        <v>142</v>
      </c>
      <c r="I2810" s="6"/>
      <c r="J2810" s="6"/>
      <c r="K2810" s="6"/>
      <c r="L2810" s="7">
        <v>1</v>
      </c>
      <c r="M2810" s="6"/>
      <c r="N2810" s="6"/>
      <c r="O2810" s="6"/>
      <c r="P2810" s="6"/>
      <c r="Q2810" s="6"/>
      <c r="R2810" s="6"/>
      <c r="S2810" s="6"/>
      <c r="T2810" s="6"/>
      <c r="U2810" s="9"/>
      <c r="V2810" s="9"/>
      <c r="W2810" s="9"/>
      <c r="X2810" s="9"/>
      <c r="Y2810" s="9"/>
      <c r="Z2810" s="127"/>
      <c r="AA2810" s="10"/>
      <c r="AB2810" s="10"/>
      <c r="AC2810" s="10"/>
      <c r="AD2810" s="10"/>
      <c r="AE2810" s="10"/>
      <c r="AF2810" s="10"/>
      <c r="AG2810" s="10"/>
      <c r="AH2810" s="10"/>
      <c r="AI2810" s="10"/>
      <c r="AJ2810" s="10"/>
      <c r="AK2810" s="10"/>
      <c r="AL2810" s="10"/>
    </row>
    <row r="2811" spans="1:38" s="11" customFormat="1" ht="15">
      <c r="A2811" s="209">
        <v>2802</v>
      </c>
      <c r="B2811" s="194" t="s">
        <v>154</v>
      </c>
      <c r="C2811" s="194" t="s">
        <v>1484</v>
      </c>
      <c r="D2811" s="195">
        <v>5</v>
      </c>
      <c r="E2811" s="194" t="s">
        <v>159</v>
      </c>
      <c r="F2811" s="192">
        <v>180</v>
      </c>
      <c r="G2811" s="192">
        <v>900</v>
      </c>
      <c r="H2811" s="19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Z2811" s="128"/>
    </row>
    <row r="2812" spans="1:38" s="11" customFormat="1" ht="15">
      <c r="A2812" s="209">
        <v>2803</v>
      </c>
      <c r="B2812" s="194" t="s">
        <v>154</v>
      </c>
      <c r="C2812" s="194" t="s">
        <v>1485</v>
      </c>
      <c r="D2812" s="195">
        <v>5</v>
      </c>
      <c r="E2812" s="194" t="s">
        <v>159</v>
      </c>
      <c r="F2812" s="192">
        <v>317</v>
      </c>
      <c r="G2812" s="192">
        <v>1585</v>
      </c>
      <c r="H2812" s="19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Z2812" s="128"/>
    </row>
    <row r="2813" spans="1:38" s="11" customFormat="1" ht="15">
      <c r="A2813" s="209">
        <v>2804</v>
      </c>
      <c r="B2813" s="194" t="s">
        <v>154</v>
      </c>
      <c r="C2813" s="194" t="s">
        <v>1486</v>
      </c>
      <c r="D2813" s="195">
        <v>3</v>
      </c>
      <c r="E2813" s="194" t="s">
        <v>159</v>
      </c>
      <c r="F2813" s="192">
        <v>70</v>
      </c>
      <c r="G2813" s="192">
        <v>210</v>
      </c>
      <c r="H2813" s="19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Z2813" s="128"/>
    </row>
    <row r="2814" spans="1:38" s="11" customFormat="1" ht="15">
      <c r="A2814" s="209">
        <v>2805</v>
      </c>
      <c r="B2814" s="194" t="s">
        <v>154</v>
      </c>
      <c r="C2814" s="194" t="s">
        <v>1487</v>
      </c>
      <c r="D2814" s="195">
        <v>5</v>
      </c>
      <c r="E2814" s="194" t="s">
        <v>254</v>
      </c>
      <c r="F2814" s="192">
        <v>243</v>
      </c>
      <c r="G2814" s="192">
        <v>1215</v>
      </c>
      <c r="H2814" s="19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Z2814" s="128"/>
    </row>
    <row r="2815" spans="1:38" s="11" customFormat="1" ht="15">
      <c r="A2815" s="209">
        <v>2806</v>
      </c>
      <c r="B2815" s="194" t="s">
        <v>154</v>
      </c>
      <c r="C2815" s="194" t="s">
        <v>1488</v>
      </c>
      <c r="D2815" s="195">
        <v>8</v>
      </c>
      <c r="E2815" s="194" t="s">
        <v>254</v>
      </c>
      <c r="F2815" s="192">
        <v>338</v>
      </c>
      <c r="G2815" s="192">
        <v>2704</v>
      </c>
      <c r="H2815" s="19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Z2815" s="128"/>
    </row>
    <row r="2816" spans="1:38" s="11" customFormat="1" ht="15">
      <c r="A2816" s="209">
        <v>2807</v>
      </c>
      <c r="B2816" s="194" t="s">
        <v>154</v>
      </c>
      <c r="C2816" s="194" t="s">
        <v>281</v>
      </c>
      <c r="D2816" s="195">
        <v>10</v>
      </c>
      <c r="E2816" s="194" t="s">
        <v>159</v>
      </c>
      <c r="F2816" s="192">
        <v>87</v>
      </c>
      <c r="G2816" s="192">
        <v>870</v>
      </c>
      <c r="H2816" s="19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Z2816" s="128"/>
    </row>
    <row r="2817" spans="1:38" s="11" customFormat="1" ht="15">
      <c r="A2817" s="209">
        <v>2808</v>
      </c>
      <c r="B2817" s="191" t="s">
        <v>73</v>
      </c>
      <c r="C2817" s="191" t="s">
        <v>926</v>
      </c>
      <c r="D2817" s="191" t="s">
        <v>154</v>
      </c>
      <c r="E2817" s="191" t="s">
        <v>154</v>
      </c>
      <c r="F2817" s="191" t="s">
        <v>154</v>
      </c>
      <c r="G2817" s="192">
        <v>1000</v>
      </c>
      <c r="H2817" s="191" t="s">
        <v>142</v>
      </c>
      <c r="I2817" s="6"/>
      <c r="J2817" s="6"/>
      <c r="K2817" s="7">
        <v>1</v>
      </c>
      <c r="L2817" s="6"/>
      <c r="M2817" s="6"/>
      <c r="N2817" s="6"/>
      <c r="O2817" s="6"/>
      <c r="P2817" s="6"/>
      <c r="Q2817" s="6"/>
      <c r="R2817" s="6"/>
      <c r="S2817" s="6"/>
      <c r="T2817" s="6"/>
      <c r="U2817" s="9"/>
      <c r="V2817" s="9"/>
      <c r="W2817" s="9"/>
      <c r="X2817" s="9"/>
      <c r="Y2817" s="9"/>
      <c r="Z2817" s="127"/>
      <c r="AA2817" s="10"/>
      <c r="AB2817" s="10"/>
      <c r="AC2817" s="10"/>
      <c r="AD2817" s="10"/>
      <c r="AE2817" s="10"/>
      <c r="AF2817" s="10"/>
      <c r="AG2817" s="10"/>
      <c r="AH2817" s="10"/>
      <c r="AI2817" s="10"/>
      <c r="AJ2817" s="10"/>
      <c r="AK2817" s="10"/>
      <c r="AL2817" s="10"/>
    </row>
    <row r="2818" spans="1:38" s="11" customFormat="1" ht="15">
      <c r="A2818" s="209">
        <v>2809</v>
      </c>
      <c r="B2818" s="194" t="s">
        <v>154</v>
      </c>
      <c r="C2818" s="194" t="s">
        <v>1489</v>
      </c>
      <c r="D2818" s="195">
        <v>100</v>
      </c>
      <c r="E2818" s="194" t="s">
        <v>161</v>
      </c>
      <c r="F2818" s="192">
        <v>10</v>
      </c>
      <c r="G2818" s="192">
        <v>1000</v>
      </c>
      <c r="H2818" s="19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Z2818" s="128"/>
    </row>
    <row r="2819" spans="1:38" s="11" customFormat="1" ht="25.5">
      <c r="A2819" s="197">
        <v>2810</v>
      </c>
      <c r="B2819" s="191" t="s">
        <v>73</v>
      </c>
      <c r="C2819" s="191" t="s">
        <v>1490</v>
      </c>
      <c r="D2819" s="191" t="s">
        <v>154</v>
      </c>
      <c r="E2819" s="191" t="s">
        <v>154</v>
      </c>
      <c r="F2819" s="191" t="s">
        <v>154</v>
      </c>
      <c r="G2819" s="192">
        <v>9000</v>
      </c>
      <c r="H2819" s="191" t="s">
        <v>142</v>
      </c>
      <c r="I2819" s="7"/>
      <c r="J2819" s="7"/>
      <c r="K2819" s="7">
        <v>1</v>
      </c>
      <c r="L2819" s="7">
        <v>1</v>
      </c>
      <c r="M2819" s="7"/>
      <c r="N2819" s="7"/>
      <c r="O2819" s="7">
        <v>1</v>
      </c>
      <c r="P2819" s="7"/>
      <c r="Q2819" s="7"/>
      <c r="R2819" s="7">
        <v>1</v>
      </c>
      <c r="S2819" s="7"/>
      <c r="T2819" s="7"/>
      <c r="U2819" s="9"/>
      <c r="V2819" s="9"/>
      <c r="W2819" s="9"/>
      <c r="X2819" s="9"/>
      <c r="Y2819" s="9"/>
      <c r="Z2819" s="127"/>
      <c r="AA2819" s="10"/>
      <c r="AB2819" s="10"/>
      <c r="AC2819" s="10"/>
      <c r="AD2819" s="10"/>
      <c r="AE2819" s="10"/>
      <c r="AF2819" s="10"/>
      <c r="AG2819" s="10"/>
      <c r="AH2819" s="10"/>
      <c r="AI2819" s="10"/>
      <c r="AJ2819" s="10"/>
      <c r="AK2819" s="10"/>
      <c r="AL2819" s="10"/>
    </row>
    <row r="2820" spans="1:38" s="11" customFormat="1" ht="15">
      <c r="A2820" s="209">
        <v>2811</v>
      </c>
      <c r="B2820" s="194" t="s">
        <v>154</v>
      </c>
      <c r="C2820" s="194" t="s">
        <v>1491</v>
      </c>
      <c r="D2820" s="195">
        <v>4</v>
      </c>
      <c r="E2820" s="194" t="s">
        <v>380</v>
      </c>
      <c r="F2820" s="192">
        <v>500</v>
      </c>
      <c r="G2820" s="192">
        <v>2000</v>
      </c>
      <c r="H2820" s="19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Z2820" s="128"/>
    </row>
    <row r="2821" spans="1:38" s="11" customFormat="1" ht="15">
      <c r="A2821" s="209">
        <v>2812</v>
      </c>
      <c r="B2821" s="194" t="s">
        <v>154</v>
      </c>
      <c r="C2821" s="194" t="s">
        <v>774</v>
      </c>
      <c r="D2821" s="195">
        <v>4</v>
      </c>
      <c r="E2821" s="194" t="s">
        <v>435</v>
      </c>
      <c r="F2821" s="192">
        <v>160</v>
      </c>
      <c r="G2821" s="192">
        <v>640</v>
      </c>
      <c r="H2821" s="19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Z2821" s="128"/>
    </row>
    <row r="2822" spans="1:38" s="11" customFormat="1" ht="15">
      <c r="A2822" s="209">
        <v>2813</v>
      </c>
      <c r="B2822" s="194" t="s">
        <v>154</v>
      </c>
      <c r="C2822" s="194" t="s">
        <v>158</v>
      </c>
      <c r="D2822" s="195">
        <v>8</v>
      </c>
      <c r="E2822" s="194" t="s">
        <v>296</v>
      </c>
      <c r="F2822" s="192">
        <v>45</v>
      </c>
      <c r="G2822" s="192">
        <v>360</v>
      </c>
      <c r="H2822" s="19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Z2822" s="128"/>
    </row>
    <row r="2823" spans="1:38" s="11" customFormat="1" ht="15">
      <c r="A2823" s="209">
        <v>2814</v>
      </c>
      <c r="B2823" s="194" t="s">
        <v>154</v>
      </c>
      <c r="C2823" s="194" t="s">
        <v>1492</v>
      </c>
      <c r="D2823" s="195">
        <v>4</v>
      </c>
      <c r="E2823" s="194" t="s">
        <v>380</v>
      </c>
      <c r="F2823" s="192">
        <v>1500</v>
      </c>
      <c r="G2823" s="192">
        <v>6000</v>
      </c>
      <c r="H2823" s="19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Z2823" s="128"/>
    </row>
    <row r="2824" spans="1:38" s="11" customFormat="1" ht="25.5">
      <c r="A2824" s="209">
        <v>2815</v>
      </c>
      <c r="B2824" s="191" t="s">
        <v>73</v>
      </c>
      <c r="C2824" s="191" t="s">
        <v>525</v>
      </c>
      <c r="D2824" s="191" t="s">
        <v>154</v>
      </c>
      <c r="E2824" s="191" t="s">
        <v>154</v>
      </c>
      <c r="F2824" s="191" t="s">
        <v>154</v>
      </c>
      <c r="G2824" s="192">
        <v>26204</v>
      </c>
      <c r="H2824" s="191" t="s">
        <v>142</v>
      </c>
      <c r="I2824" s="6"/>
      <c r="J2824" s="6"/>
      <c r="K2824" s="7">
        <v>1</v>
      </c>
      <c r="L2824" s="7">
        <v>1</v>
      </c>
      <c r="M2824" s="6"/>
      <c r="N2824" s="6"/>
      <c r="O2824" s="7">
        <v>1</v>
      </c>
      <c r="P2824" s="6"/>
      <c r="Q2824" s="6"/>
      <c r="R2824" s="7">
        <v>1</v>
      </c>
      <c r="S2824" s="6"/>
      <c r="T2824" s="6"/>
      <c r="U2824" s="9"/>
      <c r="V2824" s="9"/>
      <c r="W2824" s="9"/>
      <c r="X2824" s="9"/>
      <c r="Y2824" s="9"/>
      <c r="Z2824" s="127"/>
      <c r="AA2824" s="10"/>
      <c r="AB2824" s="10"/>
      <c r="AC2824" s="10"/>
      <c r="AD2824" s="10"/>
      <c r="AE2824" s="10"/>
      <c r="AF2824" s="10"/>
      <c r="AG2824" s="10"/>
      <c r="AH2824" s="10"/>
      <c r="AI2824" s="10"/>
      <c r="AJ2824" s="10"/>
      <c r="AK2824" s="10"/>
      <c r="AL2824" s="10"/>
    </row>
    <row r="2825" spans="1:38" s="11" customFormat="1" ht="15">
      <c r="A2825" s="209">
        <v>2816</v>
      </c>
      <c r="B2825" s="194" t="s">
        <v>154</v>
      </c>
      <c r="C2825" s="194" t="s">
        <v>1488</v>
      </c>
      <c r="D2825" s="195">
        <v>8</v>
      </c>
      <c r="E2825" s="194" t="s">
        <v>254</v>
      </c>
      <c r="F2825" s="192">
        <v>280</v>
      </c>
      <c r="G2825" s="192">
        <v>2240</v>
      </c>
      <c r="H2825" s="19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Z2825" s="128"/>
    </row>
    <row r="2826" spans="1:38" s="11" customFormat="1" ht="15">
      <c r="A2826" s="209">
        <v>2817</v>
      </c>
      <c r="B2826" s="194" t="s">
        <v>154</v>
      </c>
      <c r="C2826" s="194" t="s">
        <v>1487</v>
      </c>
      <c r="D2826" s="195">
        <v>8</v>
      </c>
      <c r="E2826" s="194" t="s">
        <v>885</v>
      </c>
      <c r="F2826" s="192">
        <v>243</v>
      </c>
      <c r="G2826" s="192">
        <v>1944</v>
      </c>
      <c r="H2826" s="19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Z2826" s="128"/>
    </row>
    <row r="2827" spans="1:38" s="11" customFormat="1" ht="15">
      <c r="A2827" s="209">
        <v>2818</v>
      </c>
      <c r="B2827" s="194" t="s">
        <v>154</v>
      </c>
      <c r="C2827" s="194" t="s">
        <v>1484</v>
      </c>
      <c r="D2827" s="195">
        <v>20</v>
      </c>
      <c r="E2827" s="194" t="s">
        <v>296</v>
      </c>
      <c r="F2827" s="192">
        <v>180</v>
      </c>
      <c r="G2827" s="192">
        <v>3600</v>
      </c>
      <c r="H2827" s="19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Z2827" s="128"/>
    </row>
    <row r="2828" spans="1:38" s="11" customFormat="1" ht="15">
      <c r="A2828" s="209">
        <v>2819</v>
      </c>
      <c r="B2828" s="194" t="s">
        <v>154</v>
      </c>
      <c r="C2828" s="194" t="s">
        <v>1493</v>
      </c>
      <c r="D2828" s="195">
        <v>20</v>
      </c>
      <c r="E2828" s="194" t="s">
        <v>163</v>
      </c>
      <c r="F2828" s="192">
        <v>350</v>
      </c>
      <c r="G2828" s="192">
        <v>7000</v>
      </c>
      <c r="H2828" s="19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Z2828" s="128"/>
    </row>
    <row r="2829" spans="1:38" s="11" customFormat="1" ht="15">
      <c r="A2829" s="209">
        <v>2820</v>
      </c>
      <c r="B2829" s="194" t="s">
        <v>154</v>
      </c>
      <c r="C2829" s="194" t="s">
        <v>1494</v>
      </c>
      <c r="D2829" s="195">
        <v>20</v>
      </c>
      <c r="E2829" s="194" t="s">
        <v>163</v>
      </c>
      <c r="F2829" s="192">
        <v>250</v>
      </c>
      <c r="G2829" s="192">
        <v>5000</v>
      </c>
      <c r="H2829" s="19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Z2829" s="128"/>
    </row>
    <row r="2830" spans="1:38" s="11" customFormat="1" ht="15">
      <c r="A2830" s="209">
        <v>2821</v>
      </c>
      <c r="B2830" s="194" t="s">
        <v>154</v>
      </c>
      <c r="C2830" s="194" t="s">
        <v>1495</v>
      </c>
      <c r="D2830" s="195">
        <v>8</v>
      </c>
      <c r="E2830" s="194" t="s">
        <v>334</v>
      </c>
      <c r="F2830" s="192">
        <v>65</v>
      </c>
      <c r="G2830" s="192">
        <v>520</v>
      </c>
      <c r="H2830" s="19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Z2830" s="128"/>
    </row>
    <row r="2831" spans="1:38" s="11" customFormat="1" ht="15">
      <c r="A2831" s="209">
        <v>2822</v>
      </c>
      <c r="B2831" s="194" t="s">
        <v>154</v>
      </c>
      <c r="C2831" s="194" t="s">
        <v>1496</v>
      </c>
      <c r="D2831" s="195">
        <v>20</v>
      </c>
      <c r="E2831" s="194" t="s">
        <v>163</v>
      </c>
      <c r="F2831" s="192">
        <v>265</v>
      </c>
      <c r="G2831" s="192">
        <v>5300</v>
      </c>
      <c r="H2831" s="19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Z2831" s="128"/>
    </row>
    <row r="2832" spans="1:38" s="11" customFormat="1" ht="15">
      <c r="A2832" s="209">
        <v>2823</v>
      </c>
      <c r="B2832" s="194" t="s">
        <v>154</v>
      </c>
      <c r="C2832" s="194" t="s">
        <v>1497</v>
      </c>
      <c r="D2832" s="195">
        <v>8</v>
      </c>
      <c r="E2832" s="194" t="s">
        <v>334</v>
      </c>
      <c r="F2832" s="192">
        <v>75</v>
      </c>
      <c r="G2832" s="192">
        <v>600</v>
      </c>
      <c r="H2832" s="19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Z2832" s="128"/>
    </row>
    <row r="2833" spans="1:38" s="11" customFormat="1" ht="15">
      <c r="A2833" s="209">
        <v>2824</v>
      </c>
      <c r="B2833" s="191" t="s">
        <v>73</v>
      </c>
      <c r="C2833" s="191" t="s">
        <v>1498</v>
      </c>
      <c r="D2833" s="191" t="s">
        <v>154</v>
      </c>
      <c r="E2833" s="191" t="s">
        <v>154</v>
      </c>
      <c r="F2833" s="191" t="s">
        <v>154</v>
      </c>
      <c r="G2833" s="192">
        <v>30000</v>
      </c>
      <c r="H2833" s="191" t="s">
        <v>142</v>
      </c>
      <c r="I2833" s="13">
        <v>2</v>
      </c>
      <c r="J2833" s="13">
        <v>3</v>
      </c>
      <c r="K2833" s="13">
        <v>5</v>
      </c>
      <c r="L2833" s="13">
        <v>5</v>
      </c>
      <c r="M2833" s="13">
        <v>2</v>
      </c>
      <c r="N2833" s="13">
        <v>3</v>
      </c>
      <c r="O2833" s="13">
        <v>2</v>
      </c>
      <c r="P2833" s="13">
        <v>5</v>
      </c>
      <c r="Q2833" s="13">
        <v>3</v>
      </c>
      <c r="R2833" s="13">
        <v>5</v>
      </c>
      <c r="S2833" s="13">
        <v>5</v>
      </c>
      <c r="T2833" s="6"/>
      <c r="U2833" s="9"/>
      <c r="V2833" s="9"/>
      <c r="W2833" s="9"/>
      <c r="X2833" s="9"/>
      <c r="Y2833" s="9"/>
      <c r="Z2833" s="127"/>
      <c r="AA2833" s="10"/>
      <c r="AB2833" s="10"/>
      <c r="AC2833" s="10"/>
      <c r="AD2833" s="10"/>
      <c r="AE2833" s="10"/>
      <c r="AF2833" s="10"/>
      <c r="AG2833" s="10"/>
      <c r="AH2833" s="10"/>
      <c r="AI2833" s="10"/>
      <c r="AJ2833" s="10"/>
      <c r="AK2833" s="10"/>
      <c r="AL2833" s="10"/>
    </row>
    <row r="2834" spans="1:38" s="11" customFormat="1" ht="15">
      <c r="A2834" s="209">
        <v>2825</v>
      </c>
      <c r="B2834" s="194" t="s">
        <v>154</v>
      </c>
      <c r="C2834" s="194" t="s">
        <v>1499</v>
      </c>
      <c r="D2834" s="195">
        <v>80</v>
      </c>
      <c r="E2834" s="194" t="s">
        <v>380</v>
      </c>
      <c r="F2834" s="192">
        <v>150</v>
      </c>
      <c r="G2834" s="192">
        <v>12000</v>
      </c>
      <c r="H2834" s="19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Z2834" s="128"/>
    </row>
    <row r="2835" spans="1:38" s="11" customFormat="1" ht="15">
      <c r="A2835" s="209">
        <v>2826</v>
      </c>
      <c r="B2835" s="194" t="s">
        <v>154</v>
      </c>
      <c r="C2835" s="194" t="s">
        <v>1361</v>
      </c>
      <c r="D2835" s="195">
        <v>80</v>
      </c>
      <c r="E2835" s="194" t="s">
        <v>380</v>
      </c>
      <c r="F2835" s="192">
        <v>50</v>
      </c>
      <c r="G2835" s="192">
        <v>4000</v>
      </c>
      <c r="H2835" s="19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Z2835" s="128"/>
    </row>
    <row r="2836" spans="1:38" s="11" customFormat="1" ht="15">
      <c r="A2836" s="209">
        <v>2827</v>
      </c>
      <c r="B2836" s="194" t="s">
        <v>154</v>
      </c>
      <c r="C2836" s="194" t="s">
        <v>1500</v>
      </c>
      <c r="D2836" s="195">
        <v>40</v>
      </c>
      <c r="E2836" s="194" t="s">
        <v>380</v>
      </c>
      <c r="F2836" s="192">
        <v>250</v>
      </c>
      <c r="G2836" s="192">
        <v>10000</v>
      </c>
      <c r="H2836" s="19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Z2836" s="128"/>
    </row>
    <row r="2837" spans="1:38" s="11" customFormat="1" ht="15">
      <c r="A2837" s="209">
        <v>2828</v>
      </c>
      <c r="B2837" s="194" t="s">
        <v>154</v>
      </c>
      <c r="C2837" s="194" t="s">
        <v>1501</v>
      </c>
      <c r="D2837" s="195">
        <v>40</v>
      </c>
      <c r="E2837" s="194" t="s">
        <v>381</v>
      </c>
      <c r="F2837" s="192">
        <v>100</v>
      </c>
      <c r="G2837" s="192">
        <v>4000</v>
      </c>
      <c r="H2837" s="19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Z2837" s="128"/>
    </row>
    <row r="2838" spans="1:38" s="11" customFormat="1" ht="15">
      <c r="A2838" s="209">
        <v>2829</v>
      </c>
      <c r="B2838" s="191" t="s">
        <v>73</v>
      </c>
      <c r="C2838" s="191" t="s">
        <v>1502</v>
      </c>
      <c r="D2838" s="191" t="s">
        <v>154</v>
      </c>
      <c r="E2838" s="191" t="s">
        <v>154</v>
      </c>
      <c r="F2838" s="191" t="s">
        <v>154</v>
      </c>
      <c r="G2838" s="192">
        <v>30700</v>
      </c>
      <c r="H2838" s="191" t="s">
        <v>142</v>
      </c>
      <c r="I2838" s="7">
        <v>1</v>
      </c>
      <c r="J2838" s="6"/>
      <c r="K2838" s="6"/>
      <c r="L2838" s="7">
        <v>1</v>
      </c>
      <c r="M2838" s="6"/>
      <c r="N2838" s="6"/>
      <c r="O2838" s="7">
        <v>1</v>
      </c>
      <c r="P2838" s="6"/>
      <c r="Q2838" s="6"/>
      <c r="R2838" s="7">
        <v>1</v>
      </c>
      <c r="S2838" s="6"/>
      <c r="T2838" s="6"/>
      <c r="U2838" s="9"/>
      <c r="V2838" s="9"/>
      <c r="W2838" s="9"/>
      <c r="X2838" s="9"/>
      <c r="Y2838" s="9"/>
      <c r="Z2838" s="127"/>
      <c r="AA2838" s="10"/>
      <c r="AB2838" s="10"/>
      <c r="AC2838" s="10"/>
      <c r="AD2838" s="10"/>
      <c r="AE2838" s="10"/>
      <c r="AF2838" s="10"/>
      <c r="AG2838" s="10"/>
      <c r="AH2838" s="10"/>
      <c r="AI2838" s="10"/>
      <c r="AJ2838" s="10"/>
      <c r="AK2838" s="10"/>
      <c r="AL2838" s="10"/>
    </row>
    <row r="2839" spans="1:38" s="11" customFormat="1" ht="15">
      <c r="A2839" s="209">
        <v>2830</v>
      </c>
      <c r="B2839" s="194" t="s">
        <v>154</v>
      </c>
      <c r="C2839" s="194" t="s">
        <v>1327</v>
      </c>
      <c r="D2839" s="195">
        <v>8</v>
      </c>
      <c r="E2839" s="194" t="s">
        <v>1503</v>
      </c>
      <c r="F2839" s="192">
        <v>3462.5</v>
      </c>
      <c r="G2839" s="192">
        <v>27700</v>
      </c>
      <c r="H2839" s="19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Z2839" s="128"/>
    </row>
    <row r="2840" spans="1:38" s="11" customFormat="1" ht="15">
      <c r="A2840" s="209">
        <v>2831</v>
      </c>
      <c r="B2840" s="194" t="s">
        <v>154</v>
      </c>
      <c r="C2840" s="194" t="s">
        <v>1504</v>
      </c>
      <c r="D2840" s="195">
        <v>8</v>
      </c>
      <c r="E2840" s="194" t="s">
        <v>296</v>
      </c>
      <c r="F2840" s="192">
        <v>60</v>
      </c>
      <c r="G2840" s="192">
        <v>480</v>
      </c>
      <c r="H2840" s="19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Z2840" s="128"/>
    </row>
    <row r="2841" spans="1:38" s="11" customFormat="1" ht="15">
      <c r="A2841" s="209">
        <v>2832</v>
      </c>
      <c r="B2841" s="194" t="s">
        <v>154</v>
      </c>
      <c r="C2841" s="194" t="s">
        <v>1505</v>
      </c>
      <c r="D2841" s="195">
        <v>12</v>
      </c>
      <c r="E2841" s="194" t="s">
        <v>296</v>
      </c>
      <c r="F2841" s="192">
        <v>30</v>
      </c>
      <c r="G2841" s="192">
        <v>360</v>
      </c>
      <c r="H2841" s="19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Z2841" s="128"/>
    </row>
    <row r="2842" spans="1:38" s="11" customFormat="1" ht="15">
      <c r="A2842" s="209">
        <v>2833</v>
      </c>
      <c r="B2842" s="194" t="s">
        <v>154</v>
      </c>
      <c r="C2842" s="194" t="s">
        <v>389</v>
      </c>
      <c r="D2842" s="195">
        <v>12</v>
      </c>
      <c r="E2842" s="194" t="s">
        <v>296</v>
      </c>
      <c r="F2842" s="192">
        <v>180</v>
      </c>
      <c r="G2842" s="192">
        <v>2160</v>
      </c>
      <c r="H2842" s="19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Z2842" s="128"/>
    </row>
    <row r="2843" spans="1:38" s="11" customFormat="1" ht="38.25">
      <c r="A2843" s="209">
        <v>2834</v>
      </c>
      <c r="B2843" s="191" t="s">
        <v>73</v>
      </c>
      <c r="C2843" s="191" t="s">
        <v>1506</v>
      </c>
      <c r="D2843" s="191" t="s">
        <v>154</v>
      </c>
      <c r="E2843" s="191" t="s">
        <v>154</v>
      </c>
      <c r="F2843" s="191" t="s">
        <v>154</v>
      </c>
      <c r="G2843" s="192">
        <v>13600</v>
      </c>
      <c r="H2843" s="191" t="s">
        <v>142</v>
      </c>
      <c r="I2843" s="6"/>
      <c r="J2843" s="6"/>
      <c r="K2843" s="7">
        <v>1</v>
      </c>
      <c r="L2843" s="6"/>
      <c r="M2843" s="7">
        <v>1</v>
      </c>
      <c r="N2843" s="6"/>
      <c r="O2843" s="7">
        <v>1</v>
      </c>
      <c r="P2843" s="6"/>
      <c r="Q2843" s="6"/>
      <c r="R2843" s="7">
        <v>1</v>
      </c>
      <c r="S2843" s="6"/>
      <c r="T2843" s="6"/>
      <c r="U2843" s="9"/>
      <c r="V2843" s="9"/>
      <c r="W2843" s="9"/>
      <c r="X2843" s="9"/>
      <c r="Y2843" s="9"/>
      <c r="Z2843" s="127"/>
      <c r="AA2843" s="10"/>
      <c r="AB2843" s="10"/>
      <c r="AC2843" s="10"/>
      <c r="AD2843" s="10"/>
      <c r="AE2843" s="10"/>
      <c r="AF2843" s="10"/>
      <c r="AG2843" s="10"/>
      <c r="AH2843" s="10"/>
      <c r="AI2843" s="10"/>
      <c r="AJ2843" s="10"/>
      <c r="AK2843" s="10"/>
      <c r="AL2843" s="10"/>
    </row>
    <row r="2844" spans="1:38" s="11" customFormat="1" ht="15">
      <c r="A2844" s="209">
        <v>2835</v>
      </c>
      <c r="B2844" s="194" t="s">
        <v>154</v>
      </c>
      <c r="C2844" s="194" t="s">
        <v>1507</v>
      </c>
      <c r="D2844" s="195">
        <v>12</v>
      </c>
      <c r="E2844" s="194" t="s">
        <v>254</v>
      </c>
      <c r="F2844" s="192">
        <v>330</v>
      </c>
      <c r="G2844" s="192">
        <v>3960</v>
      </c>
      <c r="H2844" s="19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Z2844" s="128"/>
    </row>
    <row r="2845" spans="1:38" s="11" customFormat="1" ht="15">
      <c r="A2845" s="209">
        <v>2836</v>
      </c>
      <c r="B2845" s="194" t="s">
        <v>154</v>
      </c>
      <c r="C2845" s="194" t="s">
        <v>1508</v>
      </c>
      <c r="D2845" s="195">
        <v>8</v>
      </c>
      <c r="E2845" s="194" t="s">
        <v>254</v>
      </c>
      <c r="F2845" s="192">
        <v>377</v>
      </c>
      <c r="G2845" s="192">
        <v>3016</v>
      </c>
      <c r="H2845" s="19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Z2845" s="128"/>
    </row>
    <row r="2846" spans="1:38" s="11" customFormat="1" ht="15">
      <c r="A2846" s="209">
        <v>2837</v>
      </c>
      <c r="B2846" s="194" t="s">
        <v>154</v>
      </c>
      <c r="C2846" s="194" t="s">
        <v>1509</v>
      </c>
      <c r="D2846" s="195">
        <v>8</v>
      </c>
      <c r="E2846" s="194" t="s">
        <v>308</v>
      </c>
      <c r="F2846" s="192">
        <v>476</v>
      </c>
      <c r="G2846" s="192">
        <v>3808</v>
      </c>
      <c r="H2846" s="19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Z2846" s="128"/>
    </row>
    <row r="2847" spans="1:38" s="11" customFormat="1" ht="15">
      <c r="A2847" s="209">
        <v>2838</v>
      </c>
      <c r="B2847" s="194" t="s">
        <v>154</v>
      </c>
      <c r="C2847" s="194" t="s">
        <v>457</v>
      </c>
      <c r="D2847" s="195">
        <v>4</v>
      </c>
      <c r="E2847" s="194" t="s">
        <v>161</v>
      </c>
      <c r="F2847" s="192">
        <v>310</v>
      </c>
      <c r="G2847" s="192">
        <v>1240</v>
      </c>
      <c r="H2847" s="19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Z2847" s="128"/>
    </row>
    <row r="2848" spans="1:38" s="11" customFormat="1" ht="15">
      <c r="A2848" s="209">
        <v>2839</v>
      </c>
      <c r="B2848" s="194" t="s">
        <v>154</v>
      </c>
      <c r="C2848" s="194" t="s">
        <v>1510</v>
      </c>
      <c r="D2848" s="195">
        <v>4</v>
      </c>
      <c r="E2848" s="194" t="s">
        <v>381</v>
      </c>
      <c r="F2848" s="192">
        <v>84</v>
      </c>
      <c r="G2848" s="192">
        <v>336</v>
      </c>
      <c r="H2848" s="19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Z2848" s="128"/>
    </row>
    <row r="2849" spans="1:38" s="11" customFormat="1" ht="15">
      <c r="A2849" s="209">
        <v>2840</v>
      </c>
      <c r="B2849" s="194" t="s">
        <v>154</v>
      </c>
      <c r="C2849" s="194" t="s">
        <v>1511</v>
      </c>
      <c r="D2849" s="195">
        <v>4</v>
      </c>
      <c r="E2849" s="194" t="s">
        <v>1348</v>
      </c>
      <c r="F2849" s="192">
        <v>310</v>
      </c>
      <c r="G2849" s="192">
        <v>1240</v>
      </c>
      <c r="H2849" s="19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Z2849" s="128"/>
    </row>
    <row r="2850" spans="1:38" s="11" customFormat="1" ht="38.25">
      <c r="A2850" s="209">
        <v>2841</v>
      </c>
      <c r="B2850" s="191" t="s">
        <v>73</v>
      </c>
      <c r="C2850" s="191" t="s">
        <v>930</v>
      </c>
      <c r="D2850" s="191" t="s">
        <v>154</v>
      </c>
      <c r="E2850" s="191" t="s">
        <v>154</v>
      </c>
      <c r="F2850" s="191" t="s">
        <v>154</v>
      </c>
      <c r="G2850" s="192">
        <v>603</v>
      </c>
      <c r="H2850" s="191" t="s">
        <v>142</v>
      </c>
      <c r="I2850" s="6"/>
      <c r="J2850" s="6"/>
      <c r="K2850" s="6"/>
      <c r="L2850" s="6"/>
      <c r="M2850" s="6"/>
      <c r="N2850" s="6"/>
      <c r="O2850" s="6"/>
      <c r="P2850" s="6"/>
      <c r="Q2850" s="6"/>
      <c r="R2850" s="7">
        <v>1</v>
      </c>
      <c r="S2850" s="6"/>
      <c r="T2850" s="6"/>
      <c r="U2850" s="9"/>
      <c r="V2850" s="9"/>
      <c r="W2850" s="9"/>
      <c r="X2850" s="9"/>
      <c r="Y2850" s="9"/>
      <c r="Z2850" s="127"/>
      <c r="AA2850" s="10"/>
      <c r="AB2850" s="10"/>
      <c r="AC2850" s="10"/>
      <c r="AD2850" s="10"/>
      <c r="AE2850" s="10"/>
      <c r="AF2850" s="10"/>
      <c r="AG2850" s="10"/>
      <c r="AH2850" s="10"/>
      <c r="AI2850" s="10"/>
      <c r="AJ2850" s="10"/>
      <c r="AK2850" s="10"/>
      <c r="AL2850" s="10"/>
    </row>
    <row r="2851" spans="1:38" s="11" customFormat="1" ht="15">
      <c r="A2851" s="209">
        <v>2842</v>
      </c>
      <c r="B2851" s="194" t="s">
        <v>154</v>
      </c>
      <c r="C2851" s="194" t="s">
        <v>1512</v>
      </c>
      <c r="D2851" s="195">
        <v>2</v>
      </c>
      <c r="E2851" s="194" t="s">
        <v>296</v>
      </c>
      <c r="F2851" s="192">
        <v>180</v>
      </c>
      <c r="G2851" s="192">
        <v>360</v>
      </c>
      <c r="H2851" s="19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Z2851" s="128"/>
    </row>
    <row r="2852" spans="1:38" s="11" customFormat="1" ht="15">
      <c r="A2852" s="209">
        <v>2843</v>
      </c>
      <c r="B2852" s="194" t="s">
        <v>154</v>
      </c>
      <c r="C2852" s="194" t="s">
        <v>736</v>
      </c>
      <c r="D2852" s="195">
        <v>2</v>
      </c>
      <c r="E2852" s="194" t="s">
        <v>254</v>
      </c>
      <c r="F2852" s="192">
        <v>121.5</v>
      </c>
      <c r="G2852" s="192">
        <v>243</v>
      </c>
      <c r="H2852" s="19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Z2852" s="128"/>
    </row>
    <row r="2853" spans="1:38" s="11" customFormat="1" ht="15">
      <c r="A2853" s="209">
        <v>2844</v>
      </c>
      <c r="B2853" s="191" t="s">
        <v>73</v>
      </c>
      <c r="C2853" s="191" t="s">
        <v>859</v>
      </c>
      <c r="D2853" s="191" t="s">
        <v>154</v>
      </c>
      <c r="E2853" s="191" t="s">
        <v>154</v>
      </c>
      <c r="F2853" s="191" t="s">
        <v>154</v>
      </c>
      <c r="G2853" s="192">
        <v>2560</v>
      </c>
      <c r="H2853" s="191" t="s">
        <v>142</v>
      </c>
      <c r="I2853" s="6"/>
      <c r="J2853" s="6"/>
      <c r="K2853" s="6"/>
      <c r="L2853" s="6"/>
      <c r="M2853" s="7">
        <v>1</v>
      </c>
      <c r="N2853" s="6"/>
      <c r="O2853" s="6"/>
      <c r="P2853" s="6"/>
      <c r="Q2853" s="6"/>
      <c r="R2853" s="7">
        <v>1</v>
      </c>
      <c r="S2853" s="6"/>
      <c r="T2853" s="6"/>
      <c r="U2853" s="9"/>
      <c r="V2853" s="9"/>
      <c r="W2853" s="9"/>
      <c r="X2853" s="9"/>
      <c r="Y2853" s="9"/>
      <c r="Z2853" s="127"/>
      <c r="AA2853" s="10"/>
      <c r="AB2853" s="10"/>
      <c r="AC2853" s="10"/>
      <c r="AD2853" s="10"/>
      <c r="AE2853" s="10"/>
      <c r="AF2853" s="10"/>
      <c r="AG2853" s="10"/>
      <c r="AH2853" s="10"/>
      <c r="AI2853" s="10"/>
      <c r="AJ2853" s="10"/>
      <c r="AK2853" s="10"/>
      <c r="AL2853" s="10"/>
    </row>
    <row r="2854" spans="1:38" s="11" customFormat="1" ht="15">
      <c r="A2854" s="209">
        <v>2845</v>
      </c>
      <c r="B2854" s="194" t="s">
        <v>154</v>
      </c>
      <c r="C2854" s="194" t="s">
        <v>475</v>
      </c>
      <c r="D2854" s="195">
        <v>2</v>
      </c>
      <c r="E2854" s="194" t="s">
        <v>380</v>
      </c>
      <c r="F2854" s="192">
        <v>1280</v>
      </c>
      <c r="G2854" s="192">
        <v>2560</v>
      </c>
      <c r="H2854" s="19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Z2854" s="128"/>
    </row>
    <row r="2855" spans="1:38" s="11" customFormat="1" ht="25.5">
      <c r="A2855" s="209">
        <v>2846</v>
      </c>
      <c r="B2855" s="191" t="s">
        <v>73</v>
      </c>
      <c r="C2855" s="191" t="s">
        <v>567</v>
      </c>
      <c r="D2855" s="191" t="s">
        <v>154</v>
      </c>
      <c r="E2855" s="191" t="s">
        <v>154</v>
      </c>
      <c r="F2855" s="191" t="s">
        <v>154</v>
      </c>
      <c r="G2855" s="192">
        <v>82144</v>
      </c>
      <c r="H2855" s="191" t="s">
        <v>142</v>
      </c>
      <c r="I2855" s="6"/>
      <c r="J2855" s="6"/>
      <c r="K2855" s="7">
        <v>1</v>
      </c>
      <c r="L2855" s="7">
        <v>1</v>
      </c>
      <c r="M2855" s="6"/>
      <c r="N2855" s="6"/>
      <c r="O2855" s="7">
        <v>1</v>
      </c>
      <c r="P2855" s="6"/>
      <c r="Q2855" s="6"/>
      <c r="R2855" s="7">
        <v>1</v>
      </c>
      <c r="S2855" s="6"/>
      <c r="T2855" s="6"/>
      <c r="U2855" s="9"/>
      <c r="V2855" s="9"/>
      <c r="W2855" s="9"/>
      <c r="X2855" s="9"/>
      <c r="Y2855" s="9"/>
      <c r="Z2855" s="127"/>
      <c r="AA2855" s="10"/>
      <c r="AB2855" s="10"/>
      <c r="AC2855" s="10"/>
      <c r="AD2855" s="10"/>
      <c r="AE2855" s="10"/>
      <c r="AF2855" s="10"/>
      <c r="AG2855" s="10"/>
      <c r="AH2855" s="10"/>
      <c r="AI2855" s="10"/>
      <c r="AJ2855" s="10"/>
      <c r="AK2855" s="10"/>
      <c r="AL2855" s="10"/>
    </row>
    <row r="2856" spans="1:38" s="11" customFormat="1" ht="15">
      <c r="A2856" s="209">
        <v>2847</v>
      </c>
      <c r="B2856" s="194" t="s">
        <v>154</v>
      </c>
      <c r="C2856" s="194" t="s">
        <v>1513</v>
      </c>
      <c r="D2856" s="195">
        <v>24</v>
      </c>
      <c r="E2856" s="194" t="s">
        <v>296</v>
      </c>
      <c r="F2856" s="192">
        <v>172</v>
      </c>
      <c r="G2856" s="192">
        <v>4128</v>
      </c>
      <c r="H2856" s="19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Z2856" s="128"/>
    </row>
    <row r="2857" spans="1:38" s="11" customFormat="1" ht="15">
      <c r="A2857" s="209">
        <v>2848</v>
      </c>
      <c r="B2857" s="194" t="s">
        <v>154</v>
      </c>
      <c r="C2857" s="194" t="s">
        <v>1514</v>
      </c>
      <c r="D2857" s="195">
        <v>24</v>
      </c>
      <c r="E2857" s="194" t="s">
        <v>296</v>
      </c>
      <c r="F2857" s="192">
        <v>45</v>
      </c>
      <c r="G2857" s="192">
        <v>1080</v>
      </c>
      <c r="H2857" s="19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Z2857" s="128"/>
    </row>
    <row r="2858" spans="1:38" s="11" customFormat="1" ht="15">
      <c r="A2858" s="209">
        <v>2849</v>
      </c>
      <c r="B2858" s="194" t="s">
        <v>154</v>
      </c>
      <c r="C2858" s="194" t="s">
        <v>1513</v>
      </c>
      <c r="D2858" s="195">
        <v>20</v>
      </c>
      <c r="E2858" s="194" t="s">
        <v>296</v>
      </c>
      <c r="F2858" s="192">
        <v>171</v>
      </c>
      <c r="G2858" s="192">
        <v>3420</v>
      </c>
      <c r="H2858" s="19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Z2858" s="128"/>
    </row>
    <row r="2859" spans="1:38" s="11" customFormat="1" ht="15">
      <c r="A2859" s="209">
        <v>2850</v>
      </c>
      <c r="B2859" s="194" t="s">
        <v>154</v>
      </c>
      <c r="C2859" s="194" t="s">
        <v>1514</v>
      </c>
      <c r="D2859" s="195">
        <v>20</v>
      </c>
      <c r="E2859" s="194" t="s">
        <v>296</v>
      </c>
      <c r="F2859" s="192">
        <v>50</v>
      </c>
      <c r="G2859" s="192">
        <v>1000</v>
      </c>
      <c r="H2859" s="19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Z2859" s="128"/>
    </row>
    <row r="2860" spans="1:38" s="11" customFormat="1" ht="15">
      <c r="A2860" s="209">
        <v>2851</v>
      </c>
      <c r="B2860" s="194" t="s">
        <v>154</v>
      </c>
      <c r="C2860" s="194" t="s">
        <v>1515</v>
      </c>
      <c r="D2860" s="195">
        <v>20</v>
      </c>
      <c r="E2860" s="194" t="s">
        <v>371</v>
      </c>
      <c r="F2860" s="192">
        <v>310</v>
      </c>
      <c r="G2860" s="192">
        <v>6200</v>
      </c>
      <c r="H2860" s="19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Z2860" s="128"/>
    </row>
    <row r="2861" spans="1:38" s="11" customFormat="1" ht="15">
      <c r="A2861" s="209">
        <v>2852</v>
      </c>
      <c r="B2861" s="194" t="s">
        <v>154</v>
      </c>
      <c r="C2861" s="194" t="s">
        <v>1516</v>
      </c>
      <c r="D2861" s="195">
        <v>20</v>
      </c>
      <c r="E2861" s="194" t="s">
        <v>371</v>
      </c>
      <c r="F2861" s="192">
        <v>44</v>
      </c>
      <c r="G2861" s="192">
        <v>880</v>
      </c>
      <c r="H2861" s="19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Z2861" s="128"/>
    </row>
    <row r="2862" spans="1:38" s="11" customFormat="1" ht="15">
      <c r="A2862" s="209">
        <v>2853</v>
      </c>
      <c r="B2862" s="194" t="s">
        <v>154</v>
      </c>
      <c r="C2862" s="194" t="s">
        <v>1517</v>
      </c>
      <c r="D2862" s="195">
        <v>52</v>
      </c>
      <c r="E2862" s="194" t="s">
        <v>420</v>
      </c>
      <c r="F2862" s="192">
        <v>281</v>
      </c>
      <c r="G2862" s="192">
        <v>14612</v>
      </c>
      <c r="H2862" s="19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Z2862" s="128"/>
    </row>
    <row r="2863" spans="1:38" s="11" customFormat="1" ht="15">
      <c r="A2863" s="209">
        <v>2854</v>
      </c>
      <c r="B2863" s="194" t="s">
        <v>154</v>
      </c>
      <c r="C2863" s="194" t="s">
        <v>1518</v>
      </c>
      <c r="D2863" s="195">
        <v>36</v>
      </c>
      <c r="E2863" s="194" t="s">
        <v>254</v>
      </c>
      <c r="F2863" s="192">
        <v>31</v>
      </c>
      <c r="G2863" s="192">
        <v>1116</v>
      </c>
      <c r="H2863" s="19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Z2863" s="128"/>
    </row>
    <row r="2864" spans="1:38" s="11" customFormat="1" ht="15">
      <c r="A2864" s="209">
        <v>2855</v>
      </c>
      <c r="B2864" s="194" t="s">
        <v>154</v>
      </c>
      <c r="C2864" s="194" t="s">
        <v>1519</v>
      </c>
      <c r="D2864" s="195">
        <v>40</v>
      </c>
      <c r="E2864" s="194" t="s">
        <v>254</v>
      </c>
      <c r="F2864" s="192">
        <v>279</v>
      </c>
      <c r="G2864" s="192">
        <v>11160</v>
      </c>
      <c r="H2864" s="19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Z2864" s="128"/>
    </row>
    <row r="2865" spans="1:38" s="11" customFormat="1" ht="15">
      <c r="A2865" s="209">
        <v>2856</v>
      </c>
      <c r="B2865" s="194" t="s">
        <v>154</v>
      </c>
      <c r="C2865" s="194" t="s">
        <v>1520</v>
      </c>
      <c r="D2865" s="195">
        <v>76</v>
      </c>
      <c r="E2865" s="194" t="s">
        <v>163</v>
      </c>
      <c r="F2865" s="192">
        <v>475</v>
      </c>
      <c r="G2865" s="192">
        <v>36100</v>
      </c>
      <c r="H2865" s="19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Z2865" s="128"/>
    </row>
    <row r="2866" spans="1:38" s="11" customFormat="1" ht="15">
      <c r="A2866" s="209">
        <v>2857</v>
      </c>
      <c r="B2866" s="194" t="s">
        <v>154</v>
      </c>
      <c r="C2866" s="194" t="s">
        <v>1521</v>
      </c>
      <c r="D2866" s="195">
        <v>72</v>
      </c>
      <c r="E2866" s="194" t="s">
        <v>163</v>
      </c>
      <c r="F2866" s="192">
        <v>34</v>
      </c>
      <c r="G2866" s="192">
        <v>2448</v>
      </c>
      <c r="H2866" s="19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Z2866" s="128"/>
    </row>
    <row r="2867" spans="1:38" s="11" customFormat="1" ht="25.5">
      <c r="A2867" s="209">
        <v>2858</v>
      </c>
      <c r="B2867" s="191" t="s">
        <v>73</v>
      </c>
      <c r="C2867" s="191" t="s">
        <v>614</v>
      </c>
      <c r="D2867" s="191" t="s">
        <v>154</v>
      </c>
      <c r="E2867" s="191" t="s">
        <v>154</v>
      </c>
      <c r="F2867" s="191" t="s">
        <v>154</v>
      </c>
      <c r="G2867" s="192">
        <v>375</v>
      </c>
      <c r="H2867" s="191" t="s">
        <v>142</v>
      </c>
      <c r="I2867" s="6"/>
      <c r="J2867" s="6"/>
      <c r="K2867" s="6"/>
      <c r="L2867" s="6"/>
      <c r="M2867" s="7">
        <v>1</v>
      </c>
      <c r="N2867" s="6"/>
      <c r="O2867" s="6"/>
      <c r="P2867" s="6"/>
      <c r="Q2867" s="6"/>
      <c r="R2867" s="6"/>
      <c r="S2867" s="6"/>
      <c r="T2867" s="6"/>
      <c r="U2867" s="9"/>
      <c r="V2867" s="9"/>
      <c r="W2867" s="9"/>
      <c r="X2867" s="9"/>
      <c r="Y2867" s="9"/>
      <c r="Z2867" s="127"/>
      <c r="AA2867" s="10"/>
      <c r="AB2867" s="10"/>
      <c r="AC2867" s="10"/>
      <c r="AD2867" s="10"/>
      <c r="AE2867" s="10"/>
      <c r="AF2867" s="10"/>
      <c r="AG2867" s="10"/>
      <c r="AH2867" s="10"/>
      <c r="AI2867" s="10"/>
      <c r="AJ2867" s="10"/>
      <c r="AK2867" s="10"/>
      <c r="AL2867" s="10"/>
    </row>
    <row r="2868" spans="1:38" s="11" customFormat="1" ht="15">
      <c r="A2868" s="209">
        <v>2859</v>
      </c>
      <c r="B2868" s="194" t="s">
        <v>154</v>
      </c>
      <c r="C2868" s="194" t="s">
        <v>1522</v>
      </c>
      <c r="D2868" s="195">
        <v>1</v>
      </c>
      <c r="E2868" s="194" t="s">
        <v>1523</v>
      </c>
      <c r="F2868" s="192">
        <v>175</v>
      </c>
      <c r="G2868" s="192">
        <v>175</v>
      </c>
      <c r="H2868" s="19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Z2868" s="128"/>
    </row>
    <row r="2869" spans="1:38" s="11" customFormat="1" ht="15">
      <c r="A2869" s="209">
        <v>2860</v>
      </c>
      <c r="B2869" s="194" t="s">
        <v>154</v>
      </c>
      <c r="C2869" s="194" t="s">
        <v>1524</v>
      </c>
      <c r="D2869" s="195">
        <v>1</v>
      </c>
      <c r="E2869" s="194" t="s">
        <v>435</v>
      </c>
      <c r="F2869" s="192">
        <v>200</v>
      </c>
      <c r="G2869" s="192">
        <v>200</v>
      </c>
      <c r="H2869" s="19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Z2869" s="128"/>
    </row>
    <row r="2870" spans="1:38" s="11" customFormat="1" ht="25.5">
      <c r="A2870" s="209">
        <v>2861</v>
      </c>
      <c r="B2870" s="191" t="s">
        <v>73</v>
      </c>
      <c r="C2870" s="191" t="s">
        <v>952</v>
      </c>
      <c r="D2870" s="191" t="s">
        <v>154</v>
      </c>
      <c r="E2870" s="191" t="s">
        <v>154</v>
      </c>
      <c r="F2870" s="191" t="s">
        <v>154</v>
      </c>
      <c r="G2870" s="192">
        <v>3000</v>
      </c>
      <c r="H2870" s="191" t="s">
        <v>142</v>
      </c>
      <c r="I2870" s="6"/>
      <c r="J2870" s="6"/>
      <c r="K2870" s="6"/>
      <c r="L2870" s="7">
        <v>1</v>
      </c>
      <c r="M2870" s="6"/>
      <c r="N2870" s="6"/>
      <c r="O2870" s="6"/>
      <c r="P2870" s="6"/>
      <c r="Q2870" s="6"/>
      <c r="R2870" s="6"/>
      <c r="S2870" s="6"/>
      <c r="T2870" s="6"/>
      <c r="U2870" s="9"/>
      <c r="V2870" s="9"/>
      <c r="W2870" s="9"/>
      <c r="X2870" s="9"/>
      <c r="Y2870" s="9"/>
      <c r="Z2870" s="127"/>
      <c r="AA2870" s="10"/>
      <c r="AB2870" s="10"/>
      <c r="AC2870" s="10"/>
      <c r="AD2870" s="10"/>
      <c r="AE2870" s="10"/>
      <c r="AF2870" s="10"/>
      <c r="AG2870" s="10"/>
      <c r="AH2870" s="10"/>
      <c r="AI2870" s="10"/>
      <c r="AJ2870" s="10"/>
      <c r="AK2870" s="10"/>
      <c r="AL2870" s="10"/>
    </row>
    <row r="2871" spans="1:38" s="11" customFormat="1" ht="15">
      <c r="A2871" s="209">
        <v>2862</v>
      </c>
      <c r="B2871" s="194" t="s">
        <v>154</v>
      </c>
      <c r="C2871" s="194" t="s">
        <v>1525</v>
      </c>
      <c r="D2871" s="195">
        <v>20</v>
      </c>
      <c r="E2871" s="194" t="s">
        <v>163</v>
      </c>
      <c r="F2871" s="192">
        <v>150</v>
      </c>
      <c r="G2871" s="192">
        <v>3000</v>
      </c>
      <c r="H2871" s="19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Z2871" s="128"/>
    </row>
    <row r="2872" spans="1:38" s="11" customFormat="1" ht="38.25">
      <c r="A2872" s="209">
        <v>2863</v>
      </c>
      <c r="B2872" s="191" t="s">
        <v>73</v>
      </c>
      <c r="C2872" s="191" t="s">
        <v>579</v>
      </c>
      <c r="D2872" s="191" t="s">
        <v>154</v>
      </c>
      <c r="E2872" s="191" t="s">
        <v>154</v>
      </c>
      <c r="F2872" s="191" t="s">
        <v>154</v>
      </c>
      <c r="G2872" s="192">
        <v>603</v>
      </c>
      <c r="H2872" s="191" t="s">
        <v>142</v>
      </c>
      <c r="I2872" s="6"/>
      <c r="J2872" s="6"/>
      <c r="K2872" s="6"/>
      <c r="L2872" s="6"/>
      <c r="M2872" s="6"/>
      <c r="N2872" s="6"/>
      <c r="O2872" s="7">
        <v>1</v>
      </c>
      <c r="P2872" s="6"/>
      <c r="Q2872" s="6"/>
      <c r="R2872" s="6"/>
      <c r="S2872" s="6"/>
      <c r="T2872" s="6"/>
      <c r="U2872" s="9"/>
      <c r="V2872" s="9"/>
      <c r="W2872" s="9"/>
      <c r="X2872" s="9"/>
      <c r="Y2872" s="9"/>
      <c r="Z2872" s="127"/>
      <c r="AA2872" s="10"/>
      <c r="AB2872" s="10"/>
      <c r="AC2872" s="10"/>
      <c r="AD2872" s="10"/>
      <c r="AE2872" s="10"/>
      <c r="AF2872" s="10"/>
      <c r="AG2872" s="10"/>
      <c r="AH2872" s="10"/>
      <c r="AI2872" s="10"/>
      <c r="AJ2872" s="10"/>
      <c r="AK2872" s="10"/>
      <c r="AL2872" s="10"/>
    </row>
    <row r="2873" spans="1:38" s="11" customFormat="1" ht="15">
      <c r="A2873" s="209">
        <v>2864</v>
      </c>
      <c r="B2873" s="194" t="s">
        <v>154</v>
      </c>
      <c r="C2873" s="194" t="s">
        <v>389</v>
      </c>
      <c r="D2873" s="195">
        <v>2</v>
      </c>
      <c r="E2873" s="194" t="s">
        <v>296</v>
      </c>
      <c r="F2873" s="192">
        <v>180</v>
      </c>
      <c r="G2873" s="192">
        <v>360</v>
      </c>
      <c r="H2873" s="19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Z2873" s="128"/>
    </row>
    <row r="2874" spans="1:38" s="11" customFormat="1" ht="15">
      <c r="A2874" s="209">
        <v>2865</v>
      </c>
      <c r="B2874" s="194" t="s">
        <v>154</v>
      </c>
      <c r="C2874" s="194" t="s">
        <v>928</v>
      </c>
      <c r="D2874" s="195">
        <v>2</v>
      </c>
      <c r="E2874" s="194" t="s">
        <v>254</v>
      </c>
      <c r="F2874" s="192">
        <v>121.5</v>
      </c>
      <c r="G2874" s="192">
        <v>243</v>
      </c>
      <c r="H2874" s="19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Z2874" s="128"/>
    </row>
    <row r="2875" spans="1:38" s="11" customFormat="1" ht="25.5">
      <c r="A2875" s="209">
        <v>2866</v>
      </c>
      <c r="B2875" s="191" t="s">
        <v>73</v>
      </c>
      <c r="C2875" s="191" t="s">
        <v>610</v>
      </c>
      <c r="D2875" s="191" t="s">
        <v>154</v>
      </c>
      <c r="E2875" s="191" t="s">
        <v>154</v>
      </c>
      <c r="F2875" s="191" t="s">
        <v>154</v>
      </c>
      <c r="G2875" s="192">
        <v>56772</v>
      </c>
      <c r="H2875" s="191" t="s">
        <v>142</v>
      </c>
      <c r="I2875" s="13"/>
      <c r="J2875" s="13">
        <v>1</v>
      </c>
      <c r="K2875" s="13">
        <v>1</v>
      </c>
      <c r="L2875" s="13">
        <v>1</v>
      </c>
      <c r="M2875" s="13">
        <v>1</v>
      </c>
      <c r="N2875" s="13"/>
      <c r="O2875" s="13">
        <v>1</v>
      </c>
      <c r="P2875" s="13">
        <v>1</v>
      </c>
      <c r="Q2875" s="13"/>
      <c r="R2875" s="13">
        <v>1</v>
      </c>
      <c r="S2875" s="13">
        <v>1</v>
      </c>
      <c r="T2875" s="13"/>
      <c r="U2875" s="9"/>
      <c r="V2875" s="9"/>
      <c r="W2875" s="9"/>
      <c r="X2875" s="9"/>
      <c r="Y2875" s="9"/>
      <c r="Z2875" s="127"/>
      <c r="AA2875" s="10"/>
      <c r="AB2875" s="10"/>
      <c r="AC2875" s="10"/>
      <c r="AD2875" s="10"/>
      <c r="AE2875" s="10"/>
      <c r="AF2875" s="10"/>
      <c r="AG2875" s="10"/>
      <c r="AH2875" s="10"/>
      <c r="AI2875" s="10"/>
      <c r="AJ2875" s="10"/>
      <c r="AK2875" s="10"/>
      <c r="AL2875" s="10"/>
    </row>
    <row r="2876" spans="1:38" s="11" customFormat="1" ht="15">
      <c r="A2876" s="209">
        <v>2867</v>
      </c>
      <c r="B2876" s="194" t="s">
        <v>154</v>
      </c>
      <c r="C2876" s="194" t="s">
        <v>1513</v>
      </c>
      <c r="D2876" s="195">
        <v>20</v>
      </c>
      <c r="E2876" s="194" t="s">
        <v>296</v>
      </c>
      <c r="F2876" s="192">
        <v>172</v>
      </c>
      <c r="G2876" s="192">
        <v>3440</v>
      </c>
      <c r="H2876" s="19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Z2876" s="128"/>
    </row>
    <row r="2877" spans="1:38" s="11" customFormat="1" ht="15">
      <c r="A2877" s="209">
        <v>2868</v>
      </c>
      <c r="B2877" s="194" t="s">
        <v>154</v>
      </c>
      <c r="C2877" s="194" t="s">
        <v>1514</v>
      </c>
      <c r="D2877" s="195">
        <v>20</v>
      </c>
      <c r="E2877" s="194" t="s">
        <v>296</v>
      </c>
      <c r="F2877" s="192">
        <v>50</v>
      </c>
      <c r="G2877" s="192">
        <v>1000</v>
      </c>
      <c r="H2877" s="19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Z2877" s="128"/>
    </row>
    <row r="2878" spans="1:38" s="11" customFormat="1" ht="15">
      <c r="A2878" s="209">
        <v>2869</v>
      </c>
      <c r="B2878" s="194" t="s">
        <v>154</v>
      </c>
      <c r="C2878" s="194" t="s">
        <v>1515</v>
      </c>
      <c r="D2878" s="195">
        <v>20</v>
      </c>
      <c r="E2878" s="194" t="s">
        <v>371</v>
      </c>
      <c r="F2878" s="192">
        <v>311</v>
      </c>
      <c r="G2878" s="192">
        <v>6220</v>
      </c>
      <c r="H2878" s="19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Z2878" s="128"/>
    </row>
    <row r="2879" spans="1:38" s="11" customFormat="1" ht="15">
      <c r="A2879" s="209">
        <v>2870</v>
      </c>
      <c r="B2879" s="194" t="s">
        <v>154</v>
      </c>
      <c r="C2879" s="194" t="s">
        <v>1516</v>
      </c>
      <c r="D2879" s="195">
        <v>20</v>
      </c>
      <c r="E2879" s="194" t="s">
        <v>371</v>
      </c>
      <c r="F2879" s="192">
        <v>45</v>
      </c>
      <c r="G2879" s="192">
        <v>900</v>
      </c>
      <c r="H2879" s="19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Z2879" s="128"/>
    </row>
    <row r="2880" spans="1:38" s="11" customFormat="1" ht="15">
      <c r="A2880" s="209">
        <v>2871</v>
      </c>
      <c r="B2880" s="194" t="s">
        <v>154</v>
      </c>
      <c r="C2880" s="194" t="s">
        <v>1517</v>
      </c>
      <c r="D2880" s="195">
        <v>20</v>
      </c>
      <c r="E2880" s="194" t="s">
        <v>420</v>
      </c>
      <c r="F2880" s="192">
        <v>281</v>
      </c>
      <c r="G2880" s="192">
        <v>5620</v>
      </c>
      <c r="H2880" s="19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Z2880" s="128"/>
    </row>
    <row r="2881" spans="1:38" s="11" customFormat="1" ht="15">
      <c r="A2881" s="209">
        <v>2872</v>
      </c>
      <c r="B2881" s="194" t="s">
        <v>154</v>
      </c>
      <c r="C2881" s="194" t="s">
        <v>1518</v>
      </c>
      <c r="D2881" s="195">
        <v>40</v>
      </c>
      <c r="E2881" s="194" t="s">
        <v>254</v>
      </c>
      <c r="F2881" s="192">
        <v>31</v>
      </c>
      <c r="G2881" s="192">
        <v>1240</v>
      </c>
      <c r="H2881" s="19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Z2881" s="128"/>
    </row>
    <row r="2882" spans="1:38" s="11" customFormat="1" ht="15">
      <c r="A2882" s="209">
        <v>2873</v>
      </c>
      <c r="B2882" s="194" t="s">
        <v>154</v>
      </c>
      <c r="C2882" s="194" t="s">
        <v>1519</v>
      </c>
      <c r="D2882" s="195">
        <v>28</v>
      </c>
      <c r="E2882" s="194" t="s">
        <v>254</v>
      </c>
      <c r="F2882" s="192">
        <v>279</v>
      </c>
      <c r="G2882" s="192">
        <v>7812</v>
      </c>
      <c r="H2882" s="19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Z2882" s="128"/>
    </row>
    <row r="2883" spans="1:38" s="11" customFormat="1" ht="15">
      <c r="A2883" s="209">
        <v>2874</v>
      </c>
      <c r="B2883" s="194" t="s">
        <v>154</v>
      </c>
      <c r="C2883" s="194" t="s">
        <v>1520</v>
      </c>
      <c r="D2883" s="195">
        <v>60</v>
      </c>
      <c r="E2883" s="194" t="s">
        <v>163</v>
      </c>
      <c r="F2883" s="192">
        <v>475</v>
      </c>
      <c r="G2883" s="192">
        <v>28500</v>
      </c>
      <c r="H2883" s="19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Z2883" s="128"/>
    </row>
    <row r="2884" spans="1:38" s="11" customFormat="1" ht="15">
      <c r="A2884" s="209">
        <v>2875</v>
      </c>
      <c r="B2884" s="194" t="s">
        <v>154</v>
      </c>
      <c r="C2884" s="194" t="s">
        <v>1521</v>
      </c>
      <c r="D2884" s="195">
        <v>60</v>
      </c>
      <c r="E2884" s="194" t="s">
        <v>163</v>
      </c>
      <c r="F2884" s="192">
        <v>34</v>
      </c>
      <c r="G2884" s="192">
        <v>2040</v>
      </c>
      <c r="H2884" s="19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Z2884" s="128"/>
    </row>
    <row r="2885" spans="1:38" s="11" customFormat="1" ht="15">
      <c r="A2885" s="209">
        <v>2876</v>
      </c>
      <c r="B2885" s="191" t="s">
        <v>73</v>
      </c>
      <c r="C2885" s="191" t="s">
        <v>976</v>
      </c>
      <c r="D2885" s="191" t="s">
        <v>154</v>
      </c>
      <c r="E2885" s="191" t="s">
        <v>154</v>
      </c>
      <c r="F2885" s="191" t="s">
        <v>154</v>
      </c>
      <c r="G2885" s="192">
        <v>900</v>
      </c>
      <c r="H2885" s="191" t="s">
        <v>142</v>
      </c>
      <c r="I2885" s="6"/>
      <c r="J2885" s="6"/>
      <c r="K2885" s="6"/>
      <c r="L2885" s="6"/>
      <c r="M2885" s="7">
        <v>1</v>
      </c>
      <c r="N2885" s="6"/>
      <c r="O2885" s="6"/>
      <c r="P2885" s="6"/>
      <c r="Q2885" s="6"/>
      <c r="R2885" s="6"/>
      <c r="S2885" s="6"/>
      <c r="T2885" s="6"/>
      <c r="U2885" s="9"/>
      <c r="V2885" s="9"/>
      <c r="W2885" s="9"/>
      <c r="X2885" s="9"/>
      <c r="Y2885" s="9"/>
      <c r="Z2885" s="127"/>
      <c r="AA2885" s="10"/>
      <c r="AB2885" s="10"/>
      <c r="AC2885" s="10"/>
      <c r="AD2885" s="10"/>
      <c r="AE2885" s="10"/>
      <c r="AF2885" s="10"/>
      <c r="AG2885" s="10"/>
      <c r="AH2885" s="10"/>
      <c r="AI2885" s="10"/>
      <c r="AJ2885" s="10"/>
      <c r="AK2885" s="10"/>
      <c r="AL2885" s="10"/>
    </row>
    <row r="2886" spans="1:38" s="11" customFormat="1" ht="15">
      <c r="A2886" s="209">
        <v>2877</v>
      </c>
      <c r="B2886" s="194" t="s">
        <v>154</v>
      </c>
      <c r="C2886" s="194" t="s">
        <v>1489</v>
      </c>
      <c r="D2886" s="195">
        <v>90</v>
      </c>
      <c r="E2886" s="194" t="s">
        <v>161</v>
      </c>
      <c r="F2886" s="192">
        <v>10</v>
      </c>
      <c r="G2886" s="192">
        <v>900</v>
      </c>
      <c r="H2886" s="19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Z2886" s="128"/>
    </row>
    <row r="2887" spans="1:38" s="11" customFormat="1" ht="15">
      <c r="A2887" s="209">
        <v>2878</v>
      </c>
      <c r="B2887" s="191" t="s">
        <v>73</v>
      </c>
      <c r="C2887" s="191" t="s">
        <v>543</v>
      </c>
      <c r="D2887" s="191" t="s">
        <v>154</v>
      </c>
      <c r="E2887" s="191" t="s">
        <v>154</v>
      </c>
      <c r="F2887" s="191" t="s">
        <v>154</v>
      </c>
      <c r="G2887" s="192">
        <v>8000</v>
      </c>
      <c r="H2887" s="191" t="s">
        <v>142</v>
      </c>
      <c r="I2887" s="6"/>
      <c r="J2887" s="6"/>
      <c r="K2887" s="6"/>
      <c r="L2887" s="6"/>
      <c r="M2887" s="6"/>
      <c r="N2887" s="6"/>
      <c r="O2887" s="6"/>
      <c r="P2887" s="6"/>
      <c r="Q2887" s="7">
        <v>1</v>
      </c>
      <c r="R2887" s="6"/>
      <c r="S2887" s="6"/>
      <c r="T2887" s="6"/>
      <c r="U2887" s="9"/>
      <c r="V2887" s="9"/>
      <c r="W2887" s="9"/>
      <c r="X2887" s="9"/>
      <c r="Y2887" s="9"/>
      <c r="Z2887" s="127"/>
      <c r="AA2887" s="10"/>
      <c r="AB2887" s="10"/>
      <c r="AC2887" s="10"/>
      <c r="AD2887" s="10"/>
      <c r="AE2887" s="10"/>
      <c r="AF2887" s="10"/>
      <c r="AG2887" s="10"/>
      <c r="AH2887" s="10"/>
      <c r="AI2887" s="10"/>
      <c r="AJ2887" s="10"/>
      <c r="AK2887" s="10"/>
      <c r="AL2887" s="10"/>
    </row>
    <row r="2888" spans="1:38" s="11" customFormat="1" ht="15">
      <c r="A2888" s="209">
        <v>2879</v>
      </c>
      <c r="B2888" s="194" t="s">
        <v>154</v>
      </c>
      <c r="C2888" s="194" t="s">
        <v>1526</v>
      </c>
      <c r="D2888" s="195">
        <v>1</v>
      </c>
      <c r="E2888" s="194" t="s">
        <v>530</v>
      </c>
      <c r="F2888" s="192">
        <v>2000</v>
      </c>
      <c r="G2888" s="192">
        <v>2000</v>
      </c>
      <c r="H2888" s="19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Z2888" s="128"/>
    </row>
    <row r="2889" spans="1:38" s="11" customFormat="1" ht="15">
      <c r="A2889" s="209">
        <v>2880</v>
      </c>
      <c r="B2889" s="194" t="s">
        <v>154</v>
      </c>
      <c r="C2889" s="194" t="s">
        <v>1527</v>
      </c>
      <c r="D2889" s="195">
        <v>3</v>
      </c>
      <c r="E2889" s="194" t="s">
        <v>308</v>
      </c>
      <c r="F2889" s="192">
        <v>2000</v>
      </c>
      <c r="G2889" s="192">
        <v>6000</v>
      </c>
      <c r="H2889" s="19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Z2889" s="128"/>
    </row>
    <row r="2890" spans="1:38" s="11" customFormat="1" ht="25.5">
      <c r="A2890" s="209">
        <v>2881</v>
      </c>
      <c r="B2890" s="191" t="s">
        <v>73</v>
      </c>
      <c r="C2890" s="191" t="s">
        <v>785</v>
      </c>
      <c r="D2890" s="191" t="s">
        <v>154</v>
      </c>
      <c r="E2890" s="191" t="s">
        <v>154</v>
      </c>
      <c r="F2890" s="191" t="s">
        <v>154</v>
      </c>
      <c r="G2890" s="192">
        <v>5040</v>
      </c>
      <c r="H2890" s="191" t="s">
        <v>142</v>
      </c>
      <c r="I2890" s="6"/>
      <c r="J2890" s="6"/>
      <c r="K2890" s="7">
        <v>1</v>
      </c>
      <c r="L2890" s="7">
        <v>1</v>
      </c>
      <c r="M2890" s="6"/>
      <c r="N2890" s="6"/>
      <c r="O2890" s="7">
        <v>1</v>
      </c>
      <c r="P2890" s="6"/>
      <c r="Q2890" s="6"/>
      <c r="R2890" s="7">
        <v>1</v>
      </c>
      <c r="S2890" s="6"/>
      <c r="T2890" s="6"/>
      <c r="U2890" s="9"/>
      <c r="V2890" s="9"/>
      <c r="W2890" s="9"/>
      <c r="X2890" s="9"/>
      <c r="Y2890" s="9"/>
      <c r="Z2890" s="127"/>
      <c r="AA2890" s="10"/>
      <c r="AB2890" s="10"/>
      <c r="AC2890" s="10"/>
      <c r="AD2890" s="10"/>
      <c r="AE2890" s="10"/>
      <c r="AF2890" s="10"/>
      <c r="AG2890" s="10"/>
      <c r="AH2890" s="10"/>
      <c r="AI2890" s="10"/>
      <c r="AJ2890" s="10"/>
      <c r="AK2890" s="10"/>
      <c r="AL2890" s="10"/>
    </row>
    <row r="2891" spans="1:38" s="11" customFormat="1" ht="15">
      <c r="A2891" s="209">
        <v>2882</v>
      </c>
      <c r="B2891" s="194" t="s">
        <v>154</v>
      </c>
      <c r="C2891" s="194" t="s">
        <v>1528</v>
      </c>
      <c r="D2891" s="195">
        <v>12</v>
      </c>
      <c r="E2891" s="194" t="s">
        <v>296</v>
      </c>
      <c r="F2891" s="192">
        <v>180</v>
      </c>
      <c r="G2891" s="192">
        <v>2160</v>
      </c>
      <c r="H2891" s="19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Z2891" s="128"/>
    </row>
    <row r="2892" spans="1:38" s="11" customFormat="1" ht="15">
      <c r="A2892" s="209">
        <v>2883</v>
      </c>
      <c r="B2892" s="194" t="s">
        <v>154</v>
      </c>
      <c r="C2892" s="194" t="s">
        <v>1488</v>
      </c>
      <c r="D2892" s="195">
        <v>12</v>
      </c>
      <c r="E2892" s="194" t="s">
        <v>254</v>
      </c>
      <c r="F2892" s="192">
        <v>240</v>
      </c>
      <c r="G2892" s="192">
        <v>2880</v>
      </c>
      <c r="H2892" s="19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Z2892" s="128"/>
    </row>
    <row r="2893" spans="1:38" s="11" customFormat="1" ht="25.5">
      <c r="A2893" s="209">
        <v>2884</v>
      </c>
      <c r="B2893" s="191" t="s">
        <v>73</v>
      </c>
      <c r="C2893" s="191" t="s">
        <v>1254</v>
      </c>
      <c r="D2893" s="191" t="s">
        <v>154</v>
      </c>
      <c r="E2893" s="191" t="s">
        <v>154</v>
      </c>
      <c r="F2893" s="191" t="s">
        <v>154</v>
      </c>
      <c r="G2893" s="192">
        <v>5300</v>
      </c>
      <c r="H2893" s="191" t="s">
        <v>142</v>
      </c>
      <c r="I2893" s="6"/>
      <c r="J2893" s="7">
        <v>1</v>
      </c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9"/>
      <c r="V2893" s="9"/>
      <c r="W2893" s="9"/>
      <c r="X2893" s="9"/>
      <c r="Y2893" s="9"/>
      <c r="Z2893" s="127"/>
      <c r="AA2893" s="10"/>
      <c r="AB2893" s="10"/>
      <c r="AC2893" s="10"/>
      <c r="AD2893" s="10"/>
      <c r="AE2893" s="10"/>
      <c r="AF2893" s="10"/>
      <c r="AG2893" s="10"/>
      <c r="AH2893" s="10"/>
      <c r="AI2893" s="10"/>
      <c r="AJ2893" s="10"/>
      <c r="AK2893" s="10"/>
      <c r="AL2893" s="10"/>
    </row>
    <row r="2894" spans="1:38" s="11" customFormat="1" ht="15">
      <c r="A2894" s="209">
        <v>2885</v>
      </c>
      <c r="B2894" s="194" t="s">
        <v>154</v>
      </c>
      <c r="C2894" s="194" t="s">
        <v>1529</v>
      </c>
      <c r="D2894" s="195">
        <v>1</v>
      </c>
      <c r="E2894" s="194" t="s">
        <v>530</v>
      </c>
      <c r="F2894" s="192">
        <v>1500</v>
      </c>
      <c r="G2894" s="192">
        <v>1500</v>
      </c>
      <c r="H2894" s="19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Z2894" s="128"/>
    </row>
    <row r="2895" spans="1:38" s="11" customFormat="1" ht="15">
      <c r="A2895" s="209">
        <v>2886</v>
      </c>
      <c r="B2895" s="194" t="s">
        <v>154</v>
      </c>
      <c r="C2895" s="194" t="s">
        <v>1530</v>
      </c>
      <c r="D2895" s="195">
        <v>1</v>
      </c>
      <c r="E2895" s="194" t="s">
        <v>530</v>
      </c>
      <c r="F2895" s="192">
        <v>800</v>
      </c>
      <c r="G2895" s="192">
        <v>800</v>
      </c>
      <c r="H2895" s="19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Z2895" s="128"/>
    </row>
    <row r="2896" spans="1:38" s="11" customFormat="1" ht="15">
      <c r="A2896" s="209">
        <v>2887</v>
      </c>
      <c r="B2896" s="194" t="s">
        <v>154</v>
      </c>
      <c r="C2896" s="194" t="s">
        <v>1531</v>
      </c>
      <c r="D2896" s="195">
        <v>1</v>
      </c>
      <c r="E2896" s="194" t="s">
        <v>530</v>
      </c>
      <c r="F2896" s="192">
        <v>1500</v>
      </c>
      <c r="G2896" s="192">
        <v>1500</v>
      </c>
      <c r="H2896" s="19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Z2896" s="128"/>
    </row>
    <row r="2897" spans="1:38" s="11" customFormat="1" ht="15">
      <c r="A2897" s="209">
        <v>2888</v>
      </c>
      <c r="B2897" s="194" t="s">
        <v>154</v>
      </c>
      <c r="C2897" s="194" t="s">
        <v>1532</v>
      </c>
      <c r="D2897" s="195">
        <v>1</v>
      </c>
      <c r="E2897" s="194" t="s">
        <v>209</v>
      </c>
      <c r="F2897" s="192">
        <v>1500</v>
      </c>
      <c r="G2897" s="192">
        <v>1500</v>
      </c>
      <c r="H2897" s="19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Z2897" s="128"/>
    </row>
    <row r="2898" spans="1:38" s="11" customFormat="1" ht="25.5">
      <c r="A2898" s="209">
        <v>2889</v>
      </c>
      <c r="B2898" s="191" t="s">
        <v>73</v>
      </c>
      <c r="C2898" s="191" t="s">
        <v>1182</v>
      </c>
      <c r="D2898" s="191" t="s">
        <v>154</v>
      </c>
      <c r="E2898" s="191" t="s">
        <v>154</v>
      </c>
      <c r="F2898" s="191" t="s">
        <v>154</v>
      </c>
      <c r="G2898" s="192">
        <v>800</v>
      </c>
      <c r="H2898" s="191" t="s">
        <v>142</v>
      </c>
      <c r="I2898" s="6"/>
      <c r="J2898" s="6"/>
      <c r="K2898" s="6"/>
      <c r="L2898" s="6"/>
      <c r="M2898" s="6"/>
      <c r="N2898" s="6"/>
      <c r="O2898" s="6"/>
      <c r="P2898" s="7">
        <v>1</v>
      </c>
      <c r="Q2898" s="6"/>
      <c r="R2898" s="6"/>
      <c r="S2898" s="6"/>
      <c r="T2898" s="6"/>
      <c r="U2898" s="9"/>
      <c r="V2898" s="9"/>
      <c r="W2898" s="9"/>
      <c r="X2898" s="9"/>
      <c r="Y2898" s="9"/>
      <c r="Z2898" s="127"/>
      <c r="AA2898" s="10"/>
      <c r="AB2898" s="10"/>
      <c r="AC2898" s="10"/>
      <c r="AD2898" s="10"/>
      <c r="AE2898" s="10"/>
      <c r="AF2898" s="10"/>
      <c r="AG2898" s="10"/>
      <c r="AH2898" s="10"/>
      <c r="AI2898" s="10"/>
      <c r="AJ2898" s="10"/>
      <c r="AK2898" s="10"/>
      <c r="AL2898" s="10"/>
    </row>
    <row r="2899" spans="1:38" s="11" customFormat="1" ht="15">
      <c r="A2899" s="209">
        <v>2890</v>
      </c>
      <c r="B2899" s="194" t="s">
        <v>154</v>
      </c>
      <c r="C2899" s="194" t="s">
        <v>1533</v>
      </c>
      <c r="D2899" s="195">
        <v>2</v>
      </c>
      <c r="E2899" s="194" t="s">
        <v>380</v>
      </c>
      <c r="F2899" s="192">
        <v>400</v>
      </c>
      <c r="G2899" s="192">
        <v>800</v>
      </c>
      <c r="H2899" s="19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Z2899" s="128"/>
    </row>
    <row r="2900" spans="1:38" s="11" customFormat="1" ht="25.5">
      <c r="A2900" s="209">
        <v>2891</v>
      </c>
      <c r="B2900" s="191" t="s">
        <v>73</v>
      </c>
      <c r="C2900" s="191" t="s">
        <v>829</v>
      </c>
      <c r="D2900" s="191" t="s">
        <v>154</v>
      </c>
      <c r="E2900" s="191" t="s">
        <v>154</v>
      </c>
      <c r="F2900" s="191" t="s">
        <v>154</v>
      </c>
      <c r="G2900" s="192">
        <v>3040</v>
      </c>
      <c r="H2900" s="191" t="s">
        <v>142</v>
      </c>
      <c r="I2900" s="6"/>
      <c r="J2900" s="6"/>
      <c r="K2900" s="7">
        <v>1</v>
      </c>
      <c r="L2900" s="6"/>
      <c r="M2900" s="7">
        <v>1</v>
      </c>
      <c r="N2900" s="6"/>
      <c r="O2900" s="7">
        <v>1</v>
      </c>
      <c r="P2900" s="6"/>
      <c r="Q2900" s="6"/>
      <c r="R2900" s="7">
        <v>1</v>
      </c>
      <c r="S2900" s="6"/>
      <c r="T2900" s="6"/>
      <c r="U2900" s="9"/>
      <c r="V2900" s="9"/>
      <c r="W2900" s="9"/>
      <c r="X2900" s="9"/>
      <c r="Y2900" s="9"/>
      <c r="Z2900" s="127"/>
      <c r="AA2900" s="10"/>
      <c r="AB2900" s="10"/>
      <c r="AC2900" s="10"/>
      <c r="AD2900" s="10"/>
      <c r="AE2900" s="10"/>
      <c r="AF2900" s="10"/>
      <c r="AG2900" s="10"/>
      <c r="AH2900" s="10"/>
      <c r="AI2900" s="10"/>
      <c r="AJ2900" s="10"/>
      <c r="AK2900" s="10"/>
      <c r="AL2900" s="10"/>
    </row>
    <row r="2901" spans="1:38" s="11" customFormat="1" ht="15">
      <c r="A2901" s="209">
        <v>2892</v>
      </c>
      <c r="B2901" s="194" t="s">
        <v>154</v>
      </c>
      <c r="C2901" s="194" t="s">
        <v>1534</v>
      </c>
      <c r="D2901" s="195">
        <v>8</v>
      </c>
      <c r="E2901" s="194" t="s">
        <v>371</v>
      </c>
      <c r="F2901" s="192">
        <v>380</v>
      </c>
      <c r="G2901" s="192">
        <v>3040</v>
      </c>
      <c r="H2901" s="19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Z2901" s="128"/>
    </row>
    <row r="2902" spans="1:38" s="11" customFormat="1" ht="25.5">
      <c r="A2902" s="209">
        <v>2893</v>
      </c>
      <c r="B2902" s="191" t="s">
        <v>73</v>
      </c>
      <c r="C2902" s="191" t="s">
        <v>1535</v>
      </c>
      <c r="D2902" s="191" t="s">
        <v>154</v>
      </c>
      <c r="E2902" s="191" t="s">
        <v>154</v>
      </c>
      <c r="F2902" s="191" t="s">
        <v>154</v>
      </c>
      <c r="G2902" s="192">
        <v>1500</v>
      </c>
      <c r="H2902" s="191" t="s">
        <v>142</v>
      </c>
      <c r="I2902" s="6"/>
      <c r="J2902" s="6"/>
      <c r="K2902" s="6"/>
      <c r="L2902" s="6"/>
      <c r="M2902" s="6"/>
      <c r="N2902" s="6"/>
      <c r="O2902" s="7">
        <v>1</v>
      </c>
      <c r="P2902" s="6"/>
      <c r="Q2902" s="6"/>
      <c r="R2902" s="6"/>
      <c r="S2902" s="6"/>
      <c r="T2902" s="6"/>
      <c r="U2902" s="9"/>
      <c r="V2902" s="9"/>
      <c r="W2902" s="9"/>
      <c r="X2902" s="9"/>
      <c r="Y2902" s="9"/>
      <c r="Z2902" s="127"/>
      <c r="AA2902" s="10"/>
      <c r="AB2902" s="10"/>
      <c r="AC2902" s="10"/>
      <c r="AD2902" s="10"/>
      <c r="AE2902" s="10"/>
      <c r="AF2902" s="10"/>
      <c r="AG2902" s="10"/>
      <c r="AH2902" s="10"/>
      <c r="AI2902" s="10"/>
      <c r="AJ2902" s="10"/>
      <c r="AK2902" s="10"/>
      <c r="AL2902" s="10"/>
    </row>
    <row r="2903" spans="1:38" s="11" customFormat="1" ht="15">
      <c r="A2903" s="209">
        <v>2894</v>
      </c>
      <c r="B2903" s="194" t="s">
        <v>154</v>
      </c>
      <c r="C2903" s="194" t="s">
        <v>368</v>
      </c>
      <c r="D2903" s="195">
        <v>1</v>
      </c>
      <c r="E2903" s="194" t="s">
        <v>380</v>
      </c>
      <c r="F2903" s="192">
        <v>1500</v>
      </c>
      <c r="G2903" s="192">
        <v>1500</v>
      </c>
      <c r="H2903" s="19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Z2903" s="128"/>
    </row>
    <row r="2904" spans="1:38" s="11" customFormat="1" ht="25.5">
      <c r="A2904" s="209">
        <v>2895</v>
      </c>
      <c r="B2904" s="191" t="s">
        <v>73</v>
      </c>
      <c r="C2904" s="191" t="s">
        <v>1536</v>
      </c>
      <c r="D2904" s="191" t="s">
        <v>154</v>
      </c>
      <c r="E2904" s="191" t="s">
        <v>154</v>
      </c>
      <c r="F2904" s="191" t="s">
        <v>154</v>
      </c>
      <c r="G2904" s="192">
        <v>21970</v>
      </c>
      <c r="H2904" s="191" t="s">
        <v>142</v>
      </c>
      <c r="I2904" s="6"/>
      <c r="J2904" s="6"/>
      <c r="K2904" s="7">
        <v>1</v>
      </c>
      <c r="L2904" s="6"/>
      <c r="M2904" s="6"/>
      <c r="N2904" s="6"/>
      <c r="O2904" s="7">
        <v>1</v>
      </c>
      <c r="P2904" s="6"/>
      <c r="Q2904" s="6"/>
      <c r="R2904" s="6"/>
      <c r="S2904" s="6"/>
      <c r="T2904" s="6"/>
      <c r="U2904" s="9"/>
      <c r="V2904" s="9"/>
      <c r="W2904" s="9"/>
      <c r="X2904" s="9"/>
      <c r="Y2904" s="9"/>
      <c r="Z2904" s="127"/>
      <c r="AA2904" s="10"/>
      <c r="AB2904" s="10"/>
      <c r="AC2904" s="10"/>
      <c r="AD2904" s="10"/>
      <c r="AE2904" s="10"/>
      <c r="AF2904" s="10"/>
      <c r="AG2904" s="10"/>
      <c r="AH2904" s="10"/>
      <c r="AI2904" s="10"/>
      <c r="AJ2904" s="10"/>
      <c r="AK2904" s="10"/>
      <c r="AL2904" s="10"/>
    </row>
    <row r="2905" spans="1:38" s="11" customFormat="1" ht="15">
      <c r="A2905" s="209">
        <v>2896</v>
      </c>
      <c r="B2905" s="194" t="s">
        <v>154</v>
      </c>
      <c r="C2905" s="194" t="s">
        <v>1327</v>
      </c>
      <c r="D2905" s="195">
        <v>2</v>
      </c>
      <c r="E2905" s="194" t="s">
        <v>1217</v>
      </c>
      <c r="F2905" s="192">
        <v>3000</v>
      </c>
      <c r="G2905" s="192">
        <v>6000</v>
      </c>
      <c r="H2905" s="19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Z2905" s="128"/>
    </row>
    <row r="2906" spans="1:38" s="11" customFormat="1" ht="15">
      <c r="A2906" s="209">
        <v>2897</v>
      </c>
      <c r="B2906" s="194" t="s">
        <v>154</v>
      </c>
      <c r="C2906" s="194" t="s">
        <v>368</v>
      </c>
      <c r="D2906" s="195">
        <v>6</v>
      </c>
      <c r="E2906" s="194" t="s">
        <v>163</v>
      </c>
      <c r="F2906" s="192">
        <v>2500</v>
      </c>
      <c r="G2906" s="192">
        <v>15000</v>
      </c>
      <c r="H2906" s="19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Z2906" s="128"/>
    </row>
    <row r="2907" spans="1:38" s="11" customFormat="1" ht="15">
      <c r="A2907" s="209">
        <v>2898</v>
      </c>
      <c r="B2907" s="194" t="s">
        <v>154</v>
      </c>
      <c r="C2907" s="194" t="s">
        <v>1504</v>
      </c>
      <c r="D2907" s="195">
        <v>2</v>
      </c>
      <c r="E2907" s="194" t="s">
        <v>381</v>
      </c>
      <c r="F2907" s="192">
        <v>55</v>
      </c>
      <c r="G2907" s="192">
        <v>110</v>
      </c>
      <c r="H2907" s="19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Z2907" s="128"/>
    </row>
    <row r="2908" spans="1:38" s="11" customFormat="1" ht="15">
      <c r="A2908" s="209">
        <v>2899</v>
      </c>
      <c r="B2908" s="194" t="s">
        <v>154</v>
      </c>
      <c r="C2908" s="194" t="s">
        <v>1505</v>
      </c>
      <c r="D2908" s="195">
        <v>4</v>
      </c>
      <c r="E2908" s="194" t="s">
        <v>296</v>
      </c>
      <c r="F2908" s="192">
        <v>25</v>
      </c>
      <c r="G2908" s="192">
        <v>100</v>
      </c>
      <c r="H2908" s="19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Z2908" s="128"/>
    </row>
    <row r="2909" spans="1:38" s="11" customFormat="1" ht="15">
      <c r="A2909" s="209">
        <v>2900</v>
      </c>
      <c r="B2909" s="194" t="s">
        <v>154</v>
      </c>
      <c r="C2909" s="194" t="s">
        <v>389</v>
      </c>
      <c r="D2909" s="195">
        <v>2</v>
      </c>
      <c r="E2909" s="194" t="s">
        <v>381</v>
      </c>
      <c r="F2909" s="192">
        <v>180</v>
      </c>
      <c r="G2909" s="192">
        <v>360</v>
      </c>
      <c r="H2909" s="19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Z2909" s="128"/>
    </row>
    <row r="2910" spans="1:38" s="11" customFormat="1" ht="15">
      <c r="A2910" s="209">
        <v>2901</v>
      </c>
      <c r="B2910" s="194" t="s">
        <v>154</v>
      </c>
      <c r="C2910" s="194" t="s">
        <v>493</v>
      </c>
      <c r="D2910" s="195">
        <v>40</v>
      </c>
      <c r="E2910" s="194" t="s">
        <v>163</v>
      </c>
      <c r="F2910" s="192">
        <v>10</v>
      </c>
      <c r="G2910" s="192">
        <v>400</v>
      </c>
      <c r="H2910" s="19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Z2910" s="128"/>
    </row>
    <row r="2911" spans="1:38" s="11" customFormat="1" ht="25.5">
      <c r="A2911" s="209">
        <v>2902</v>
      </c>
      <c r="B2911" s="191" t="s">
        <v>73</v>
      </c>
      <c r="C2911" s="191" t="s">
        <v>532</v>
      </c>
      <c r="D2911" s="191" t="s">
        <v>154</v>
      </c>
      <c r="E2911" s="191" t="s">
        <v>154</v>
      </c>
      <c r="F2911" s="191" t="s">
        <v>154</v>
      </c>
      <c r="G2911" s="192">
        <v>20800</v>
      </c>
      <c r="H2911" s="191" t="s">
        <v>142</v>
      </c>
      <c r="I2911" s="6"/>
      <c r="J2911" s="6"/>
      <c r="K2911" s="6"/>
      <c r="L2911" s="6"/>
      <c r="M2911" s="6"/>
      <c r="N2911" s="6"/>
      <c r="O2911" s="6"/>
      <c r="P2911" s="7">
        <v>1</v>
      </c>
      <c r="Q2911" s="6"/>
      <c r="R2911" s="6"/>
      <c r="S2911" s="6"/>
      <c r="T2911" s="6"/>
      <c r="U2911" s="9"/>
      <c r="V2911" s="9"/>
      <c r="W2911" s="9"/>
      <c r="X2911" s="9"/>
      <c r="Y2911" s="9"/>
      <c r="Z2911" s="127"/>
      <c r="AA2911" s="10"/>
      <c r="AB2911" s="10"/>
      <c r="AC2911" s="10"/>
      <c r="AD2911" s="10"/>
      <c r="AE2911" s="10"/>
      <c r="AF2911" s="10"/>
      <c r="AG2911" s="10"/>
      <c r="AH2911" s="10"/>
      <c r="AI2911" s="10"/>
      <c r="AJ2911" s="10"/>
      <c r="AK2911" s="10"/>
      <c r="AL2911" s="10"/>
    </row>
    <row r="2912" spans="1:38" s="11" customFormat="1" ht="15">
      <c r="A2912" s="209">
        <v>2903</v>
      </c>
      <c r="B2912" s="194" t="s">
        <v>154</v>
      </c>
      <c r="C2912" s="194" t="s">
        <v>1537</v>
      </c>
      <c r="D2912" s="195">
        <v>10</v>
      </c>
      <c r="E2912" s="194" t="s">
        <v>380</v>
      </c>
      <c r="F2912" s="192">
        <v>350</v>
      </c>
      <c r="G2912" s="192">
        <v>3500</v>
      </c>
      <c r="H2912" s="19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Z2912" s="128"/>
    </row>
    <row r="2913" spans="1:38" s="11" customFormat="1" ht="15">
      <c r="A2913" s="209">
        <v>2904</v>
      </c>
      <c r="B2913" s="194" t="s">
        <v>154</v>
      </c>
      <c r="C2913" s="194" t="s">
        <v>1538</v>
      </c>
      <c r="D2913" s="195">
        <v>6</v>
      </c>
      <c r="E2913" s="194" t="s">
        <v>380</v>
      </c>
      <c r="F2913" s="192">
        <v>1500</v>
      </c>
      <c r="G2913" s="192">
        <v>9000</v>
      </c>
      <c r="H2913" s="19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Z2913" s="128"/>
    </row>
    <row r="2914" spans="1:38" s="11" customFormat="1" ht="15">
      <c r="A2914" s="209">
        <v>2905</v>
      </c>
      <c r="B2914" s="194" t="s">
        <v>154</v>
      </c>
      <c r="C2914" s="194" t="s">
        <v>1539</v>
      </c>
      <c r="D2914" s="195">
        <v>5</v>
      </c>
      <c r="E2914" s="194" t="s">
        <v>380</v>
      </c>
      <c r="F2914" s="192">
        <v>200</v>
      </c>
      <c r="G2914" s="192">
        <v>1000</v>
      </c>
      <c r="H2914" s="19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Z2914" s="128"/>
    </row>
    <row r="2915" spans="1:38" s="11" customFormat="1" ht="15">
      <c r="A2915" s="209">
        <v>2906</v>
      </c>
      <c r="B2915" s="194" t="s">
        <v>154</v>
      </c>
      <c r="C2915" s="194" t="s">
        <v>1540</v>
      </c>
      <c r="D2915" s="195">
        <v>1</v>
      </c>
      <c r="E2915" s="194" t="s">
        <v>380</v>
      </c>
      <c r="F2915" s="192">
        <v>800</v>
      </c>
      <c r="G2915" s="192">
        <v>800</v>
      </c>
      <c r="H2915" s="19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Z2915" s="128"/>
    </row>
    <row r="2916" spans="1:38" s="11" customFormat="1" ht="15">
      <c r="A2916" s="209">
        <v>2907</v>
      </c>
      <c r="B2916" s="194" t="s">
        <v>154</v>
      </c>
      <c r="C2916" s="194" t="s">
        <v>368</v>
      </c>
      <c r="D2916" s="195">
        <v>1</v>
      </c>
      <c r="E2916" s="194" t="s">
        <v>380</v>
      </c>
      <c r="F2916" s="192">
        <v>3500</v>
      </c>
      <c r="G2916" s="192">
        <v>3500</v>
      </c>
      <c r="H2916" s="19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Z2916" s="128"/>
    </row>
    <row r="2917" spans="1:38" s="11" customFormat="1" ht="15">
      <c r="A2917" s="209">
        <v>2908</v>
      </c>
      <c r="B2917" s="194" t="s">
        <v>154</v>
      </c>
      <c r="C2917" s="194" t="s">
        <v>1541</v>
      </c>
      <c r="D2917" s="195">
        <v>2</v>
      </c>
      <c r="E2917" s="194" t="s">
        <v>380</v>
      </c>
      <c r="F2917" s="192">
        <v>1500</v>
      </c>
      <c r="G2917" s="192">
        <v>3000</v>
      </c>
      <c r="H2917" s="19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Z2917" s="128"/>
    </row>
    <row r="2918" spans="1:38" s="11" customFormat="1" ht="25.5">
      <c r="A2918" s="209">
        <v>2909</v>
      </c>
      <c r="B2918" s="191" t="s">
        <v>73</v>
      </c>
      <c r="C2918" s="191" t="s">
        <v>1261</v>
      </c>
      <c r="D2918" s="191" t="s">
        <v>154</v>
      </c>
      <c r="E2918" s="191" t="s">
        <v>154</v>
      </c>
      <c r="F2918" s="191" t="s">
        <v>154</v>
      </c>
      <c r="G2918" s="192">
        <v>5880</v>
      </c>
      <c r="H2918" s="191" t="s">
        <v>142</v>
      </c>
      <c r="I2918" s="6"/>
      <c r="J2918" s="6"/>
      <c r="K2918" s="7">
        <v>1</v>
      </c>
      <c r="L2918" s="6"/>
      <c r="M2918" s="6"/>
      <c r="N2918" s="6"/>
      <c r="O2918" s="6"/>
      <c r="P2918" s="6"/>
      <c r="Q2918" s="6"/>
      <c r="R2918" s="6"/>
      <c r="S2918" s="6"/>
      <c r="T2918" s="6"/>
      <c r="U2918" s="9"/>
      <c r="V2918" s="9"/>
      <c r="W2918" s="9"/>
      <c r="X2918" s="9"/>
      <c r="Y2918" s="9"/>
      <c r="Z2918" s="127"/>
      <c r="AA2918" s="10"/>
      <c r="AB2918" s="10"/>
      <c r="AC2918" s="10"/>
      <c r="AD2918" s="10"/>
      <c r="AE2918" s="10"/>
      <c r="AF2918" s="10"/>
      <c r="AG2918" s="10"/>
      <c r="AH2918" s="10"/>
      <c r="AI2918" s="10"/>
      <c r="AJ2918" s="10"/>
      <c r="AK2918" s="10"/>
      <c r="AL2918" s="10"/>
    </row>
    <row r="2919" spans="1:38" s="11" customFormat="1" ht="15">
      <c r="A2919" s="209">
        <v>2910</v>
      </c>
      <c r="B2919" s="194" t="s">
        <v>154</v>
      </c>
      <c r="C2919" s="194" t="s">
        <v>1542</v>
      </c>
      <c r="D2919" s="195">
        <v>30</v>
      </c>
      <c r="E2919" s="194" t="s">
        <v>296</v>
      </c>
      <c r="F2919" s="192">
        <v>150</v>
      </c>
      <c r="G2919" s="192">
        <v>4500</v>
      </c>
      <c r="H2919" s="19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Z2919" s="128"/>
    </row>
    <row r="2920" spans="1:38" s="11" customFormat="1" ht="15">
      <c r="A2920" s="209">
        <v>2911</v>
      </c>
      <c r="B2920" s="194" t="s">
        <v>154</v>
      </c>
      <c r="C2920" s="194" t="s">
        <v>1543</v>
      </c>
      <c r="D2920" s="195">
        <v>6</v>
      </c>
      <c r="E2920" s="194" t="s">
        <v>163</v>
      </c>
      <c r="F2920" s="192">
        <v>230</v>
      </c>
      <c r="G2920" s="192">
        <v>1380</v>
      </c>
      <c r="H2920" s="19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Z2920" s="128"/>
    </row>
    <row r="2921" spans="1:38" s="11" customFormat="1" ht="38.25">
      <c r="A2921" s="209">
        <v>2912</v>
      </c>
      <c r="B2921" s="191" t="s">
        <v>73</v>
      </c>
      <c r="C2921" s="191" t="s">
        <v>559</v>
      </c>
      <c r="D2921" s="191" t="s">
        <v>154</v>
      </c>
      <c r="E2921" s="191" t="s">
        <v>154</v>
      </c>
      <c r="F2921" s="191" t="s">
        <v>154</v>
      </c>
      <c r="G2921" s="192">
        <v>603</v>
      </c>
      <c r="H2921" s="191" t="s">
        <v>142</v>
      </c>
      <c r="I2921" s="6"/>
      <c r="J2921" s="6"/>
      <c r="K2921" s="7">
        <v>1</v>
      </c>
      <c r="L2921" s="6"/>
      <c r="M2921" s="6"/>
      <c r="N2921" s="6"/>
      <c r="O2921" s="6"/>
      <c r="P2921" s="6"/>
      <c r="Q2921" s="6"/>
      <c r="R2921" s="6"/>
      <c r="S2921" s="6"/>
      <c r="T2921" s="6"/>
      <c r="U2921" s="9"/>
      <c r="V2921" s="9"/>
      <c r="W2921" s="9"/>
      <c r="X2921" s="9"/>
      <c r="Y2921" s="9"/>
      <c r="Z2921" s="127"/>
      <c r="AA2921" s="10"/>
      <c r="AB2921" s="10"/>
      <c r="AC2921" s="10"/>
      <c r="AD2921" s="10"/>
      <c r="AE2921" s="10"/>
      <c r="AF2921" s="10"/>
      <c r="AG2921" s="10"/>
      <c r="AH2921" s="10"/>
      <c r="AI2921" s="10"/>
      <c r="AJ2921" s="10"/>
      <c r="AK2921" s="10"/>
      <c r="AL2921" s="10"/>
    </row>
    <row r="2922" spans="1:38" s="11" customFormat="1" ht="15">
      <c r="A2922" s="209">
        <v>2913</v>
      </c>
      <c r="B2922" s="194" t="s">
        <v>154</v>
      </c>
      <c r="C2922" s="194" t="s">
        <v>389</v>
      </c>
      <c r="D2922" s="195">
        <v>2</v>
      </c>
      <c r="E2922" s="194" t="s">
        <v>296</v>
      </c>
      <c r="F2922" s="192">
        <v>180</v>
      </c>
      <c r="G2922" s="192">
        <v>360</v>
      </c>
      <c r="H2922" s="19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Z2922" s="128"/>
    </row>
    <row r="2923" spans="1:38" s="11" customFormat="1" ht="15">
      <c r="A2923" s="209">
        <v>2914</v>
      </c>
      <c r="B2923" s="194" t="s">
        <v>154</v>
      </c>
      <c r="C2923" s="194" t="s">
        <v>928</v>
      </c>
      <c r="D2923" s="195">
        <v>2</v>
      </c>
      <c r="E2923" s="194" t="s">
        <v>254</v>
      </c>
      <c r="F2923" s="192">
        <v>121.5</v>
      </c>
      <c r="G2923" s="192">
        <v>243</v>
      </c>
      <c r="H2923" s="19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Z2923" s="128"/>
    </row>
    <row r="2924" spans="1:38" s="11" customFormat="1" ht="25.5">
      <c r="A2924" s="209">
        <v>2915</v>
      </c>
      <c r="B2924" s="191" t="s">
        <v>73</v>
      </c>
      <c r="C2924" s="191" t="s">
        <v>593</v>
      </c>
      <c r="D2924" s="191" t="s">
        <v>154</v>
      </c>
      <c r="E2924" s="191" t="s">
        <v>154</v>
      </c>
      <c r="F2924" s="191" t="s">
        <v>154</v>
      </c>
      <c r="G2924" s="192">
        <v>64736</v>
      </c>
      <c r="H2924" s="191" t="s">
        <v>142</v>
      </c>
      <c r="I2924" s="6"/>
      <c r="J2924" s="7">
        <v>1</v>
      </c>
      <c r="K2924" s="6"/>
      <c r="L2924" s="7">
        <v>1</v>
      </c>
      <c r="M2924" s="6"/>
      <c r="N2924" s="6"/>
      <c r="O2924" s="7">
        <v>1</v>
      </c>
      <c r="P2924" s="6"/>
      <c r="Q2924" s="6"/>
      <c r="R2924" s="6"/>
      <c r="S2924" s="7">
        <v>1</v>
      </c>
      <c r="T2924" s="6"/>
      <c r="U2924" s="9"/>
      <c r="V2924" s="9"/>
      <c r="W2924" s="9"/>
      <c r="X2924" s="9"/>
      <c r="Y2924" s="9"/>
      <c r="Z2924" s="127"/>
      <c r="AA2924" s="10"/>
      <c r="AB2924" s="10"/>
      <c r="AC2924" s="10"/>
      <c r="AD2924" s="10"/>
      <c r="AE2924" s="10"/>
      <c r="AF2924" s="10"/>
      <c r="AG2924" s="10"/>
      <c r="AH2924" s="10"/>
      <c r="AI2924" s="10"/>
      <c r="AJ2924" s="10"/>
      <c r="AK2924" s="10"/>
      <c r="AL2924" s="10"/>
    </row>
    <row r="2925" spans="1:38" s="11" customFormat="1" ht="15">
      <c r="A2925" s="209">
        <v>2916</v>
      </c>
      <c r="B2925" s="194" t="s">
        <v>154</v>
      </c>
      <c r="C2925" s="194" t="s">
        <v>1544</v>
      </c>
      <c r="D2925" s="195">
        <v>20</v>
      </c>
      <c r="E2925" s="194" t="s">
        <v>163</v>
      </c>
      <c r="F2925" s="192">
        <v>400</v>
      </c>
      <c r="G2925" s="192">
        <v>8000</v>
      </c>
      <c r="H2925" s="19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Z2925" s="128"/>
    </row>
    <row r="2926" spans="1:38" s="11" customFormat="1" ht="15">
      <c r="A2926" s="209">
        <v>2917</v>
      </c>
      <c r="B2926" s="194" t="s">
        <v>154</v>
      </c>
      <c r="C2926" s="194" t="s">
        <v>1513</v>
      </c>
      <c r="D2926" s="195">
        <v>12</v>
      </c>
      <c r="E2926" s="194" t="s">
        <v>296</v>
      </c>
      <c r="F2926" s="192">
        <v>170</v>
      </c>
      <c r="G2926" s="192">
        <v>2040</v>
      </c>
      <c r="H2926" s="19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Z2926" s="128"/>
    </row>
    <row r="2927" spans="1:38" s="11" customFormat="1" ht="15">
      <c r="A2927" s="209">
        <v>2918</v>
      </c>
      <c r="B2927" s="194" t="s">
        <v>154</v>
      </c>
      <c r="C2927" s="194" t="s">
        <v>1514</v>
      </c>
      <c r="D2927" s="195">
        <v>12</v>
      </c>
      <c r="E2927" s="194" t="s">
        <v>296</v>
      </c>
      <c r="F2927" s="192">
        <v>45</v>
      </c>
      <c r="G2927" s="192">
        <v>540</v>
      </c>
      <c r="H2927" s="19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Z2927" s="128"/>
    </row>
    <row r="2928" spans="1:38" s="11" customFormat="1" ht="15">
      <c r="A2928" s="209">
        <v>2919</v>
      </c>
      <c r="B2928" s="194" t="s">
        <v>154</v>
      </c>
      <c r="C2928" s="194" t="s">
        <v>1513</v>
      </c>
      <c r="D2928" s="195">
        <v>20</v>
      </c>
      <c r="E2928" s="194" t="s">
        <v>296</v>
      </c>
      <c r="F2928" s="192">
        <v>172</v>
      </c>
      <c r="G2928" s="192">
        <v>3440</v>
      </c>
      <c r="H2928" s="19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Z2928" s="128"/>
    </row>
    <row r="2929" spans="1:38" s="11" customFormat="1" ht="15">
      <c r="A2929" s="209">
        <v>2920</v>
      </c>
      <c r="B2929" s="194" t="s">
        <v>154</v>
      </c>
      <c r="C2929" s="194" t="s">
        <v>1514</v>
      </c>
      <c r="D2929" s="195">
        <v>20</v>
      </c>
      <c r="E2929" s="194" t="s">
        <v>296</v>
      </c>
      <c r="F2929" s="192">
        <v>50</v>
      </c>
      <c r="G2929" s="192">
        <v>1000</v>
      </c>
      <c r="H2929" s="19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Z2929" s="128"/>
    </row>
    <row r="2930" spans="1:38" s="11" customFormat="1" ht="15">
      <c r="A2930" s="209">
        <v>2921</v>
      </c>
      <c r="B2930" s="194" t="s">
        <v>154</v>
      </c>
      <c r="C2930" s="194" t="s">
        <v>1515</v>
      </c>
      <c r="D2930" s="195">
        <v>16</v>
      </c>
      <c r="E2930" s="194" t="s">
        <v>371</v>
      </c>
      <c r="F2930" s="192">
        <v>314</v>
      </c>
      <c r="G2930" s="192">
        <v>5024</v>
      </c>
      <c r="H2930" s="19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Z2930" s="128"/>
    </row>
    <row r="2931" spans="1:38" s="11" customFormat="1" ht="15">
      <c r="A2931" s="209">
        <v>2922</v>
      </c>
      <c r="B2931" s="194" t="s">
        <v>154</v>
      </c>
      <c r="C2931" s="194" t="s">
        <v>1516</v>
      </c>
      <c r="D2931" s="195">
        <v>16</v>
      </c>
      <c r="E2931" s="194" t="s">
        <v>371</v>
      </c>
      <c r="F2931" s="192">
        <v>45</v>
      </c>
      <c r="G2931" s="192">
        <v>720</v>
      </c>
      <c r="H2931" s="19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Z2931" s="128"/>
    </row>
    <row r="2932" spans="1:38" s="11" customFormat="1" ht="15">
      <c r="A2932" s="209">
        <v>2923</v>
      </c>
      <c r="B2932" s="194" t="s">
        <v>154</v>
      </c>
      <c r="C2932" s="194" t="s">
        <v>1517</v>
      </c>
      <c r="D2932" s="195">
        <v>20</v>
      </c>
      <c r="E2932" s="194" t="s">
        <v>420</v>
      </c>
      <c r="F2932" s="192">
        <v>281</v>
      </c>
      <c r="G2932" s="192">
        <v>5620</v>
      </c>
      <c r="H2932" s="19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Z2932" s="128"/>
    </row>
    <row r="2933" spans="1:38" s="11" customFormat="1" ht="15">
      <c r="A2933" s="209">
        <v>2924</v>
      </c>
      <c r="B2933" s="194" t="s">
        <v>154</v>
      </c>
      <c r="C2933" s="194" t="s">
        <v>1518</v>
      </c>
      <c r="D2933" s="195">
        <v>36</v>
      </c>
      <c r="E2933" s="194" t="s">
        <v>254</v>
      </c>
      <c r="F2933" s="192">
        <v>31</v>
      </c>
      <c r="G2933" s="192">
        <v>1116</v>
      </c>
      <c r="H2933" s="19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Z2933" s="128"/>
    </row>
    <row r="2934" spans="1:38" s="11" customFormat="1" ht="15">
      <c r="A2934" s="209">
        <v>2925</v>
      </c>
      <c r="B2934" s="194" t="s">
        <v>154</v>
      </c>
      <c r="C2934" s="194" t="s">
        <v>1519</v>
      </c>
      <c r="D2934" s="195">
        <v>24</v>
      </c>
      <c r="E2934" s="194" t="s">
        <v>254</v>
      </c>
      <c r="F2934" s="192">
        <v>279</v>
      </c>
      <c r="G2934" s="192">
        <v>6696</v>
      </c>
      <c r="H2934" s="19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Z2934" s="128"/>
    </row>
    <row r="2935" spans="1:38" s="11" customFormat="1" ht="15">
      <c r="A2935" s="209">
        <v>2926</v>
      </c>
      <c r="B2935" s="194" t="s">
        <v>154</v>
      </c>
      <c r="C2935" s="194" t="s">
        <v>1520</v>
      </c>
      <c r="D2935" s="195">
        <v>60</v>
      </c>
      <c r="E2935" s="194" t="s">
        <v>163</v>
      </c>
      <c r="F2935" s="192">
        <v>475</v>
      </c>
      <c r="G2935" s="192">
        <v>28500</v>
      </c>
      <c r="H2935" s="19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Z2935" s="128"/>
    </row>
    <row r="2936" spans="1:38" s="11" customFormat="1" ht="15">
      <c r="A2936" s="209">
        <v>2927</v>
      </c>
      <c r="B2936" s="194" t="s">
        <v>154</v>
      </c>
      <c r="C2936" s="194" t="s">
        <v>1521</v>
      </c>
      <c r="D2936" s="195">
        <v>60</v>
      </c>
      <c r="E2936" s="194" t="s">
        <v>163</v>
      </c>
      <c r="F2936" s="192">
        <v>34</v>
      </c>
      <c r="G2936" s="192">
        <v>2040</v>
      </c>
      <c r="H2936" s="19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Z2936" s="128"/>
    </row>
    <row r="2937" spans="1:38" s="11" customFormat="1" ht="25.5">
      <c r="A2937" s="209">
        <v>2928</v>
      </c>
      <c r="B2937" s="191" t="s">
        <v>73</v>
      </c>
      <c r="C2937" s="191" t="s">
        <v>588</v>
      </c>
      <c r="D2937" s="191" t="s">
        <v>154</v>
      </c>
      <c r="E2937" s="191" t="s">
        <v>154</v>
      </c>
      <c r="F2937" s="191" t="s">
        <v>154</v>
      </c>
      <c r="G2937" s="192">
        <v>40212</v>
      </c>
      <c r="H2937" s="191" t="s">
        <v>142</v>
      </c>
      <c r="I2937" s="15"/>
      <c r="J2937" s="13">
        <v>1</v>
      </c>
      <c r="K2937" s="13">
        <v>1</v>
      </c>
      <c r="L2937" s="13">
        <v>2</v>
      </c>
      <c r="M2937" s="13"/>
      <c r="N2937" s="13"/>
      <c r="O2937" s="13">
        <v>2</v>
      </c>
      <c r="P2937" s="13"/>
      <c r="Q2937" s="13"/>
      <c r="R2937" s="13">
        <v>2</v>
      </c>
      <c r="S2937" s="13"/>
      <c r="T2937" s="13"/>
      <c r="U2937" s="9"/>
      <c r="V2937" s="9"/>
      <c r="W2937" s="9"/>
      <c r="X2937" s="9"/>
      <c r="Y2937" s="9"/>
      <c r="Z2937" s="127"/>
      <c r="AA2937" s="10"/>
      <c r="AB2937" s="10"/>
      <c r="AC2937" s="10"/>
      <c r="AD2937" s="10"/>
      <c r="AE2937" s="10"/>
      <c r="AF2937" s="10"/>
      <c r="AG2937" s="10"/>
      <c r="AH2937" s="10"/>
      <c r="AI2937" s="10"/>
      <c r="AJ2937" s="10"/>
      <c r="AK2937" s="10"/>
      <c r="AL2937" s="10"/>
    </row>
    <row r="2938" spans="1:38" s="11" customFormat="1" ht="15">
      <c r="A2938" s="209">
        <v>2929</v>
      </c>
      <c r="B2938" s="194" t="s">
        <v>154</v>
      </c>
      <c r="C2938" s="194" t="s">
        <v>1488</v>
      </c>
      <c r="D2938" s="195">
        <v>12</v>
      </c>
      <c r="E2938" s="194" t="s">
        <v>254</v>
      </c>
      <c r="F2938" s="192">
        <v>280</v>
      </c>
      <c r="G2938" s="192">
        <v>3360</v>
      </c>
      <c r="H2938" s="19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Z2938" s="128"/>
    </row>
    <row r="2939" spans="1:38" s="11" customFormat="1" ht="15">
      <c r="A2939" s="209">
        <v>2930</v>
      </c>
      <c r="B2939" s="194" t="s">
        <v>154</v>
      </c>
      <c r="C2939" s="194" t="s">
        <v>1485</v>
      </c>
      <c r="D2939" s="195">
        <v>12</v>
      </c>
      <c r="E2939" s="194" t="s">
        <v>159</v>
      </c>
      <c r="F2939" s="192">
        <v>317</v>
      </c>
      <c r="G2939" s="192">
        <v>3804</v>
      </c>
      <c r="H2939" s="19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Z2939" s="128"/>
    </row>
    <row r="2940" spans="1:38" s="11" customFormat="1" ht="15">
      <c r="A2940" s="209">
        <v>2931</v>
      </c>
      <c r="B2940" s="194" t="s">
        <v>154</v>
      </c>
      <c r="C2940" s="194" t="s">
        <v>1486</v>
      </c>
      <c r="D2940" s="195">
        <v>12</v>
      </c>
      <c r="E2940" s="194" t="s">
        <v>159</v>
      </c>
      <c r="F2940" s="192">
        <v>70</v>
      </c>
      <c r="G2940" s="192">
        <v>840</v>
      </c>
      <c r="H2940" s="19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Z2940" s="128"/>
    </row>
    <row r="2941" spans="1:38" s="11" customFormat="1" ht="15">
      <c r="A2941" s="209">
        <v>2932</v>
      </c>
      <c r="B2941" s="194" t="s">
        <v>154</v>
      </c>
      <c r="C2941" s="194" t="s">
        <v>1487</v>
      </c>
      <c r="D2941" s="195">
        <v>12</v>
      </c>
      <c r="E2941" s="194" t="s">
        <v>885</v>
      </c>
      <c r="F2941" s="192">
        <v>243</v>
      </c>
      <c r="G2941" s="192">
        <v>2916</v>
      </c>
      <c r="H2941" s="19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Z2941" s="128"/>
    </row>
    <row r="2942" spans="1:38" s="11" customFormat="1" ht="15">
      <c r="A2942" s="209">
        <v>2933</v>
      </c>
      <c r="B2942" s="194" t="s">
        <v>154</v>
      </c>
      <c r="C2942" s="194" t="s">
        <v>1484</v>
      </c>
      <c r="D2942" s="195">
        <v>32</v>
      </c>
      <c r="E2942" s="194" t="s">
        <v>159</v>
      </c>
      <c r="F2942" s="192">
        <v>180</v>
      </c>
      <c r="G2942" s="192">
        <v>5760</v>
      </c>
      <c r="H2942" s="19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Z2942" s="128"/>
    </row>
    <row r="2943" spans="1:38" s="11" customFormat="1" ht="15">
      <c r="A2943" s="209">
        <v>2934</v>
      </c>
      <c r="B2943" s="194" t="s">
        <v>154</v>
      </c>
      <c r="C2943" s="194" t="s">
        <v>1545</v>
      </c>
      <c r="D2943" s="195">
        <v>20</v>
      </c>
      <c r="E2943" s="194" t="s">
        <v>894</v>
      </c>
      <c r="F2943" s="192">
        <v>360</v>
      </c>
      <c r="G2943" s="192">
        <v>7200</v>
      </c>
      <c r="H2943" s="19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Z2943" s="128"/>
    </row>
    <row r="2944" spans="1:38" s="11" customFormat="1" ht="15">
      <c r="A2944" s="209">
        <v>2935</v>
      </c>
      <c r="B2944" s="194" t="s">
        <v>154</v>
      </c>
      <c r="C2944" s="194" t="s">
        <v>1546</v>
      </c>
      <c r="D2944" s="195">
        <v>20</v>
      </c>
      <c r="E2944" s="194" t="s">
        <v>159</v>
      </c>
      <c r="F2944" s="192">
        <v>123</v>
      </c>
      <c r="G2944" s="192">
        <v>2460</v>
      </c>
      <c r="H2944" s="19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Z2944" s="128"/>
    </row>
    <row r="2945" spans="1:38" s="11" customFormat="1" ht="15">
      <c r="A2945" s="209">
        <v>2936</v>
      </c>
      <c r="B2945" s="194" t="s">
        <v>154</v>
      </c>
      <c r="C2945" s="194" t="s">
        <v>1516</v>
      </c>
      <c r="D2945" s="195">
        <v>40</v>
      </c>
      <c r="E2945" s="194" t="s">
        <v>159</v>
      </c>
      <c r="F2945" s="192">
        <v>122</v>
      </c>
      <c r="G2945" s="192">
        <v>4880</v>
      </c>
      <c r="H2945" s="19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Z2945" s="128"/>
    </row>
    <row r="2946" spans="1:38" s="11" customFormat="1" ht="15">
      <c r="A2946" s="209">
        <v>2937</v>
      </c>
      <c r="B2946" s="194" t="s">
        <v>154</v>
      </c>
      <c r="C2946" s="194" t="s">
        <v>1517</v>
      </c>
      <c r="D2946" s="195">
        <v>32</v>
      </c>
      <c r="E2946" s="194" t="s">
        <v>161</v>
      </c>
      <c r="F2946" s="192">
        <v>281</v>
      </c>
      <c r="G2946" s="192">
        <v>8992</v>
      </c>
      <c r="H2946" s="19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Z2946" s="128"/>
    </row>
    <row r="2947" spans="1:38" s="11" customFormat="1" ht="38.25">
      <c r="A2947" s="209">
        <v>2938</v>
      </c>
      <c r="B2947" s="191" t="s">
        <v>73</v>
      </c>
      <c r="C2947" s="191" t="s">
        <v>927</v>
      </c>
      <c r="D2947" s="191" t="s">
        <v>154</v>
      </c>
      <c r="E2947" s="191" t="s">
        <v>154</v>
      </c>
      <c r="F2947" s="191" t="s">
        <v>154</v>
      </c>
      <c r="G2947" s="192">
        <v>1484</v>
      </c>
      <c r="H2947" s="191" t="s">
        <v>142</v>
      </c>
      <c r="I2947" s="6"/>
      <c r="J2947" s="6"/>
      <c r="K2947" s="6"/>
      <c r="L2947" s="7">
        <v>1</v>
      </c>
      <c r="M2947" s="6"/>
      <c r="N2947" s="6"/>
      <c r="O2947" s="6"/>
      <c r="P2947" s="6"/>
      <c r="Q2947" s="6"/>
      <c r="R2947" s="6"/>
      <c r="S2947" s="6"/>
      <c r="T2947" s="6"/>
      <c r="U2947" s="9"/>
      <c r="V2947" s="9"/>
      <c r="W2947" s="9"/>
      <c r="X2947" s="9"/>
      <c r="Y2947" s="9"/>
      <c r="Z2947" s="127"/>
      <c r="AA2947" s="10"/>
      <c r="AB2947" s="10"/>
      <c r="AC2947" s="10"/>
      <c r="AD2947" s="10"/>
      <c r="AE2947" s="10"/>
      <c r="AF2947" s="10"/>
      <c r="AG2947" s="10"/>
      <c r="AH2947" s="10"/>
      <c r="AI2947" s="10"/>
      <c r="AJ2947" s="10"/>
      <c r="AK2947" s="10"/>
      <c r="AL2947" s="10"/>
    </row>
    <row r="2948" spans="1:38" s="11" customFormat="1" ht="15">
      <c r="A2948" s="209">
        <v>2939</v>
      </c>
      <c r="B2948" s="194" t="s">
        <v>154</v>
      </c>
      <c r="C2948" s="194" t="s">
        <v>903</v>
      </c>
      <c r="D2948" s="195">
        <v>4</v>
      </c>
      <c r="E2948" s="194" t="s">
        <v>163</v>
      </c>
      <c r="F2948" s="192">
        <v>38</v>
      </c>
      <c r="G2948" s="192">
        <v>152</v>
      </c>
      <c r="H2948" s="19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Z2948" s="128"/>
    </row>
    <row r="2949" spans="1:38" s="11" customFormat="1" ht="15">
      <c r="A2949" s="209">
        <v>2940</v>
      </c>
      <c r="B2949" s="194" t="s">
        <v>154</v>
      </c>
      <c r="C2949" s="194" t="s">
        <v>284</v>
      </c>
      <c r="D2949" s="195">
        <v>10</v>
      </c>
      <c r="E2949" s="194" t="s">
        <v>163</v>
      </c>
      <c r="F2949" s="192">
        <v>10</v>
      </c>
      <c r="G2949" s="192">
        <v>100</v>
      </c>
      <c r="H2949" s="19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Z2949" s="128"/>
    </row>
    <row r="2950" spans="1:38" s="11" customFormat="1" ht="15">
      <c r="A2950" s="209">
        <v>2941</v>
      </c>
      <c r="B2950" s="194" t="s">
        <v>154</v>
      </c>
      <c r="C2950" s="194" t="s">
        <v>904</v>
      </c>
      <c r="D2950" s="195">
        <v>5</v>
      </c>
      <c r="E2950" s="194" t="s">
        <v>163</v>
      </c>
      <c r="F2950" s="192">
        <v>5</v>
      </c>
      <c r="G2950" s="192">
        <v>25</v>
      </c>
      <c r="H2950" s="19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Z2950" s="128"/>
    </row>
    <row r="2951" spans="1:38" s="11" customFormat="1" ht="15">
      <c r="A2951" s="209">
        <v>2942</v>
      </c>
      <c r="B2951" s="194" t="s">
        <v>154</v>
      </c>
      <c r="C2951" s="194" t="s">
        <v>905</v>
      </c>
      <c r="D2951" s="195">
        <v>5</v>
      </c>
      <c r="E2951" s="194" t="s">
        <v>163</v>
      </c>
      <c r="F2951" s="192">
        <v>5</v>
      </c>
      <c r="G2951" s="192">
        <v>25</v>
      </c>
      <c r="H2951" s="19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Z2951" s="128"/>
    </row>
    <row r="2952" spans="1:38" s="11" customFormat="1" ht="15">
      <c r="A2952" s="209">
        <v>2943</v>
      </c>
      <c r="B2952" s="194" t="s">
        <v>154</v>
      </c>
      <c r="C2952" s="194" t="s">
        <v>908</v>
      </c>
      <c r="D2952" s="195">
        <v>1</v>
      </c>
      <c r="E2952" s="194" t="s">
        <v>435</v>
      </c>
      <c r="F2952" s="192">
        <v>63</v>
      </c>
      <c r="G2952" s="192">
        <v>63</v>
      </c>
      <c r="H2952" s="19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Z2952" s="128"/>
    </row>
    <row r="2953" spans="1:38" s="11" customFormat="1" ht="15">
      <c r="A2953" s="209">
        <v>2944</v>
      </c>
      <c r="B2953" s="194" t="s">
        <v>154</v>
      </c>
      <c r="C2953" s="194" t="s">
        <v>916</v>
      </c>
      <c r="D2953" s="195">
        <v>1</v>
      </c>
      <c r="E2953" s="194" t="s">
        <v>435</v>
      </c>
      <c r="F2953" s="192">
        <v>25</v>
      </c>
      <c r="G2953" s="192">
        <v>25</v>
      </c>
      <c r="H2953" s="19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Z2953" s="128"/>
    </row>
    <row r="2954" spans="1:38" s="11" customFormat="1" ht="15">
      <c r="A2954" s="209">
        <v>2945</v>
      </c>
      <c r="B2954" s="194" t="s">
        <v>154</v>
      </c>
      <c r="C2954" s="194" t="s">
        <v>917</v>
      </c>
      <c r="D2954" s="195">
        <v>2</v>
      </c>
      <c r="E2954" s="194" t="s">
        <v>763</v>
      </c>
      <c r="F2954" s="192">
        <v>32</v>
      </c>
      <c r="G2954" s="192">
        <v>64</v>
      </c>
      <c r="H2954" s="19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Z2954" s="128"/>
    </row>
    <row r="2955" spans="1:38" s="11" customFormat="1" ht="15">
      <c r="A2955" s="209">
        <v>2946</v>
      </c>
      <c r="B2955" s="194" t="s">
        <v>154</v>
      </c>
      <c r="C2955" s="194" t="s">
        <v>918</v>
      </c>
      <c r="D2955" s="195">
        <v>2</v>
      </c>
      <c r="E2955" s="194" t="s">
        <v>334</v>
      </c>
      <c r="F2955" s="192">
        <v>17</v>
      </c>
      <c r="G2955" s="192">
        <v>34</v>
      </c>
      <c r="H2955" s="19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Z2955" s="128"/>
    </row>
    <row r="2956" spans="1:38" s="11" customFormat="1" ht="15">
      <c r="A2956" s="209">
        <v>2947</v>
      </c>
      <c r="B2956" s="194" t="s">
        <v>154</v>
      </c>
      <c r="C2956" s="194" t="s">
        <v>931</v>
      </c>
      <c r="D2956" s="195">
        <v>3</v>
      </c>
      <c r="E2956" s="194" t="s">
        <v>371</v>
      </c>
      <c r="F2956" s="192">
        <v>92</v>
      </c>
      <c r="G2956" s="192">
        <v>276</v>
      </c>
      <c r="H2956" s="19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Z2956" s="128"/>
    </row>
    <row r="2957" spans="1:38" s="11" customFormat="1" ht="15">
      <c r="A2957" s="209">
        <v>2948</v>
      </c>
      <c r="B2957" s="194" t="s">
        <v>154</v>
      </c>
      <c r="C2957" s="194" t="s">
        <v>260</v>
      </c>
      <c r="D2957" s="195">
        <v>3</v>
      </c>
      <c r="E2957" s="194" t="s">
        <v>225</v>
      </c>
      <c r="F2957" s="192">
        <v>240</v>
      </c>
      <c r="G2957" s="192">
        <v>720</v>
      </c>
      <c r="H2957" s="19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Z2957" s="128"/>
    </row>
    <row r="2958" spans="1:38" s="11" customFormat="1" ht="25.5">
      <c r="A2958" s="209">
        <v>2949</v>
      </c>
      <c r="B2958" s="191" t="s">
        <v>73</v>
      </c>
      <c r="C2958" s="191" t="s">
        <v>1547</v>
      </c>
      <c r="D2958" s="191" t="s">
        <v>154</v>
      </c>
      <c r="E2958" s="191" t="s">
        <v>154</v>
      </c>
      <c r="F2958" s="191" t="s">
        <v>154</v>
      </c>
      <c r="G2958" s="192">
        <v>6500</v>
      </c>
      <c r="H2958" s="191" t="s">
        <v>142</v>
      </c>
      <c r="I2958" s="6"/>
      <c r="J2958" s="6"/>
      <c r="K2958" s="6"/>
      <c r="L2958" s="6"/>
      <c r="M2958" s="6"/>
      <c r="N2958" s="6"/>
      <c r="O2958" s="7">
        <v>1</v>
      </c>
      <c r="P2958" s="6"/>
      <c r="Q2958" s="6"/>
      <c r="R2958" s="6"/>
      <c r="S2958" s="6"/>
      <c r="T2958" s="6"/>
      <c r="U2958" s="9"/>
      <c r="V2958" s="9"/>
      <c r="W2958" s="9"/>
      <c r="X2958" s="9"/>
      <c r="Y2958" s="9"/>
      <c r="Z2958" s="127"/>
      <c r="AA2958" s="10"/>
      <c r="AB2958" s="10"/>
      <c r="AC2958" s="10"/>
      <c r="AD2958" s="10"/>
      <c r="AE2958" s="10"/>
      <c r="AF2958" s="10"/>
      <c r="AG2958" s="10"/>
      <c r="AH2958" s="10"/>
      <c r="AI2958" s="10"/>
      <c r="AJ2958" s="10"/>
      <c r="AK2958" s="10"/>
      <c r="AL2958" s="10"/>
    </row>
    <row r="2959" spans="1:38" s="11" customFormat="1" ht="15">
      <c r="A2959" s="209">
        <v>2950</v>
      </c>
      <c r="B2959" s="194" t="s">
        <v>154</v>
      </c>
      <c r="C2959" s="194" t="s">
        <v>1459</v>
      </c>
      <c r="D2959" s="195">
        <v>1</v>
      </c>
      <c r="E2959" s="194" t="s">
        <v>380</v>
      </c>
      <c r="F2959" s="192">
        <v>1500</v>
      </c>
      <c r="G2959" s="192">
        <v>1500</v>
      </c>
      <c r="H2959" s="19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Z2959" s="128"/>
    </row>
    <row r="2960" spans="1:38" s="11" customFormat="1" ht="15">
      <c r="A2960" s="209">
        <v>2951</v>
      </c>
      <c r="B2960" s="194" t="s">
        <v>154</v>
      </c>
      <c r="C2960" s="194" t="s">
        <v>368</v>
      </c>
      <c r="D2960" s="195">
        <v>1</v>
      </c>
      <c r="E2960" s="194" t="s">
        <v>380</v>
      </c>
      <c r="F2960" s="192">
        <v>5000</v>
      </c>
      <c r="G2960" s="192">
        <v>5000</v>
      </c>
      <c r="H2960" s="19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Z2960" s="128"/>
    </row>
    <row r="2961" spans="1:38" s="11" customFormat="1" ht="25.5">
      <c r="A2961" s="209">
        <v>2952</v>
      </c>
      <c r="B2961" s="191" t="s">
        <v>73</v>
      </c>
      <c r="C2961" s="191" t="s">
        <v>1548</v>
      </c>
      <c r="D2961" s="191" t="s">
        <v>154</v>
      </c>
      <c r="E2961" s="191" t="s">
        <v>154</v>
      </c>
      <c r="F2961" s="191" t="s">
        <v>154</v>
      </c>
      <c r="G2961" s="192">
        <v>6000</v>
      </c>
      <c r="H2961" s="191" t="s">
        <v>142</v>
      </c>
      <c r="I2961" s="6"/>
      <c r="J2961" s="6"/>
      <c r="K2961" s="6"/>
      <c r="L2961" s="7">
        <v>1</v>
      </c>
      <c r="M2961" s="6"/>
      <c r="N2961" s="6"/>
      <c r="O2961" s="6"/>
      <c r="P2961" s="6"/>
      <c r="Q2961" s="6"/>
      <c r="R2961" s="6"/>
      <c r="S2961" s="6"/>
      <c r="T2961" s="6"/>
      <c r="U2961" s="9"/>
      <c r="V2961" s="9"/>
      <c r="W2961" s="9"/>
      <c r="X2961" s="9"/>
      <c r="Y2961" s="9"/>
      <c r="Z2961" s="127"/>
      <c r="AA2961" s="10"/>
      <c r="AB2961" s="10"/>
      <c r="AC2961" s="10"/>
      <c r="AD2961" s="10"/>
      <c r="AE2961" s="10"/>
      <c r="AF2961" s="10"/>
      <c r="AG2961" s="10"/>
      <c r="AH2961" s="10"/>
      <c r="AI2961" s="10"/>
      <c r="AJ2961" s="10"/>
      <c r="AK2961" s="10"/>
      <c r="AL2961" s="10"/>
    </row>
    <row r="2962" spans="1:38" s="11" customFormat="1" ht="15">
      <c r="A2962" s="209">
        <v>2953</v>
      </c>
      <c r="B2962" s="194" t="s">
        <v>154</v>
      </c>
      <c r="C2962" s="194" t="s">
        <v>1365</v>
      </c>
      <c r="D2962" s="195">
        <v>4</v>
      </c>
      <c r="E2962" s="194" t="s">
        <v>380</v>
      </c>
      <c r="F2962" s="192">
        <v>1500</v>
      </c>
      <c r="G2962" s="192">
        <v>6000</v>
      </c>
      <c r="H2962" s="19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Z2962" s="128"/>
    </row>
    <row r="2963" spans="1:38" s="11" customFormat="1" ht="25.5">
      <c r="A2963" s="209">
        <v>2954</v>
      </c>
      <c r="B2963" s="191" t="s">
        <v>73</v>
      </c>
      <c r="C2963" s="191" t="s">
        <v>1549</v>
      </c>
      <c r="D2963" s="191" t="s">
        <v>154</v>
      </c>
      <c r="E2963" s="191" t="s">
        <v>154</v>
      </c>
      <c r="F2963" s="191" t="s">
        <v>154</v>
      </c>
      <c r="G2963" s="192">
        <v>2960</v>
      </c>
      <c r="H2963" s="191" t="s">
        <v>142</v>
      </c>
      <c r="I2963" s="6"/>
      <c r="J2963" s="6"/>
      <c r="K2963" s="6"/>
      <c r="L2963" s="7">
        <v>1</v>
      </c>
      <c r="M2963" s="6"/>
      <c r="N2963" s="6"/>
      <c r="O2963" s="6"/>
      <c r="P2963" s="6"/>
      <c r="Q2963" s="6"/>
      <c r="R2963" s="7">
        <v>1</v>
      </c>
      <c r="S2963" s="6"/>
      <c r="T2963" s="6"/>
      <c r="U2963" s="9"/>
      <c r="V2963" s="9"/>
      <c r="W2963" s="9"/>
      <c r="X2963" s="9"/>
      <c r="Y2963" s="9"/>
      <c r="Z2963" s="127"/>
      <c r="AA2963" s="10"/>
      <c r="AB2963" s="10"/>
      <c r="AC2963" s="10"/>
      <c r="AD2963" s="10"/>
      <c r="AE2963" s="10"/>
      <c r="AF2963" s="10"/>
      <c r="AG2963" s="10"/>
      <c r="AH2963" s="10"/>
      <c r="AI2963" s="10"/>
      <c r="AJ2963" s="10"/>
      <c r="AK2963" s="10"/>
      <c r="AL2963" s="10"/>
    </row>
    <row r="2964" spans="1:38" s="11" customFormat="1" ht="15">
      <c r="A2964" s="209">
        <v>2955</v>
      </c>
      <c r="B2964" s="194" t="s">
        <v>154</v>
      </c>
      <c r="C2964" s="194" t="s">
        <v>457</v>
      </c>
      <c r="D2964" s="195">
        <v>16</v>
      </c>
      <c r="E2964" s="194" t="s">
        <v>161</v>
      </c>
      <c r="F2964" s="192">
        <v>15</v>
      </c>
      <c r="G2964" s="192">
        <v>240</v>
      </c>
      <c r="H2964" s="19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Z2964" s="128"/>
    </row>
    <row r="2965" spans="1:38" s="11" customFormat="1" ht="15">
      <c r="A2965" s="209">
        <v>2956</v>
      </c>
      <c r="B2965" s="194" t="s">
        <v>154</v>
      </c>
      <c r="C2965" s="194" t="s">
        <v>1550</v>
      </c>
      <c r="D2965" s="195">
        <v>2</v>
      </c>
      <c r="E2965" s="194" t="s">
        <v>381</v>
      </c>
      <c r="F2965" s="192">
        <v>185</v>
      </c>
      <c r="G2965" s="192">
        <v>370</v>
      </c>
      <c r="H2965" s="19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Z2965" s="128"/>
    </row>
    <row r="2966" spans="1:38" s="11" customFormat="1" ht="15">
      <c r="A2966" s="209">
        <v>2957</v>
      </c>
      <c r="B2966" s="194" t="s">
        <v>154</v>
      </c>
      <c r="C2966" s="194" t="s">
        <v>1507</v>
      </c>
      <c r="D2966" s="195">
        <v>4</v>
      </c>
      <c r="E2966" s="194" t="s">
        <v>254</v>
      </c>
      <c r="F2966" s="192">
        <v>332</v>
      </c>
      <c r="G2966" s="192">
        <v>1328</v>
      </c>
      <c r="H2966" s="19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Z2966" s="128"/>
    </row>
    <row r="2967" spans="1:38" s="11" customFormat="1" ht="15">
      <c r="A2967" s="209">
        <v>2958</v>
      </c>
      <c r="B2967" s="194" t="s">
        <v>154</v>
      </c>
      <c r="C2967" s="194" t="s">
        <v>1551</v>
      </c>
      <c r="D2967" s="195">
        <v>2</v>
      </c>
      <c r="E2967" s="194" t="s">
        <v>385</v>
      </c>
      <c r="F2967" s="192">
        <v>281</v>
      </c>
      <c r="G2967" s="192">
        <v>562</v>
      </c>
      <c r="H2967" s="19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Z2967" s="128"/>
    </row>
    <row r="2968" spans="1:38" s="11" customFormat="1" ht="15">
      <c r="A2968" s="209">
        <v>2959</v>
      </c>
      <c r="B2968" s="194" t="s">
        <v>154</v>
      </c>
      <c r="C2968" s="194" t="s">
        <v>454</v>
      </c>
      <c r="D2968" s="195">
        <v>4</v>
      </c>
      <c r="E2968" s="194" t="s">
        <v>163</v>
      </c>
      <c r="F2968" s="192">
        <v>60</v>
      </c>
      <c r="G2968" s="192">
        <v>240</v>
      </c>
      <c r="H2968" s="19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Z2968" s="128"/>
    </row>
    <row r="2969" spans="1:38" s="11" customFormat="1" ht="15">
      <c r="A2969" s="209">
        <v>2960</v>
      </c>
      <c r="B2969" s="194" t="s">
        <v>154</v>
      </c>
      <c r="C2969" s="194" t="s">
        <v>1552</v>
      </c>
      <c r="D2969" s="195">
        <v>2</v>
      </c>
      <c r="E2969" s="194" t="s">
        <v>381</v>
      </c>
      <c r="F2969" s="192">
        <v>110</v>
      </c>
      <c r="G2969" s="192">
        <v>220</v>
      </c>
      <c r="H2969" s="19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Z2969" s="128"/>
    </row>
    <row r="2970" spans="1:38" s="11" customFormat="1" ht="15">
      <c r="A2970" s="209">
        <v>2961</v>
      </c>
      <c r="B2970" s="191" t="s">
        <v>73</v>
      </c>
      <c r="C2970" s="191" t="s">
        <v>1553</v>
      </c>
      <c r="D2970" s="191" t="s">
        <v>154</v>
      </c>
      <c r="E2970" s="191" t="s">
        <v>154</v>
      </c>
      <c r="F2970" s="191" t="s">
        <v>154</v>
      </c>
      <c r="G2970" s="192">
        <v>13400</v>
      </c>
      <c r="H2970" s="191" t="s">
        <v>142</v>
      </c>
      <c r="I2970" s="6"/>
      <c r="J2970" s="7">
        <v>1</v>
      </c>
      <c r="K2970" s="6"/>
      <c r="L2970" s="7">
        <v>1</v>
      </c>
      <c r="M2970" s="6"/>
      <c r="N2970" s="6"/>
      <c r="O2970" s="7">
        <v>1</v>
      </c>
      <c r="P2970" s="6"/>
      <c r="Q2970" s="6"/>
      <c r="R2970" s="7">
        <v>1</v>
      </c>
      <c r="S2970" s="6"/>
      <c r="T2970" s="6"/>
      <c r="U2970" s="9"/>
      <c r="V2970" s="9"/>
      <c r="W2970" s="9"/>
      <c r="X2970" s="9"/>
      <c r="Y2970" s="9"/>
      <c r="Z2970" s="127"/>
      <c r="AA2970" s="10"/>
      <c r="AB2970" s="10"/>
      <c r="AC2970" s="10"/>
      <c r="AD2970" s="10"/>
      <c r="AE2970" s="10"/>
      <c r="AF2970" s="10"/>
      <c r="AG2970" s="10"/>
      <c r="AH2970" s="10"/>
      <c r="AI2970" s="10"/>
      <c r="AJ2970" s="10"/>
      <c r="AK2970" s="10"/>
      <c r="AL2970" s="10"/>
    </row>
    <row r="2971" spans="1:38" s="11" customFormat="1" ht="15">
      <c r="A2971" s="209">
        <v>2962</v>
      </c>
      <c r="B2971" s="194" t="s">
        <v>154</v>
      </c>
      <c r="C2971" s="194" t="s">
        <v>1337</v>
      </c>
      <c r="D2971" s="195">
        <v>20</v>
      </c>
      <c r="E2971" s="194" t="s">
        <v>380</v>
      </c>
      <c r="F2971" s="192">
        <v>150</v>
      </c>
      <c r="G2971" s="192">
        <v>3000</v>
      </c>
      <c r="H2971" s="19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Z2971" s="128"/>
    </row>
    <row r="2972" spans="1:38" s="11" customFormat="1" ht="15">
      <c r="A2972" s="209">
        <v>2963</v>
      </c>
      <c r="B2972" s="194" t="s">
        <v>154</v>
      </c>
      <c r="C2972" s="194" t="s">
        <v>1537</v>
      </c>
      <c r="D2972" s="195">
        <v>8</v>
      </c>
      <c r="E2972" s="194" t="s">
        <v>380</v>
      </c>
      <c r="F2972" s="192">
        <v>500</v>
      </c>
      <c r="G2972" s="192">
        <v>4000</v>
      </c>
      <c r="H2972" s="19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Z2972" s="128"/>
    </row>
    <row r="2973" spans="1:38" s="11" customFormat="1" ht="15">
      <c r="A2973" s="209">
        <v>2964</v>
      </c>
      <c r="B2973" s="194" t="s">
        <v>154</v>
      </c>
      <c r="C2973" s="194" t="s">
        <v>1538</v>
      </c>
      <c r="D2973" s="195">
        <v>4</v>
      </c>
      <c r="E2973" s="194" t="s">
        <v>380</v>
      </c>
      <c r="F2973" s="192">
        <v>1600</v>
      </c>
      <c r="G2973" s="192">
        <v>6400</v>
      </c>
      <c r="H2973" s="19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Z2973" s="128"/>
    </row>
    <row r="2974" spans="1:38" s="11" customFormat="1">
      <c r="A2974" s="209">
        <v>2965</v>
      </c>
      <c r="B2974" s="191" t="s">
        <v>75</v>
      </c>
      <c r="C2974" s="191" t="s">
        <v>76</v>
      </c>
      <c r="D2974" s="191" t="s">
        <v>154</v>
      </c>
      <c r="E2974" s="191" t="s">
        <v>154</v>
      </c>
      <c r="F2974" s="191" t="s">
        <v>154</v>
      </c>
      <c r="G2974" s="192">
        <v>12000</v>
      </c>
      <c r="H2974" s="191" t="s">
        <v>142</v>
      </c>
      <c r="I2974" s="3" t="s">
        <v>154</v>
      </c>
      <c r="J2974" s="4"/>
      <c r="K2974" s="3"/>
      <c r="L2974" s="4"/>
      <c r="M2974" s="3"/>
      <c r="N2974" s="3"/>
      <c r="O2974" s="4"/>
      <c r="P2974" s="3"/>
      <c r="Q2974" s="3"/>
      <c r="R2974" s="4"/>
      <c r="S2974" s="3"/>
      <c r="T2974" s="3" t="s">
        <v>154</v>
      </c>
      <c r="U2974" s="16"/>
      <c r="V2974" s="16"/>
      <c r="W2974" s="9"/>
      <c r="X2974" s="9"/>
      <c r="Y2974" s="9"/>
      <c r="Z2974" s="127"/>
      <c r="AA2974" s="10"/>
      <c r="AB2974" s="10"/>
      <c r="AC2974" s="10"/>
      <c r="AD2974" s="10"/>
      <c r="AE2974" s="10"/>
      <c r="AF2974" s="10"/>
      <c r="AG2974" s="10"/>
      <c r="AH2974" s="10"/>
      <c r="AI2974" s="10"/>
      <c r="AJ2974" s="10"/>
      <c r="AK2974" s="10"/>
      <c r="AL2974" s="10"/>
    </row>
    <row r="2975" spans="1:38" s="11" customFormat="1" ht="15">
      <c r="A2975" s="209">
        <v>2966</v>
      </c>
      <c r="B2975" s="191" t="s">
        <v>75</v>
      </c>
      <c r="C2975" s="191" t="s">
        <v>1554</v>
      </c>
      <c r="D2975" s="191" t="s">
        <v>154</v>
      </c>
      <c r="E2975" s="191" t="s">
        <v>154</v>
      </c>
      <c r="F2975" s="191" t="s">
        <v>154</v>
      </c>
      <c r="G2975" s="192">
        <v>12000</v>
      </c>
      <c r="H2975" s="191" t="s">
        <v>142</v>
      </c>
      <c r="I2975" s="6"/>
      <c r="J2975" s="4">
        <v>1</v>
      </c>
      <c r="K2975" s="3" t="s">
        <v>154</v>
      </c>
      <c r="L2975" s="4">
        <v>1</v>
      </c>
      <c r="M2975" s="3" t="s">
        <v>154</v>
      </c>
      <c r="N2975" s="3" t="s">
        <v>154</v>
      </c>
      <c r="O2975" s="4">
        <v>1</v>
      </c>
      <c r="P2975" s="3" t="s">
        <v>154</v>
      </c>
      <c r="Q2975" s="3" t="s">
        <v>154</v>
      </c>
      <c r="R2975" s="4">
        <v>1</v>
      </c>
      <c r="S2975" s="6"/>
      <c r="T2975" s="6"/>
      <c r="U2975" s="16"/>
      <c r="V2975" s="9"/>
      <c r="W2975" s="9"/>
      <c r="X2975" s="9"/>
      <c r="Y2975" s="9"/>
      <c r="Z2975" s="127"/>
      <c r="AA2975" s="10"/>
      <c r="AB2975" s="10"/>
      <c r="AC2975" s="10"/>
      <c r="AD2975" s="10"/>
      <c r="AE2975" s="10"/>
      <c r="AF2975" s="10"/>
      <c r="AG2975" s="10"/>
      <c r="AH2975" s="10"/>
      <c r="AI2975" s="10"/>
      <c r="AJ2975" s="10"/>
      <c r="AK2975" s="10"/>
      <c r="AL2975" s="10"/>
    </row>
    <row r="2976" spans="1:38" s="11" customFormat="1" ht="15">
      <c r="A2976" s="209">
        <v>2967</v>
      </c>
      <c r="B2976" s="194" t="s">
        <v>154</v>
      </c>
      <c r="C2976" s="194" t="s">
        <v>1555</v>
      </c>
      <c r="D2976" s="195">
        <v>12</v>
      </c>
      <c r="E2976" s="194" t="s">
        <v>1556</v>
      </c>
      <c r="F2976" s="192">
        <v>1000</v>
      </c>
      <c r="G2976" s="192">
        <v>12000</v>
      </c>
      <c r="H2976" s="19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Z2976" s="128"/>
    </row>
    <row r="2977" spans="1:38" s="11" customFormat="1">
      <c r="A2977" s="209">
        <v>2968</v>
      </c>
      <c r="B2977" s="191" t="s">
        <v>77</v>
      </c>
      <c r="C2977" s="191" t="s">
        <v>78</v>
      </c>
      <c r="D2977" s="191" t="s">
        <v>154</v>
      </c>
      <c r="E2977" s="191" t="s">
        <v>154</v>
      </c>
      <c r="F2977" s="191" t="s">
        <v>154</v>
      </c>
      <c r="G2977" s="192">
        <v>56200</v>
      </c>
      <c r="H2977" s="191" t="s">
        <v>79</v>
      </c>
      <c r="I2977" s="3" t="s">
        <v>154</v>
      </c>
      <c r="J2977" s="4"/>
      <c r="K2977" s="3"/>
      <c r="L2977" s="4"/>
      <c r="M2977" s="3"/>
      <c r="N2977" s="3"/>
      <c r="O2977" s="4"/>
      <c r="P2977" s="3"/>
      <c r="Q2977" s="3"/>
      <c r="R2977" s="4"/>
      <c r="S2977" s="3" t="s">
        <v>154</v>
      </c>
      <c r="T2977" s="3" t="s">
        <v>154</v>
      </c>
      <c r="U2977" s="9"/>
      <c r="V2977" s="9"/>
      <c r="W2977" s="9"/>
      <c r="X2977" s="9"/>
      <c r="Y2977" s="9"/>
      <c r="Z2977" s="127"/>
      <c r="AA2977" s="10"/>
      <c r="AB2977" s="10"/>
      <c r="AC2977" s="10"/>
      <c r="AD2977" s="10"/>
      <c r="AE2977" s="10"/>
      <c r="AF2977" s="10"/>
      <c r="AG2977" s="10"/>
      <c r="AH2977" s="10"/>
      <c r="AI2977" s="10"/>
      <c r="AJ2977" s="10"/>
      <c r="AK2977" s="10"/>
      <c r="AL2977" s="10"/>
    </row>
    <row r="2978" spans="1:38" s="11" customFormat="1" ht="25.5">
      <c r="A2978" s="209">
        <v>2969</v>
      </c>
      <c r="B2978" s="191" t="s">
        <v>77</v>
      </c>
      <c r="C2978" s="191" t="s">
        <v>1557</v>
      </c>
      <c r="D2978" s="191" t="s">
        <v>154</v>
      </c>
      <c r="E2978" s="191" t="s">
        <v>154</v>
      </c>
      <c r="F2978" s="191" t="s">
        <v>154</v>
      </c>
      <c r="G2978" s="192">
        <v>24000</v>
      </c>
      <c r="H2978" s="191" t="s">
        <v>79</v>
      </c>
      <c r="I2978" s="6"/>
      <c r="J2978" s="7">
        <v>1</v>
      </c>
      <c r="K2978" s="7"/>
      <c r="L2978" s="7"/>
      <c r="M2978" s="7">
        <v>1</v>
      </c>
      <c r="N2978" s="7"/>
      <c r="O2978" s="7"/>
      <c r="P2978" s="7">
        <v>1</v>
      </c>
      <c r="Q2978" s="7"/>
      <c r="R2978" s="7"/>
      <c r="S2978" s="7">
        <v>1</v>
      </c>
      <c r="T2978" s="6"/>
      <c r="U2978" s="9"/>
      <c r="V2978" s="9"/>
      <c r="W2978" s="9"/>
      <c r="X2978" s="9"/>
      <c r="Y2978" s="9"/>
      <c r="Z2978" s="127"/>
      <c r="AA2978" s="10"/>
      <c r="AB2978" s="10"/>
      <c r="AC2978" s="10"/>
      <c r="AD2978" s="10"/>
      <c r="AE2978" s="10"/>
      <c r="AF2978" s="10"/>
      <c r="AG2978" s="10"/>
      <c r="AH2978" s="10"/>
      <c r="AI2978" s="10"/>
      <c r="AJ2978" s="10"/>
      <c r="AK2978" s="10"/>
      <c r="AL2978" s="10"/>
    </row>
    <row r="2979" spans="1:38" s="11" customFormat="1" ht="15">
      <c r="A2979" s="209">
        <v>2970</v>
      </c>
      <c r="B2979" s="194" t="s">
        <v>154</v>
      </c>
      <c r="C2979" s="194" t="s">
        <v>1558</v>
      </c>
      <c r="D2979" s="195">
        <v>48</v>
      </c>
      <c r="E2979" s="194" t="s">
        <v>1559</v>
      </c>
      <c r="F2979" s="192">
        <v>500</v>
      </c>
      <c r="G2979" s="192">
        <v>24000</v>
      </c>
      <c r="H2979" s="19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Z2979" s="128"/>
    </row>
    <row r="2980" spans="1:38" s="11" customFormat="1" ht="25.5">
      <c r="A2980" s="209">
        <v>2971</v>
      </c>
      <c r="B2980" s="191" t="s">
        <v>77</v>
      </c>
      <c r="C2980" s="191" t="s">
        <v>1560</v>
      </c>
      <c r="D2980" s="191" t="s">
        <v>154</v>
      </c>
      <c r="E2980" s="191" t="s">
        <v>154</v>
      </c>
      <c r="F2980" s="191" t="s">
        <v>154</v>
      </c>
      <c r="G2980" s="192">
        <v>12000</v>
      </c>
      <c r="H2980" s="191" t="s">
        <v>79</v>
      </c>
      <c r="I2980" s="7">
        <v>1</v>
      </c>
      <c r="J2980" s="7"/>
      <c r="K2980" s="7"/>
      <c r="L2980" s="7">
        <v>1</v>
      </c>
      <c r="M2980" s="7"/>
      <c r="N2980" s="7"/>
      <c r="O2980" s="7">
        <v>1</v>
      </c>
      <c r="P2980" s="7"/>
      <c r="Q2980" s="7"/>
      <c r="R2980" s="7">
        <v>1</v>
      </c>
      <c r="S2980" s="7"/>
      <c r="T2980" s="7"/>
      <c r="U2980" s="9"/>
      <c r="V2980" s="9"/>
      <c r="W2980" s="9"/>
      <c r="X2980" s="9"/>
      <c r="Y2980" s="9"/>
      <c r="Z2980" s="127"/>
      <c r="AA2980" s="10"/>
      <c r="AB2980" s="10"/>
      <c r="AC2980" s="10"/>
      <c r="AD2980" s="10"/>
      <c r="AE2980" s="10"/>
      <c r="AF2980" s="10"/>
      <c r="AG2980" s="10"/>
      <c r="AH2980" s="10"/>
      <c r="AI2980" s="10"/>
      <c r="AJ2980" s="10"/>
      <c r="AK2980" s="10"/>
      <c r="AL2980" s="10"/>
    </row>
    <row r="2981" spans="1:38" s="11" customFormat="1" ht="15">
      <c r="A2981" s="209">
        <v>2972</v>
      </c>
      <c r="B2981" s="194" t="s">
        <v>154</v>
      </c>
      <c r="C2981" s="194" t="s">
        <v>1561</v>
      </c>
      <c r="D2981" s="195">
        <v>12</v>
      </c>
      <c r="E2981" s="194" t="s">
        <v>1562</v>
      </c>
      <c r="F2981" s="192">
        <v>1000</v>
      </c>
      <c r="G2981" s="192">
        <v>12000</v>
      </c>
      <c r="H2981" s="19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Z2981" s="128"/>
    </row>
    <row r="2982" spans="1:38" s="11" customFormat="1" ht="15">
      <c r="A2982" s="209">
        <v>2973</v>
      </c>
      <c r="B2982" s="191" t="s">
        <v>77</v>
      </c>
      <c r="C2982" s="191" t="s">
        <v>1563</v>
      </c>
      <c r="D2982" s="191" t="s">
        <v>154</v>
      </c>
      <c r="E2982" s="191" t="s">
        <v>154</v>
      </c>
      <c r="F2982" s="191" t="s">
        <v>154</v>
      </c>
      <c r="G2982" s="192">
        <v>13000</v>
      </c>
      <c r="H2982" s="191" t="s">
        <v>79</v>
      </c>
      <c r="I2982" s="6"/>
      <c r="J2982" s="6"/>
      <c r="K2982" s="6"/>
      <c r="L2982" s="6"/>
      <c r="M2982" s="6"/>
      <c r="N2982" s="6"/>
      <c r="O2982" s="6"/>
      <c r="P2982" s="7">
        <v>1</v>
      </c>
      <c r="Q2982" s="6"/>
      <c r="R2982" s="6"/>
      <c r="S2982" s="6"/>
      <c r="T2982" s="6"/>
      <c r="U2982" s="9"/>
      <c r="V2982" s="9"/>
      <c r="W2982" s="9"/>
      <c r="X2982" s="9"/>
      <c r="Y2982" s="9"/>
      <c r="Z2982" s="127"/>
      <c r="AA2982" s="10"/>
      <c r="AB2982" s="10"/>
      <c r="AC2982" s="10"/>
      <c r="AD2982" s="10"/>
      <c r="AE2982" s="10"/>
      <c r="AF2982" s="10"/>
      <c r="AG2982" s="10"/>
      <c r="AH2982" s="10"/>
      <c r="AI2982" s="10"/>
      <c r="AJ2982" s="10"/>
      <c r="AK2982" s="10"/>
      <c r="AL2982" s="10"/>
    </row>
    <row r="2983" spans="1:38" s="11" customFormat="1" ht="15">
      <c r="A2983" s="209">
        <v>2974</v>
      </c>
      <c r="B2983" s="194" t="s">
        <v>154</v>
      </c>
      <c r="C2983" s="194" t="s">
        <v>1564</v>
      </c>
      <c r="D2983" s="195">
        <v>1</v>
      </c>
      <c r="E2983" s="194" t="s">
        <v>1562</v>
      </c>
      <c r="F2983" s="192">
        <v>13000</v>
      </c>
      <c r="G2983" s="192">
        <v>13000</v>
      </c>
      <c r="H2983" s="19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Z2983" s="128"/>
    </row>
    <row r="2984" spans="1:38" s="11" customFormat="1" ht="25.5">
      <c r="A2984" s="209">
        <v>2975</v>
      </c>
      <c r="B2984" s="191" t="s">
        <v>77</v>
      </c>
      <c r="C2984" s="191" t="s">
        <v>1565</v>
      </c>
      <c r="D2984" s="191" t="s">
        <v>154</v>
      </c>
      <c r="E2984" s="191" t="s">
        <v>154</v>
      </c>
      <c r="F2984" s="191" t="s">
        <v>154</v>
      </c>
      <c r="G2984" s="192">
        <v>7200</v>
      </c>
      <c r="H2984" s="191" t="s">
        <v>79</v>
      </c>
      <c r="I2984" s="7">
        <v>1</v>
      </c>
      <c r="J2984" s="7">
        <v>1</v>
      </c>
      <c r="K2984" s="7">
        <v>1</v>
      </c>
      <c r="L2984" s="7">
        <v>1</v>
      </c>
      <c r="M2984" s="7">
        <v>1</v>
      </c>
      <c r="N2984" s="7">
        <v>1</v>
      </c>
      <c r="O2984" s="7">
        <v>1</v>
      </c>
      <c r="P2984" s="7">
        <v>1</v>
      </c>
      <c r="Q2984" s="7">
        <v>1</v>
      </c>
      <c r="R2984" s="7">
        <v>1</v>
      </c>
      <c r="S2984" s="7">
        <v>1</v>
      </c>
      <c r="T2984" s="7">
        <v>1</v>
      </c>
      <c r="U2984" s="9"/>
      <c r="V2984" s="9"/>
      <c r="W2984" s="9"/>
      <c r="X2984" s="9"/>
      <c r="Y2984" s="9"/>
      <c r="Z2984" s="127"/>
      <c r="AA2984" s="10"/>
      <c r="AB2984" s="10"/>
      <c r="AC2984" s="10"/>
      <c r="AD2984" s="10"/>
      <c r="AE2984" s="10"/>
      <c r="AF2984" s="10"/>
      <c r="AG2984" s="10"/>
      <c r="AH2984" s="10"/>
      <c r="AI2984" s="10"/>
      <c r="AJ2984" s="10"/>
      <c r="AK2984" s="10"/>
      <c r="AL2984" s="10"/>
    </row>
    <row r="2985" spans="1:38" s="11" customFormat="1" ht="15">
      <c r="A2985" s="209">
        <v>2976</v>
      </c>
      <c r="B2985" s="194" t="s">
        <v>154</v>
      </c>
      <c r="C2985" s="194" t="s">
        <v>1566</v>
      </c>
      <c r="D2985" s="195">
        <v>12</v>
      </c>
      <c r="E2985" s="194" t="s">
        <v>1567</v>
      </c>
      <c r="F2985" s="192">
        <v>600</v>
      </c>
      <c r="G2985" s="192">
        <v>7200</v>
      </c>
      <c r="H2985" s="19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Z2985" s="128"/>
    </row>
    <row r="2986" spans="1:38" s="11" customFormat="1">
      <c r="A2986" s="209">
        <v>2977</v>
      </c>
      <c r="B2986" s="191" t="s">
        <v>77</v>
      </c>
      <c r="C2986" s="191" t="s">
        <v>78</v>
      </c>
      <c r="D2986" s="191" t="s">
        <v>154</v>
      </c>
      <c r="E2986" s="191" t="s">
        <v>154</v>
      </c>
      <c r="F2986" s="191" t="s">
        <v>154</v>
      </c>
      <c r="G2986" s="192">
        <v>219900</v>
      </c>
      <c r="H2986" s="191" t="s">
        <v>142</v>
      </c>
      <c r="I2986" s="4"/>
      <c r="J2986" s="3"/>
      <c r="K2986" s="3"/>
      <c r="L2986" s="4"/>
      <c r="M2986" s="3"/>
      <c r="N2986" s="3"/>
      <c r="O2986" s="4"/>
      <c r="P2986" s="3"/>
      <c r="Q2986" s="3"/>
      <c r="R2986" s="4"/>
      <c r="S2986" s="3" t="s">
        <v>154</v>
      </c>
      <c r="T2986" s="3" t="s">
        <v>154</v>
      </c>
      <c r="U2986" s="9"/>
      <c r="V2986" s="9"/>
      <c r="W2986" s="9"/>
      <c r="X2986" s="9"/>
      <c r="Y2986" s="9"/>
      <c r="Z2986" s="127"/>
      <c r="AA2986" s="10"/>
      <c r="AB2986" s="10"/>
      <c r="AC2986" s="10"/>
      <c r="AD2986" s="10"/>
      <c r="AE2986" s="10"/>
      <c r="AF2986" s="10"/>
      <c r="AG2986" s="10"/>
      <c r="AH2986" s="10"/>
      <c r="AI2986" s="10"/>
      <c r="AJ2986" s="10"/>
      <c r="AK2986" s="10"/>
      <c r="AL2986" s="10"/>
    </row>
    <row r="2987" spans="1:38" s="11" customFormat="1" ht="15">
      <c r="A2987" s="209">
        <v>2978</v>
      </c>
      <c r="B2987" s="191" t="s">
        <v>77</v>
      </c>
      <c r="C2987" s="191" t="s">
        <v>1568</v>
      </c>
      <c r="D2987" s="191" t="s">
        <v>154</v>
      </c>
      <c r="E2987" s="191" t="s">
        <v>154</v>
      </c>
      <c r="F2987" s="191" t="s">
        <v>154</v>
      </c>
      <c r="G2987" s="192">
        <v>5000</v>
      </c>
      <c r="H2987" s="191" t="s">
        <v>142</v>
      </c>
      <c r="I2987" s="7"/>
      <c r="J2987" s="7"/>
      <c r="K2987" s="7">
        <v>1</v>
      </c>
      <c r="L2987" s="7"/>
      <c r="M2987" s="7">
        <v>1</v>
      </c>
      <c r="N2987" s="7"/>
      <c r="O2987" s="7"/>
      <c r="P2987" s="7">
        <v>1</v>
      </c>
      <c r="Q2987" s="7"/>
      <c r="R2987" s="7">
        <v>1</v>
      </c>
      <c r="S2987" s="7"/>
      <c r="T2987" s="7"/>
      <c r="U2987" s="9"/>
      <c r="V2987" s="9"/>
      <c r="W2987" s="9"/>
      <c r="X2987" s="9"/>
      <c r="Y2987" s="9"/>
      <c r="Z2987" s="127"/>
      <c r="AA2987" s="10"/>
      <c r="AB2987" s="10"/>
      <c r="AC2987" s="10"/>
      <c r="AD2987" s="10"/>
      <c r="AE2987" s="10"/>
      <c r="AF2987" s="10"/>
      <c r="AG2987" s="10"/>
      <c r="AH2987" s="10"/>
      <c r="AI2987" s="10"/>
      <c r="AJ2987" s="10"/>
      <c r="AK2987" s="10"/>
      <c r="AL2987" s="10"/>
    </row>
    <row r="2988" spans="1:38" s="11" customFormat="1" ht="15">
      <c r="A2988" s="209">
        <v>2979</v>
      </c>
      <c r="B2988" s="194" t="s">
        <v>154</v>
      </c>
      <c r="C2988" s="194" t="s">
        <v>1569</v>
      </c>
      <c r="D2988" s="195">
        <v>50</v>
      </c>
      <c r="E2988" s="194" t="s">
        <v>163</v>
      </c>
      <c r="F2988" s="192">
        <v>100</v>
      </c>
      <c r="G2988" s="192">
        <v>5000</v>
      </c>
      <c r="H2988" s="19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Z2988" s="128"/>
    </row>
    <row r="2989" spans="1:38" s="11" customFormat="1" ht="15">
      <c r="A2989" s="209">
        <v>2980</v>
      </c>
      <c r="B2989" s="191" t="s">
        <v>77</v>
      </c>
      <c r="C2989" s="191" t="s">
        <v>1570</v>
      </c>
      <c r="D2989" s="191" t="s">
        <v>154</v>
      </c>
      <c r="E2989" s="191" t="s">
        <v>154</v>
      </c>
      <c r="F2989" s="191" t="s">
        <v>154</v>
      </c>
      <c r="G2989" s="192">
        <v>12000</v>
      </c>
      <c r="H2989" s="191" t="s">
        <v>142</v>
      </c>
      <c r="I2989" s="6"/>
      <c r="J2989" s="6"/>
      <c r="K2989" s="6"/>
      <c r="L2989" s="7"/>
      <c r="M2989" s="7">
        <v>1</v>
      </c>
      <c r="N2989" s="7"/>
      <c r="O2989" s="7"/>
      <c r="P2989" s="7"/>
      <c r="Q2989" s="7"/>
      <c r="R2989" s="7"/>
      <c r="S2989" s="7">
        <v>1</v>
      </c>
      <c r="T2989" s="6"/>
      <c r="U2989" s="9"/>
      <c r="V2989" s="9"/>
      <c r="W2989" s="9"/>
      <c r="X2989" s="9"/>
      <c r="Y2989" s="9"/>
      <c r="Z2989" s="127"/>
      <c r="AA2989" s="10"/>
      <c r="AB2989" s="10"/>
      <c r="AC2989" s="10"/>
      <c r="AD2989" s="10"/>
      <c r="AE2989" s="10"/>
      <c r="AF2989" s="10"/>
      <c r="AG2989" s="10"/>
      <c r="AH2989" s="10"/>
      <c r="AI2989" s="10"/>
      <c r="AJ2989" s="10"/>
      <c r="AK2989" s="10"/>
      <c r="AL2989" s="10"/>
    </row>
    <row r="2990" spans="1:38" s="11" customFormat="1" ht="15">
      <c r="A2990" s="209">
        <v>2981</v>
      </c>
      <c r="B2990" s="194" t="s">
        <v>154</v>
      </c>
      <c r="C2990" s="194" t="s">
        <v>1569</v>
      </c>
      <c r="D2990" s="195">
        <v>120</v>
      </c>
      <c r="E2990" s="194" t="s">
        <v>163</v>
      </c>
      <c r="F2990" s="192">
        <v>100</v>
      </c>
      <c r="G2990" s="192">
        <v>12000</v>
      </c>
      <c r="H2990" s="196"/>
      <c r="I2990" s="6"/>
      <c r="J2990" s="6"/>
      <c r="K2990" s="6"/>
      <c r="L2990" s="7"/>
      <c r="M2990" s="7"/>
      <c r="N2990" s="7"/>
      <c r="O2990" s="7"/>
      <c r="P2990" s="7"/>
      <c r="Q2990" s="7"/>
      <c r="R2990" s="7"/>
      <c r="S2990" s="7"/>
      <c r="T2990" s="6"/>
      <c r="Z2990" s="128"/>
    </row>
    <row r="2991" spans="1:38" s="11" customFormat="1" ht="25.5">
      <c r="A2991" s="209">
        <v>2982</v>
      </c>
      <c r="B2991" s="191" t="s">
        <v>77</v>
      </c>
      <c r="C2991" s="191" t="s">
        <v>1571</v>
      </c>
      <c r="D2991" s="191" t="s">
        <v>154</v>
      </c>
      <c r="E2991" s="191" t="s">
        <v>154</v>
      </c>
      <c r="F2991" s="191" t="s">
        <v>154</v>
      </c>
      <c r="G2991" s="192">
        <v>4000</v>
      </c>
      <c r="H2991" s="191" t="s">
        <v>142</v>
      </c>
      <c r="I2991" s="6"/>
      <c r="J2991" s="6"/>
      <c r="K2991" s="6"/>
      <c r="L2991" s="6"/>
      <c r="M2991" s="7">
        <v>1</v>
      </c>
      <c r="N2991" s="6"/>
      <c r="O2991" s="6"/>
      <c r="P2991" s="6"/>
      <c r="Q2991" s="6"/>
      <c r="R2991" s="6"/>
      <c r="S2991" s="6"/>
      <c r="T2991" s="6"/>
      <c r="U2991" s="9"/>
      <c r="V2991" s="9"/>
      <c r="W2991" s="9"/>
      <c r="X2991" s="9"/>
      <c r="Y2991" s="9"/>
      <c r="Z2991" s="127"/>
      <c r="AA2991" s="10"/>
      <c r="AB2991" s="10"/>
      <c r="AC2991" s="10"/>
      <c r="AD2991" s="10"/>
      <c r="AE2991" s="10"/>
      <c r="AF2991" s="10"/>
      <c r="AG2991" s="10"/>
      <c r="AH2991" s="10"/>
      <c r="AI2991" s="10"/>
      <c r="AJ2991" s="10"/>
      <c r="AK2991" s="10"/>
      <c r="AL2991" s="10"/>
    </row>
    <row r="2992" spans="1:38" s="11" customFormat="1" ht="15">
      <c r="A2992" s="209">
        <v>2983</v>
      </c>
      <c r="B2992" s="194" t="s">
        <v>154</v>
      </c>
      <c r="C2992" s="194" t="s">
        <v>1569</v>
      </c>
      <c r="D2992" s="195">
        <v>40</v>
      </c>
      <c r="E2992" s="194" t="s">
        <v>163</v>
      </c>
      <c r="F2992" s="192">
        <v>100</v>
      </c>
      <c r="G2992" s="192">
        <v>4000</v>
      </c>
      <c r="H2992" s="19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Z2992" s="128"/>
    </row>
    <row r="2993" spans="1:38" s="11" customFormat="1" ht="15">
      <c r="A2993" s="209">
        <v>2984</v>
      </c>
      <c r="B2993" s="191" t="s">
        <v>77</v>
      </c>
      <c r="C2993" s="191" t="s">
        <v>1572</v>
      </c>
      <c r="D2993" s="191" t="s">
        <v>154</v>
      </c>
      <c r="E2993" s="191" t="s">
        <v>154</v>
      </c>
      <c r="F2993" s="191" t="s">
        <v>154</v>
      </c>
      <c r="G2993" s="192">
        <v>5000</v>
      </c>
      <c r="H2993" s="191" t="s">
        <v>142</v>
      </c>
      <c r="I2993" s="6"/>
      <c r="J2993" s="6"/>
      <c r="K2993" s="6"/>
      <c r="L2993" s="7">
        <v>1</v>
      </c>
      <c r="M2993" s="6"/>
      <c r="N2993" s="6"/>
      <c r="O2993" s="6"/>
      <c r="P2993" s="6"/>
      <c r="Q2993" s="6"/>
      <c r="R2993" s="6"/>
      <c r="S2993" s="6"/>
      <c r="T2993" s="6"/>
      <c r="U2993" s="9"/>
      <c r="V2993" s="9"/>
      <c r="W2993" s="9"/>
      <c r="X2993" s="9"/>
      <c r="Y2993" s="9"/>
      <c r="Z2993" s="127"/>
      <c r="AA2993" s="10"/>
      <c r="AB2993" s="10"/>
      <c r="AC2993" s="10"/>
      <c r="AD2993" s="10"/>
      <c r="AE2993" s="10"/>
      <c r="AF2993" s="10"/>
      <c r="AG2993" s="10"/>
      <c r="AH2993" s="10"/>
      <c r="AI2993" s="10"/>
      <c r="AJ2993" s="10"/>
      <c r="AK2993" s="10"/>
      <c r="AL2993" s="10"/>
    </row>
    <row r="2994" spans="1:38" s="11" customFormat="1" ht="15">
      <c r="A2994" s="209">
        <v>2985</v>
      </c>
      <c r="B2994" s="194" t="s">
        <v>154</v>
      </c>
      <c r="C2994" s="194" t="s">
        <v>1569</v>
      </c>
      <c r="D2994" s="195">
        <v>50</v>
      </c>
      <c r="E2994" s="194" t="s">
        <v>163</v>
      </c>
      <c r="F2994" s="192">
        <v>100</v>
      </c>
      <c r="G2994" s="192">
        <v>5000</v>
      </c>
      <c r="H2994" s="19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Z2994" s="128"/>
    </row>
    <row r="2995" spans="1:38" s="11" customFormat="1" ht="51">
      <c r="A2995" s="209">
        <v>2986</v>
      </c>
      <c r="B2995" s="191" t="s">
        <v>77</v>
      </c>
      <c r="C2995" s="191" t="s">
        <v>1573</v>
      </c>
      <c r="D2995" s="191" t="s">
        <v>154</v>
      </c>
      <c r="E2995" s="191" t="s">
        <v>154</v>
      </c>
      <c r="F2995" s="191" t="s">
        <v>154</v>
      </c>
      <c r="G2995" s="192">
        <v>20800</v>
      </c>
      <c r="H2995" s="191" t="s">
        <v>142</v>
      </c>
      <c r="I2995" s="6"/>
      <c r="J2995" s="7">
        <v>1</v>
      </c>
      <c r="K2995" s="6"/>
      <c r="L2995" s="7">
        <v>1</v>
      </c>
      <c r="M2995" s="6"/>
      <c r="N2995" s="6"/>
      <c r="O2995" s="7">
        <v>1</v>
      </c>
      <c r="P2995" s="6"/>
      <c r="Q2995" s="6"/>
      <c r="R2995" s="7">
        <v>1</v>
      </c>
      <c r="S2995" s="6"/>
      <c r="T2995" s="6"/>
      <c r="U2995" s="9"/>
      <c r="V2995" s="9"/>
      <c r="W2995" s="9"/>
      <c r="X2995" s="9"/>
      <c r="Y2995" s="9"/>
      <c r="Z2995" s="127"/>
      <c r="AA2995" s="10"/>
      <c r="AB2995" s="10"/>
      <c r="AC2995" s="10"/>
      <c r="AD2995" s="10"/>
      <c r="AE2995" s="10"/>
      <c r="AF2995" s="10"/>
      <c r="AG2995" s="10"/>
      <c r="AH2995" s="10"/>
      <c r="AI2995" s="10"/>
      <c r="AJ2995" s="10"/>
      <c r="AK2995" s="10"/>
      <c r="AL2995" s="10"/>
    </row>
    <row r="2996" spans="1:38" s="11" customFormat="1" ht="15">
      <c r="A2996" s="209">
        <v>2987</v>
      </c>
      <c r="B2996" s="194" t="s">
        <v>154</v>
      </c>
      <c r="C2996" s="194" t="s">
        <v>1574</v>
      </c>
      <c r="D2996" s="195">
        <v>104</v>
      </c>
      <c r="E2996" s="194" t="s">
        <v>163</v>
      </c>
      <c r="F2996" s="192">
        <v>200</v>
      </c>
      <c r="G2996" s="192">
        <v>20800</v>
      </c>
      <c r="H2996" s="19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Z2996" s="128"/>
    </row>
    <row r="2997" spans="1:38" s="11" customFormat="1" ht="25.5">
      <c r="A2997" s="209">
        <v>2988</v>
      </c>
      <c r="B2997" s="191" t="s">
        <v>77</v>
      </c>
      <c r="C2997" s="191" t="s">
        <v>593</v>
      </c>
      <c r="D2997" s="191" t="s">
        <v>154</v>
      </c>
      <c r="E2997" s="191" t="s">
        <v>154</v>
      </c>
      <c r="F2997" s="191" t="s">
        <v>154</v>
      </c>
      <c r="G2997" s="192">
        <v>26000</v>
      </c>
      <c r="H2997" s="191" t="s">
        <v>142</v>
      </c>
      <c r="I2997" s="6"/>
      <c r="J2997" s="7">
        <v>1</v>
      </c>
      <c r="K2997" s="6"/>
      <c r="L2997" s="7">
        <v>1</v>
      </c>
      <c r="M2997" s="6"/>
      <c r="N2997" s="6"/>
      <c r="O2997" s="7">
        <v>1</v>
      </c>
      <c r="P2997" s="6"/>
      <c r="Q2997" s="6"/>
      <c r="R2997" s="6"/>
      <c r="S2997" s="7">
        <v>1</v>
      </c>
      <c r="T2997" s="6"/>
      <c r="U2997" s="9"/>
      <c r="V2997" s="9"/>
      <c r="W2997" s="9"/>
      <c r="X2997" s="9"/>
      <c r="Y2997" s="9"/>
      <c r="Z2997" s="127"/>
      <c r="AA2997" s="10"/>
      <c r="AB2997" s="10"/>
      <c r="AC2997" s="10"/>
      <c r="AD2997" s="10"/>
      <c r="AE2997" s="10"/>
      <c r="AF2997" s="10"/>
      <c r="AG2997" s="10"/>
      <c r="AH2997" s="10"/>
      <c r="AI2997" s="10"/>
      <c r="AJ2997" s="10"/>
      <c r="AK2997" s="10"/>
      <c r="AL2997" s="10"/>
    </row>
    <row r="2998" spans="1:38" s="11" customFormat="1" ht="15">
      <c r="A2998" s="209">
        <v>2989</v>
      </c>
      <c r="B2998" s="194" t="s">
        <v>154</v>
      </c>
      <c r="C2998" s="194" t="s">
        <v>1575</v>
      </c>
      <c r="D2998" s="195">
        <v>20</v>
      </c>
      <c r="E2998" s="194" t="s">
        <v>163</v>
      </c>
      <c r="F2998" s="192">
        <v>300</v>
      </c>
      <c r="G2998" s="192">
        <v>6000</v>
      </c>
      <c r="H2998" s="19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Z2998" s="128"/>
    </row>
    <row r="2999" spans="1:38" s="11" customFormat="1" ht="15">
      <c r="A2999" s="209">
        <v>2990</v>
      </c>
      <c r="B2999" s="194" t="s">
        <v>154</v>
      </c>
      <c r="C2999" s="194" t="s">
        <v>1576</v>
      </c>
      <c r="D2999" s="195">
        <v>40</v>
      </c>
      <c r="E2999" s="194" t="s">
        <v>163</v>
      </c>
      <c r="F2999" s="192">
        <v>500</v>
      </c>
      <c r="G2999" s="192">
        <v>20000</v>
      </c>
      <c r="H2999" s="19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Z2999" s="128"/>
    </row>
    <row r="3000" spans="1:38" s="11" customFormat="1" ht="25.5">
      <c r="A3000" s="209">
        <v>2991</v>
      </c>
      <c r="B3000" s="191" t="s">
        <v>77</v>
      </c>
      <c r="C3000" s="191" t="s">
        <v>1577</v>
      </c>
      <c r="D3000" s="191" t="s">
        <v>154</v>
      </c>
      <c r="E3000" s="191" t="s">
        <v>154</v>
      </c>
      <c r="F3000" s="191" t="s">
        <v>154</v>
      </c>
      <c r="G3000" s="192">
        <v>8000</v>
      </c>
      <c r="H3000" s="191" t="s">
        <v>142</v>
      </c>
      <c r="I3000" s="6"/>
      <c r="J3000" s="6"/>
      <c r="K3000" s="7">
        <v>1</v>
      </c>
      <c r="L3000" s="7">
        <v>1</v>
      </c>
      <c r="M3000" s="6"/>
      <c r="N3000" s="6"/>
      <c r="O3000" s="7">
        <v>1</v>
      </c>
      <c r="P3000" s="6"/>
      <c r="Q3000" s="6"/>
      <c r="R3000" s="7">
        <v>1</v>
      </c>
      <c r="S3000" s="6"/>
      <c r="T3000" s="6"/>
      <c r="U3000" s="9"/>
      <c r="V3000" s="9"/>
      <c r="W3000" s="9"/>
      <c r="X3000" s="9"/>
      <c r="Y3000" s="9"/>
      <c r="Z3000" s="127"/>
      <c r="AA3000" s="10"/>
      <c r="AB3000" s="10"/>
      <c r="AC3000" s="10"/>
      <c r="AD3000" s="10"/>
      <c r="AE3000" s="10"/>
      <c r="AF3000" s="10"/>
      <c r="AG3000" s="10"/>
      <c r="AH3000" s="10"/>
      <c r="AI3000" s="10"/>
      <c r="AJ3000" s="10"/>
      <c r="AK3000" s="10"/>
      <c r="AL3000" s="10"/>
    </row>
    <row r="3001" spans="1:38" s="11" customFormat="1" ht="15">
      <c r="A3001" s="209">
        <v>2992</v>
      </c>
      <c r="B3001" s="194" t="s">
        <v>154</v>
      </c>
      <c r="C3001" s="194" t="s">
        <v>1578</v>
      </c>
      <c r="D3001" s="195">
        <v>16</v>
      </c>
      <c r="E3001" s="194" t="s">
        <v>163</v>
      </c>
      <c r="F3001" s="192">
        <v>500</v>
      </c>
      <c r="G3001" s="192">
        <v>8000</v>
      </c>
      <c r="H3001" s="19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Z3001" s="128"/>
    </row>
    <row r="3002" spans="1:38" s="11" customFormat="1" ht="25.5">
      <c r="A3002" s="209">
        <v>2993</v>
      </c>
      <c r="B3002" s="191" t="s">
        <v>77</v>
      </c>
      <c r="C3002" s="191" t="s">
        <v>1579</v>
      </c>
      <c r="D3002" s="191" t="s">
        <v>154</v>
      </c>
      <c r="E3002" s="191" t="s">
        <v>154</v>
      </c>
      <c r="F3002" s="191" t="s">
        <v>154</v>
      </c>
      <c r="G3002" s="192">
        <v>2400</v>
      </c>
      <c r="H3002" s="191" t="s">
        <v>142</v>
      </c>
      <c r="I3002" s="6"/>
      <c r="J3002" s="6"/>
      <c r="K3002" s="7">
        <v>1</v>
      </c>
      <c r="L3002" s="7">
        <v>1</v>
      </c>
      <c r="M3002" s="6"/>
      <c r="N3002" s="6"/>
      <c r="O3002" s="7">
        <v>1</v>
      </c>
      <c r="P3002" s="6"/>
      <c r="Q3002" s="6"/>
      <c r="R3002" s="7">
        <v>1</v>
      </c>
      <c r="S3002" s="6"/>
      <c r="T3002" s="6"/>
      <c r="U3002" s="9"/>
      <c r="V3002" s="9"/>
      <c r="W3002" s="9"/>
      <c r="X3002" s="9"/>
      <c r="Y3002" s="9"/>
      <c r="Z3002" s="127"/>
      <c r="AA3002" s="10"/>
      <c r="AB3002" s="10"/>
      <c r="AC3002" s="10"/>
      <c r="AD3002" s="10"/>
      <c r="AE3002" s="10"/>
      <c r="AF3002" s="10"/>
      <c r="AG3002" s="10"/>
      <c r="AH3002" s="10"/>
      <c r="AI3002" s="10"/>
      <c r="AJ3002" s="10"/>
      <c r="AK3002" s="10"/>
      <c r="AL3002" s="10"/>
    </row>
    <row r="3003" spans="1:38" s="11" customFormat="1" ht="15">
      <c r="A3003" s="209">
        <v>2994</v>
      </c>
      <c r="B3003" s="194" t="s">
        <v>154</v>
      </c>
      <c r="C3003" s="194" t="s">
        <v>1580</v>
      </c>
      <c r="D3003" s="195">
        <v>4</v>
      </c>
      <c r="E3003" s="194" t="s">
        <v>209</v>
      </c>
      <c r="F3003" s="192">
        <v>600</v>
      </c>
      <c r="G3003" s="192">
        <v>2400</v>
      </c>
      <c r="H3003" s="19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Z3003" s="128"/>
    </row>
    <row r="3004" spans="1:38" s="11" customFormat="1" ht="25.5">
      <c r="A3004" s="209">
        <v>2995</v>
      </c>
      <c r="B3004" s="191" t="s">
        <v>77</v>
      </c>
      <c r="C3004" s="191" t="s">
        <v>548</v>
      </c>
      <c r="D3004" s="191" t="s">
        <v>154</v>
      </c>
      <c r="E3004" s="191" t="s">
        <v>154</v>
      </c>
      <c r="F3004" s="191" t="s">
        <v>154</v>
      </c>
      <c r="G3004" s="192">
        <v>13000</v>
      </c>
      <c r="H3004" s="191" t="s">
        <v>142</v>
      </c>
      <c r="I3004" s="6"/>
      <c r="J3004" s="6"/>
      <c r="K3004" s="7">
        <v>1</v>
      </c>
      <c r="L3004" s="6"/>
      <c r="M3004" s="6"/>
      <c r="N3004" s="6"/>
      <c r="O3004" s="6"/>
      <c r="P3004" s="6"/>
      <c r="Q3004" s="6"/>
      <c r="R3004" s="6"/>
      <c r="S3004" s="6"/>
      <c r="T3004" s="6"/>
      <c r="U3004" s="9"/>
      <c r="V3004" s="9"/>
      <c r="W3004" s="9"/>
      <c r="X3004" s="9"/>
      <c r="Y3004" s="9"/>
      <c r="Z3004" s="127"/>
      <c r="AA3004" s="10"/>
      <c r="AB3004" s="10"/>
      <c r="AC3004" s="10"/>
      <c r="AD3004" s="10"/>
      <c r="AE3004" s="10"/>
      <c r="AF3004" s="10"/>
      <c r="AG3004" s="10"/>
      <c r="AH3004" s="10"/>
      <c r="AI3004" s="10"/>
      <c r="AJ3004" s="10"/>
      <c r="AK3004" s="10"/>
      <c r="AL3004" s="10"/>
    </row>
    <row r="3005" spans="1:38" s="11" customFormat="1" ht="15">
      <c r="A3005" s="209">
        <v>2996</v>
      </c>
      <c r="B3005" s="194" t="s">
        <v>154</v>
      </c>
      <c r="C3005" s="194" t="s">
        <v>1580</v>
      </c>
      <c r="D3005" s="195">
        <v>26</v>
      </c>
      <c r="E3005" s="194" t="s">
        <v>163</v>
      </c>
      <c r="F3005" s="192">
        <v>500</v>
      </c>
      <c r="G3005" s="192">
        <v>13000</v>
      </c>
      <c r="H3005" s="19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Z3005" s="128"/>
    </row>
    <row r="3006" spans="1:38" s="11" customFormat="1" ht="25.5">
      <c r="A3006" s="209">
        <v>2997</v>
      </c>
      <c r="B3006" s="191" t="s">
        <v>77</v>
      </c>
      <c r="C3006" s="191" t="s">
        <v>567</v>
      </c>
      <c r="D3006" s="191" t="s">
        <v>154</v>
      </c>
      <c r="E3006" s="191" t="s">
        <v>154</v>
      </c>
      <c r="F3006" s="191" t="s">
        <v>154</v>
      </c>
      <c r="G3006" s="192">
        <v>33600</v>
      </c>
      <c r="H3006" s="191" t="s">
        <v>142</v>
      </c>
      <c r="I3006" s="6"/>
      <c r="J3006" s="6"/>
      <c r="K3006" s="7">
        <v>1</v>
      </c>
      <c r="L3006" s="7">
        <v>1</v>
      </c>
      <c r="M3006" s="6"/>
      <c r="N3006" s="6"/>
      <c r="O3006" s="7">
        <v>1</v>
      </c>
      <c r="P3006" s="6"/>
      <c r="Q3006" s="6"/>
      <c r="R3006" s="7">
        <v>1</v>
      </c>
      <c r="S3006" s="6"/>
      <c r="T3006" s="6"/>
      <c r="U3006" s="9"/>
      <c r="V3006" s="9"/>
      <c r="W3006" s="9"/>
      <c r="X3006" s="9"/>
      <c r="Y3006" s="9"/>
      <c r="Z3006" s="127"/>
      <c r="AA3006" s="10"/>
      <c r="AB3006" s="10"/>
      <c r="AC3006" s="10"/>
      <c r="AD3006" s="10"/>
      <c r="AE3006" s="10"/>
      <c r="AF3006" s="10"/>
      <c r="AG3006" s="10"/>
      <c r="AH3006" s="10"/>
      <c r="AI3006" s="10"/>
      <c r="AJ3006" s="10"/>
      <c r="AK3006" s="10"/>
      <c r="AL3006" s="10"/>
    </row>
    <row r="3007" spans="1:38" s="11" customFormat="1" ht="15">
      <c r="A3007" s="209">
        <v>2998</v>
      </c>
      <c r="B3007" s="194" t="s">
        <v>154</v>
      </c>
      <c r="C3007" s="194" t="s">
        <v>1575</v>
      </c>
      <c r="D3007" s="195">
        <v>52</v>
      </c>
      <c r="E3007" s="194" t="s">
        <v>163</v>
      </c>
      <c r="F3007" s="192">
        <v>300</v>
      </c>
      <c r="G3007" s="192">
        <v>15600</v>
      </c>
      <c r="H3007" s="19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Z3007" s="128"/>
    </row>
    <row r="3008" spans="1:38" s="11" customFormat="1" ht="15">
      <c r="A3008" s="209">
        <v>2999</v>
      </c>
      <c r="B3008" s="194" t="s">
        <v>154</v>
      </c>
      <c r="C3008" s="194" t="s">
        <v>1576</v>
      </c>
      <c r="D3008" s="195">
        <v>36</v>
      </c>
      <c r="E3008" s="194" t="s">
        <v>163</v>
      </c>
      <c r="F3008" s="192">
        <v>500</v>
      </c>
      <c r="G3008" s="192">
        <v>18000</v>
      </c>
      <c r="H3008" s="19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Z3008" s="128"/>
    </row>
    <row r="3009" spans="1:38" s="11" customFormat="1" ht="15">
      <c r="A3009" s="209">
        <v>3000</v>
      </c>
      <c r="B3009" s="191" t="s">
        <v>77</v>
      </c>
      <c r="C3009" s="191" t="s">
        <v>1581</v>
      </c>
      <c r="D3009" s="191" t="s">
        <v>154</v>
      </c>
      <c r="E3009" s="191" t="s">
        <v>154</v>
      </c>
      <c r="F3009" s="191" t="s">
        <v>154</v>
      </c>
      <c r="G3009" s="192">
        <v>10800</v>
      </c>
      <c r="H3009" s="191" t="s">
        <v>142</v>
      </c>
      <c r="I3009" s="7"/>
      <c r="J3009" s="7"/>
      <c r="K3009" s="7">
        <v>1</v>
      </c>
      <c r="L3009" s="7">
        <v>1</v>
      </c>
      <c r="M3009" s="7"/>
      <c r="N3009" s="7"/>
      <c r="O3009" s="7">
        <v>1</v>
      </c>
      <c r="P3009" s="7"/>
      <c r="Q3009" s="7"/>
      <c r="R3009" s="7">
        <v>1</v>
      </c>
      <c r="S3009" s="7"/>
      <c r="T3009" s="7"/>
      <c r="U3009" s="9"/>
      <c r="V3009" s="9"/>
      <c r="W3009" s="9"/>
      <c r="X3009" s="9"/>
      <c r="Y3009" s="9"/>
      <c r="Z3009" s="127"/>
      <c r="AA3009" s="10"/>
      <c r="AB3009" s="10"/>
      <c r="AC3009" s="10"/>
      <c r="AD3009" s="10"/>
      <c r="AE3009" s="10"/>
      <c r="AF3009" s="10"/>
      <c r="AG3009" s="10"/>
      <c r="AH3009" s="10"/>
      <c r="AI3009" s="10"/>
      <c r="AJ3009" s="10"/>
      <c r="AK3009" s="10"/>
      <c r="AL3009" s="10"/>
    </row>
    <row r="3010" spans="1:38" s="11" customFormat="1" ht="15">
      <c r="A3010" s="209">
        <v>3001</v>
      </c>
      <c r="B3010" s="194" t="s">
        <v>154</v>
      </c>
      <c r="C3010" s="194" t="s">
        <v>1582</v>
      </c>
      <c r="D3010" s="195">
        <v>36</v>
      </c>
      <c r="E3010" s="194" t="s">
        <v>380</v>
      </c>
      <c r="F3010" s="192">
        <v>300</v>
      </c>
      <c r="G3010" s="192">
        <v>10800</v>
      </c>
      <c r="H3010" s="19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Z3010" s="128"/>
    </row>
    <row r="3011" spans="1:38" s="11" customFormat="1" ht="25.5">
      <c r="A3011" s="209">
        <v>3002</v>
      </c>
      <c r="B3011" s="191" t="s">
        <v>77</v>
      </c>
      <c r="C3011" s="191" t="s">
        <v>533</v>
      </c>
      <c r="D3011" s="191" t="s">
        <v>154</v>
      </c>
      <c r="E3011" s="191" t="s">
        <v>154</v>
      </c>
      <c r="F3011" s="191" t="s">
        <v>154</v>
      </c>
      <c r="G3011" s="192">
        <v>4500</v>
      </c>
      <c r="H3011" s="191" t="s">
        <v>142</v>
      </c>
      <c r="I3011" s="6"/>
      <c r="J3011" s="6"/>
      <c r="K3011" s="7">
        <v>1</v>
      </c>
      <c r="L3011" s="7">
        <v>1</v>
      </c>
      <c r="M3011" s="7"/>
      <c r="N3011" s="7"/>
      <c r="O3011" s="7">
        <v>1</v>
      </c>
      <c r="P3011" s="7"/>
      <c r="Q3011" s="7"/>
      <c r="R3011" s="7">
        <v>1</v>
      </c>
      <c r="S3011" s="6"/>
      <c r="T3011" s="6"/>
      <c r="U3011" s="9"/>
      <c r="V3011" s="9"/>
      <c r="W3011" s="9"/>
      <c r="X3011" s="9"/>
      <c r="Y3011" s="9"/>
      <c r="Z3011" s="127"/>
      <c r="AA3011" s="10"/>
      <c r="AB3011" s="10"/>
      <c r="AC3011" s="10"/>
      <c r="AD3011" s="10"/>
      <c r="AE3011" s="10"/>
      <c r="AF3011" s="10"/>
      <c r="AG3011" s="10"/>
      <c r="AH3011" s="10"/>
      <c r="AI3011" s="10"/>
      <c r="AJ3011" s="10"/>
      <c r="AK3011" s="10"/>
      <c r="AL3011" s="10"/>
    </row>
    <row r="3012" spans="1:38" s="11" customFormat="1" ht="15">
      <c r="A3012" s="209">
        <v>3003</v>
      </c>
      <c r="B3012" s="194" t="s">
        <v>154</v>
      </c>
      <c r="C3012" s="194" t="s">
        <v>1580</v>
      </c>
      <c r="D3012" s="195">
        <v>36</v>
      </c>
      <c r="E3012" s="194" t="s">
        <v>163</v>
      </c>
      <c r="F3012" s="192">
        <v>125</v>
      </c>
      <c r="G3012" s="192">
        <v>4500</v>
      </c>
      <c r="H3012" s="19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Z3012" s="128"/>
    </row>
    <row r="3013" spans="1:38" s="11" customFormat="1" ht="25.5">
      <c r="A3013" s="209">
        <v>3004</v>
      </c>
      <c r="B3013" s="191" t="s">
        <v>77</v>
      </c>
      <c r="C3013" s="191" t="s">
        <v>610</v>
      </c>
      <c r="D3013" s="191" t="s">
        <v>154</v>
      </c>
      <c r="E3013" s="191" t="s">
        <v>154</v>
      </c>
      <c r="F3013" s="191" t="s">
        <v>154</v>
      </c>
      <c r="G3013" s="192">
        <v>74800</v>
      </c>
      <c r="H3013" s="191" t="s">
        <v>142</v>
      </c>
      <c r="I3013" s="13"/>
      <c r="J3013" s="13">
        <v>1</v>
      </c>
      <c r="K3013" s="13">
        <v>1</v>
      </c>
      <c r="L3013" s="13">
        <v>1</v>
      </c>
      <c r="M3013" s="13">
        <v>1</v>
      </c>
      <c r="N3013" s="13"/>
      <c r="O3013" s="13">
        <v>1</v>
      </c>
      <c r="P3013" s="13">
        <v>1</v>
      </c>
      <c r="Q3013" s="13"/>
      <c r="R3013" s="13">
        <v>1</v>
      </c>
      <c r="S3013" s="13">
        <v>1</v>
      </c>
      <c r="T3013" s="13"/>
      <c r="U3013" s="9"/>
      <c r="V3013" s="9"/>
      <c r="W3013" s="9"/>
      <c r="X3013" s="9"/>
      <c r="Y3013" s="9"/>
      <c r="Z3013" s="127"/>
      <c r="AA3013" s="10"/>
      <c r="AB3013" s="10"/>
      <c r="AC3013" s="10"/>
      <c r="AD3013" s="10"/>
      <c r="AE3013" s="10"/>
      <c r="AF3013" s="10"/>
      <c r="AG3013" s="10"/>
      <c r="AH3013" s="10"/>
      <c r="AI3013" s="10"/>
      <c r="AJ3013" s="10"/>
      <c r="AK3013" s="10"/>
      <c r="AL3013" s="10"/>
    </row>
    <row r="3014" spans="1:38" s="11" customFormat="1" ht="15">
      <c r="A3014" s="209">
        <v>3005</v>
      </c>
      <c r="B3014" s="194" t="s">
        <v>154</v>
      </c>
      <c r="C3014" s="194" t="s">
        <v>1576</v>
      </c>
      <c r="D3014" s="195">
        <v>92</v>
      </c>
      <c r="E3014" s="194" t="s">
        <v>163</v>
      </c>
      <c r="F3014" s="192">
        <v>500</v>
      </c>
      <c r="G3014" s="192">
        <v>46000</v>
      </c>
      <c r="H3014" s="19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Z3014" s="128"/>
    </row>
    <row r="3015" spans="1:38" s="11" customFormat="1" ht="15">
      <c r="A3015" s="209">
        <v>3006</v>
      </c>
      <c r="B3015" s="194" t="s">
        <v>154</v>
      </c>
      <c r="C3015" s="194" t="s">
        <v>1575</v>
      </c>
      <c r="D3015" s="195">
        <v>96</v>
      </c>
      <c r="E3015" s="194" t="s">
        <v>163</v>
      </c>
      <c r="F3015" s="192">
        <v>300</v>
      </c>
      <c r="G3015" s="192">
        <v>28800</v>
      </c>
      <c r="H3015" s="19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Z3015" s="128"/>
    </row>
    <row r="3016" spans="1:38" s="11" customFormat="1">
      <c r="A3016" s="209">
        <v>3007</v>
      </c>
      <c r="B3016" s="191" t="s">
        <v>81</v>
      </c>
      <c r="C3016" s="191" t="s">
        <v>82</v>
      </c>
      <c r="D3016" s="191" t="s">
        <v>154</v>
      </c>
      <c r="E3016" s="191" t="s">
        <v>154</v>
      </c>
      <c r="F3016" s="191" t="s">
        <v>154</v>
      </c>
      <c r="G3016" s="192">
        <v>493552</v>
      </c>
      <c r="H3016" s="191" t="s">
        <v>79</v>
      </c>
      <c r="I3016" s="4"/>
      <c r="J3016" s="3"/>
      <c r="K3016" s="3"/>
      <c r="L3016" s="4"/>
      <c r="M3016" s="3"/>
      <c r="N3016" s="3"/>
      <c r="O3016" s="4"/>
      <c r="P3016" s="3"/>
      <c r="Q3016" s="3"/>
      <c r="R3016" s="4"/>
      <c r="S3016" s="3"/>
      <c r="T3016" s="3"/>
      <c r="U3016" s="9"/>
      <c r="V3016" s="9"/>
      <c r="W3016" s="9"/>
      <c r="X3016" s="9"/>
      <c r="Y3016" s="9"/>
      <c r="Z3016" s="127"/>
      <c r="AA3016" s="10"/>
      <c r="AB3016" s="10"/>
      <c r="AC3016" s="10"/>
      <c r="AD3016" s="10"/>
      <c r="AE3016" s="10"/>
      <c r="AF3016" s="10"/>
      <c r="AG3016" s="10"/>
      <c r="AH3016" s="10"/>
      <c r="AI3016" s="10"/>
      <c r="AJ3016" s="10"/>
      <c r="AK3016" s="10"/>
      <c r="AL3016" s="10"/>
    </row>
    <row r="3017" spans="1:38" s="11" customFormat="1" ht="15">
      <c r="A3017" s="209">
        <v>3008</v>
      </c>
      <c r="B3017" s="191" t="s">
        <v>81</v>
      </c>
      <c r="C3017" s="191" t="s">
        <v>1583</v>
      </c>
      <c r="D3017" s="191" t="s">
        <v>154</v>
      </c>
      <c r="E3017" s="191" t="s">
        <v>154</v>
      </c>
      <c r="F3017" s="191" t="s">
        <v>154</v>
      </c>
      <c r="G3017" s="192">
        <v>69588</v>
      </c>
      <c r="H3017" s="191" t="s">
        <v>79</v>
      </c>
      <c r="I3017" s="7">
        <v>1</v>
      </c>
      <c r="J3017" s="7">
        <v>1</v>
      </c>
      <c r="K3017" s="7">
        <v>1</v>
      </c>
      <c r="L3017" s="7">
        <v>1</v>
      </c>
      <c r="M3017" s="7">
        <v>1</v>
      </c>
      <c r="N3017" s="7">
        <v>1</v>
      </c>
      <c r="O3017" s="7">
        <v>1</v>
      </c>
      <c r="P3017" s="7">
        <v>1</v>
      </c>
      <c r="Q3017" s="7">
        <v>1</v>
      </c>
      <c r="R3017" s="7">
        <v>1</v>
      </c>
      <c r="S3017" s="7">
        <v>1</v>
      </c>
      <c r="T3017" s="7">
        <v>1</v>
      </c>
      <c r="U3017" s="9"/>
      <c r="V3017" s="9"/>
      <c r="W3017" s="9"/>
      <c r="X3017" s="9"/>
      <c r="Y3017" s="9"/>
      <c r="Z3017" s="127"/>
      <c r="AA3017" s="10"/>
      <c r="AB3017" s="10"/>
      <c r="AC3017" s="10"/>
      <c r="AD3017" s="10"/>
      <c r="AE3017" s="10"/>
      <c r="AF3017" s="10"/>
      <c r="AG3017" s="10"/>
      <c r="AH3017" s="10"/>
      <c r="AI3017" s="10"/>
      <c r="AJ3017" s="10"/>
      <c r="AK3017" s="10"/>
      <c r="AL3017" s="10"/>
    </row>
    <row r="3018" spans="1:38" s="11" customFormat="1" ht="15">
      <c r="A3018" s="209">
        <v>3009</v>
      </c>
      <c r="B3018" s="194" t="s">
        <v>154</v>
      </c>
      <c r="C3018" s="194" t="s">
        <v>1584</v>
      </c>
      <c r="D3018" s="195">
        <v>12</v>
      </c>
      <c r="E3018" s="194" t="s">
        <v>1585</v>
      </c>
      <c r="F3018" s="192">
        <v>5799</v>
      </c>
      <c r="G3018" s="192">
        <v>69588</v>
      </c>
      <c r="H3018" s="19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Z3018" s="128"/>
    </row>
    <row r="3019" spans="1:38" s="11" customFormat="1" ht="15">
      <c r="A3019" s="209">
        <v>3010</v>
      </c>
      <c r="B3019" s="191" t="s">
        <v>81</v>
      </c>
      <c r="C3019" s="191" t="s">
        <v>1586</v>
      </c>
      <c r="D3019" s="191" t="s">
        <v>154</v>
      </c>
      <c r="E3019" s="191" t="s">
        <v>154</v>
      </c>
      <c r="F3019" s="191" t="s">
        <v>154</v>
      </c>
      <c r="G3019" s="192">
        <v>46000</v>
      </c>
      <c r="H3019" s="191" t="s">
        <v>79</v>
      </c>
      <c r="I3019" s="7">
        <v>1</v>
      </c>
      <c r="J3019" s="7">
        <v>1</v>
      </c>
      <c r="K3019" s="7">
        <v>1</v>
      </c>
      <c r="L3019" s="7">
        <v>1</v>
      </c>
      <c r="M3019" s="7">
        <v>1</v>
      </c>
      <c r="N3019" s="7">
        <v>1</v>
      </c>
      <c r="O3019" s="7">
        <v>1</v>
      </c>
      <c r="P3019" s="7">
        <v>1</v>
      </c>
      <c r="Q3019" s="7">
        <v>1</v>
      </c>
      <c r="R3019" s="7">
        <v>1</v>
      </c>
      <c r="S3019" s="7">
        <v>1</v>
      </c>
      <c r="T3019" s="7">
        <v>1</v>
      </c>
      <c r="U3019" s="9"/>
      <c r="V3019" s="9"/>
      <c r="W3019" s="9"/>
      <c r="X3019" s="9"/>
      <c r="Y3019" s="9"/>
      <c r="Z3019" s="127"/>
      <c r="AA3019" s="10"/>
      <c r="AB3019" s="10"/>
      <c r="AC3019" s="10"/>
      <c r="AD3019" s="10"/>
      <c r="AE3019" s="10"/>
      <c r="AF3019" s="10"/>
      <c r="AG3019" s="10"/>
      <c r="AH3019" s="10"/>
      <c r="AI3019" s="10"/>
      <c r="AJ3019" s="10"/>
      <c r="AK3019" s="10"/>
      <c r="AL3019" s="10"/>
    </row>
    <row r="3020" spans="1:38" s="11" customFormat="1" ht="15">
      <c r="A3020" s="209">
        <v>3011</v>
      </c>
      <c r="B3020" s="194" t="s">
        <v>154</v>
      </c>
      <c r="C3020" s="194" t="s">
        <v>1587</v>
      </c>
      <c r="D3020" s="195">
        <v>8</v>
      </c>
      <c r="E3020" s="194" t="s">
        <v>1588</v>
      </c>
      <c r="F3020" s="192">
        <v>5750</v>
      </c>
      <c r="G3020" s="192">
        <v>46000</v>
      </c>
      <c r="H3020" s="19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Z3020" s="128"/>
    </row>
    <row r="3021" spans="1:38" s="11" customFormat="1" ht="15">
      <c r="A3021" s="209">
        <v>3012</v>
      </c>
      <c r="B3021" s="191" t="s">
        <v>81</v>
      </c>
      <c r="C3021" s="191" t="s">
        <v>1589</v>
      </c>
      <c r="D3021" s="191" t="s">
        <v>154</v>
      </c>
      <c r="E3021" s="191" t="s">
        <v>154</v>
      </c>
      <c r="F3021" s="191" t="s">
        <v>154</v>
      </c>
      <c r="G3021" s="192">
        <v>89964</v>
      </c>
      <c r="H3021" s="191" t="s">
        <v>79</v>
      </c>
      <c r="I3021" s="7">
        <v>1</v>
      </c>
      <c r="J3021" s="7">
        <v>1</v>
      </c>
      <c r="K3021" s="7">
        <v>1</v>
      </c>
      <c r="L3021" s="7">
        <v>1</v>
      </c>
      <c r="M3021" s="7">
        <v>1</v>
      </c>
      <c r="N3021" s="7">
        <v>1</v>
      </c>
      <c r="O3021" s="7">
        <v>1</v>
      </c>
      <c r="P3021" s="7">
        <v>1</v>
      </c>
      <c r="Q3021" s="7">
        <v>1</v>
      </c>
      <c r="R3021" s="7">
        <v>1</v>
      </c>
      <c r="S3021" s="7">
        <v>1</v>
      </c>
      <c r="T3021" s="7">
        <v>1</v>
      </c>
      <c r="U3021" s="9"/>
      <c r="V3021" s="9"/>
      <c r="W3021" s="9"/>
      <c r="X3021" s="9"/>
      <c r="Y3021" s="9"/>
      <c r="Z3021" s="127"/>
      <c r="AA3021" s="10"/>
      <c r="AB3021" s="10"/>
      <c r="AC3021" s="10"/>
      <c r="AD3021" s="10"/>
      <c r="AE3021" s="10"/>
      <c r="AF3021" s="10"/>
      <c r="AG3021" s="10"/>
      <c r="AH3021" s="10"/>
      <c r="AI3021" s="10"/>
      <c r="AJ3021" s="10"/>
      <c r="AK3021" s="10"/>
      <c r="AL3021" s="10"/>
    </row>
    <row r="3022" spans="1:38" s="11" customFormat="1" ht="15">
      <c r="A3022" s="209">
        <v>3013</v>
      </c>
      <c r="B3022" s="194" t="s">
        <v>154</v>
      </c>
      <c r="C3022" s="194" t="s">
        <v>1590</v>
      </c>
      <c r="D3022" s="195">
        <v>4</v>
      </c>
      <c r="E3022" s="194" t="s">
        <v>1562</v>
      </c>
      <c r="F3022" s="192">
        <v>22491</v>
      </c>
      <c r="G3022" s="192">
        <v>89964</v>
      </c>
      <c r="H3022" s="19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Z3022" s="128"/>
    </row>
    <row r="3023" spans="1:38" s="11" customFormat="1" ht="25.5">
      <c r="A3023" s="209">
        <v>3014</v>
      </c>
      <c r="B3023" s="191" t="s">
        <v>81</v>
      </c>
      <c r="C3023" s="191" t="s">
        <v>1591</v>
      </c>
      <c r="D3023" s="191" t="s">
        <v>154</v>
      </c>
      <c r="E3023" s="191" t="s">
        <v>154</v>
      </c>
      <c r="F3023" s="191" t="s">
        <v>154</v>
      </c>
      <c r="G3023" s="192">
        <v>288000</v>
      </c>
      <c r="H3023" s="191" t="s">
        <v>79</v>
      </c>
      <c r="I3023" s="7">
        <v>1</v>
      </c>
      <c r="J3023" s="7">
        <v>1</v>
      </c>
      <c r="K3023" s="7">
        <v>1</v>
      </c>
      <c r="L3023" s="7">
        <v>1</v>
      </c>
      <c r="M3023" s="7">
        <v>1</v>
      </c>
      <c r="N3023" s="7">
        <v>1</v>
      </c>
      <c r="O3023" s="7">
        <v>1</v>
      </c>
      <c r="P3023" s="7">
        <v>1</v>
      </c>
      <c r="Q3023" s="7">
        <v>1</v>
      </c>
      <c r="R3023" s="7">
        <v>1</v>
      </c>
      <c r="S3023" s="7">
        <v>1</v>
      </c>
      <c r="T3023" s="7">
        <v>1</v>
      </c>
      <c r="U3023" s="9"/>
      <c r="V3023" s="9"/>
      <c r="W3023" s="9"/>
      <c r="X3023" s="9"/>
      <c r="Y3023" s="9"/>
      <c r="Z3023" s="127"/>
      <c r="AA3023" s="10"/>
      <c r="AB3023" s="10"/>
      <c r="AC3023" s="10"/>
      <c r="AD3023" s="10"/>
      <c r="AE3023" s="10"/>
      <c r="AF3023" s="10"/>
      <c r="AG3023" s="10"/>
      <c r="AH3023" s="10"/>
      <c r="AI3023" s="10"/>
      <c r="AJ3023" s="10"/>
      <c r="AK3023" s="10"/>
      <c r="AL3023" s="10"/>
    </row>
    <row r="3024" spans="1:38" s="11" customFormat="1" ht="15">
      <c r="A3024" s="209">
        <v>3015</v>
      </c>
      <c r="B3024" s="194" t="s">
        <v>154</v>
      </c>
      <c r="C3024" s="194" t="s">
        <v>1587</v>
      </c>
      <c r="D3024" s="195">
        <v>12</v>
      </c>
      <c r="E3024" s="194" t="s">
        <v>1567</v>
      </c>
      <c r="F3024" s="192">
        <v>24000</v>
      </c>
      <c r="G3024" s="192">
        <v>288000</v>
      </c>
      <c r="H3024" s="19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Z3024" s="128"/>
    </row>
    <row r="3025" spans="1:38" s="11" customFormat="1">
      <c r="A3025" s="209">
        <v>3016</v>
      </c>
      <c r="B3025" s="191" t="s">
        <v>81</v>
      </c>
      <c r="C3025" s="191" t="s">
        <v>82</v>
      </c>
      <c r="D3025" s="191" t="s">
        <v>154</v>
      </c>
      <c r="E3025" s="191" t="s">
        <v>154</v>
      </c>
      <c r="F3025" s="191" t="s">
        <v>154</v>
      </c>
      <c r="G3025" s="192">
        <v>60000</v>
      </c>
      <c r="H3025" s="191" t="s">
        <v>142</v>
      </c>
      <c r="I3025" s="4"/>
      <c r="J3025" s="3"/>
      <c r="K3025" s="3"/>
      <c r="L3025" s="4"/>
      <c r="M3025" s="3"/>
      <c r="N3025" s="3"/>
      <c r="O3025" s="4"/>
      <c r="P3025" s="3"/>
      <c r="Q3025" s="3"/>
      <c r="R3025" s="4"/>
      <c r="S3025" s="3"/>
      <c r="T3025" s="3" t="s">
        <v>154</v>
      </c>
      <c r="U3025" s="9"/>
      <c r="V3025" s="9"/>
      <c r="W3025" s="9"/>
      <c r="X3025" s="9"/>
      <c r="Y3025" s="9"/>
      <c r="Z3025" s="127"/>
      <c r="AA3025" s="10"/>
      <c r="AB3025" s="10"/>
      <c r="AC3025" s="10"/>
      <c r="AD3025" s="10"/>
      <c r="AE3025" s="10"/>
      <c r="AF3025" s="10"/>
      <c r="AG3025" s="10"/>
      <c r="AH3025" s="10"/>
      <c r="AI3025" s="10"/>
      <c r="AJ3025" s="10"/>
      <c r="AK3025" s="10"/>
      <c r="AL3025" s="10"/>
    </row>
    <row r="3026" spans="1:38" s="11" customFormat="1" ht="15">
      <c r="A3026" s="209">
        <v>3017</v>
      </c>
      <c r="B3026" s="191" t="s">
        <v>81</v>
      </c>
      <c r="C3026" s="191" t="s">
        <v>1592</v>
      </c>
      <c r="D3026" s="191" t="s">
        <v>154</v>
      </c>
      <c r="E3026" s="191" t="s">
        <v>154</v>
      </c>
      <c r="F3026" s="191" t="s">
        <v>154</v>
      </c>
      <c r="G3026" s="192">
        <v>60000</v>
      </c>
      <c r="H3026" s="191" t="s">
        <v>142</v>
      </c>
      <c r="I3026" s="7">
        <v>1</v>
      </c>
      <c r="J3026" s="7">
        <v>1</v>
      </c>
      <c r="K3026" s="7">
        <v>1</v>
      </c>
      <c r="L3026" s="7">
        <v>1</v>
      </c>
      <c r="M3026" s="7">
        <v>1</v>
      </c>
      <c r="N3026" s="7">
        <v>1</v>
      </c>
      <c r="O3026" s="7">
        <v>1</v>
      </c>
      <c r="P3026" s="7">
        <v>1</v>
      </c>
      <c r="Q3026" s="7">
        <v>1</v>
      </c>
      <c r="R3026" s="7">
        <v>1</v>
      </c>
      <c r="S3026" s="7">
        <v>1</v>
      </c>
      <c r="T3026" s="7">
        <v>1</v>
      </c>
      <c r="U3026" s="9"/>
      <c r="V3026" s="9"/>
      <c r="W3026" s="9"/>
      <c r="X3026" s="9"/>
      <c r="Y3026" s="9"/>
      <c r="Z3026" s="127"/>
      <c r="AA3026" s="10"/>
      <c r="AB3026" s="10"/>
      <c r="AC3026" s="10"/>
      <c r="AD3026" s="10"/>
      <c r="AE3026" s="10"/>
      <c r="AF3026" s="10"/>
      <c r="AG3026" s="10"/>
      <c r="AH3026" s="10"/>
      <c r="AI3026" s="10"/>
      <c r="AJ3026" s="10"/>
      <c r="AK3026" s="10"/>
      <c r="AL3026" s="10"/>
    </row>
    <row r="3027" spans="1:38" s="11" customFormat="1" ht="15">
      <c r="A3027" s="209">
        <v>3018</v>
      </c>
      <c r="B3027" s="194" t="s">
        <v>154</v>
      </c>
      <c r="C3027" s="194" t="s">
        <v>1593</v>
      </c>
      <c r="D3027" s="195">
        <v>4</v>
      </c>
      <c r="E3027" s="194" t="s">
        <v>1217</v>
      </c>
      <c r="F3027" s="192">
        <v>15000</v>
      </c>
      <c r="G3027" s="192">
        <v>60000</v>
      </c>
      <c r="H3027" s="19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Z3027" s="128"/>
    </row>
    <row r="3028" spans="1:38" s="11" customFormat="1" ht="25.5">
      <c r="A3028" s="209">
        <v>3019</v>
      </c>
      <c r="B3028" s="191" t="s">
        <v>83</v>
      </c>
      <c r="C3028" s="191" t="s">
        <v>84</v>
      </c>
      <c r="D3028" s="191" t="s">
        <v>154</v>
      </c>
      <c r="E3028" s="191" t="s">
        <v>154</v>
      </c>
      <c r="F3028" s="191" t="s">
        <v>154</v>
      </c>
      <c r="G3028" s="192">
        <v>28626</v>
      </c>
      <c r="H3028" s="191" t="s">
        <v>79</v>
      </c>
      <c r="I3028" s="3" t="s">
        <v>154</v>
      </c>
      <c r="J3028" s="4"/>
      <c r="K3028" s="3"/>
      <c r="L3028" s="3"/>
      <c r="M3028" s="3"/>
      <c r="N3028" s="4"/>
      <c r="O3028" s="4"/>
      <c r="P3028" s="3"/>
      <c r="Q3028" s="3"/>
      <c r="R3028" s="4"/>
      <c r="S3028" s="3"/>
      <c r="T3028" s="3" t="s">
        <v>154</v>
      </c>
      <c r="U3028" s="9"/>
      <c r="V3028" s="9"/>
      <c r="W3028" s="9"/>
      <c r="X3028" s="9"/>
      <c r="Y3028" s="9"/>
      <c r="Z3028" s="127"/>
      <c r="AA3028" s="10"/>
      <c r="AB3028" s="10"/>
      <c r="AC3028" s="10"/>
      <c r="AD3028" s="10"/>
      <c r="AE3028" s="10"/>
      <c r="AF3028" s="10"/>
      <c r="AG3028" s="10"/>
      <c r="AH3028" s="10"/>
      <c r="AI3028" s="10"/>
      <c r="AJ3028" s="10"/>
      <c r="AK3028" s="10"/>
      <c r="AL3028" s="10"/>
    </row>
    <row r="3029" spans="1:38" s="11" customFormat="1" ht="15">
      <c r="A3029" s="209">
        <v>3020</v>
      </c>
      <c r="B3029" s="191" t="s">
        <v>83</v>
      </c>
      <c r="C3029" s="191" t="s">
        <v>1594</v>
      </c>
      <c r="D3029" s="191" t="s">
        <v>154</v>
      </c>
      <c r="E3029" s="191" t="s">
        <v>154</v>
      </c>
      <c r="F3029" s="191" t="s">
        <v>154</v>
      </c>
      <c r="G3029" s="192">
        <v>14250</v>
      </c>
      <c r="H3029" s="191" t="s">
        <v>79</v>
      </c>
      <c r="I3029" s="6"/>
      <c r="J3029" s="7">
        <v>1</v>
      </c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9"/>
      <c r="V3029" s="9"/>
      <c r="W3029" s="9"/>
      <c r="X3029" s="9"/>
      <c r="Y3029" s="9"/>
      <c r="Z3029" s="127"/>
      <c r="AA3029" s="10"/>
      <c r="AB3029" s="10"/>
      <c r="AC3029" s="10"/>
      <c r="AD3029" s="10"/>
      <c r="AE3029" s="10"/>
      <c r="AF3029" s="10"/>
      <c r="AG3029" s="10"/>
      <c r="AH3029" s="10"/>
      <c r="AI3029" s="10"/>
      <c r="AJ3029" s="10"/>
      <c r="AK3029" s="10"/>
      <c r="AL3029" s="10"/>
    </row>
    <row r="3030" spans="1:38" s="11" customFormat="1" ht="15">
      <c r="A3030" s="209">
        <v>3021</v>
      </c>
      <c r="B3030" s="194" t="s">
        <v>154</v>
      </c>
      <c r="C3030" s="194" t="s">
        <v>1595</v>
      </c>
      <c r="D3030" s="195">
        <v>1</v>
      </c>
      <c r="E3030" s="194" t="s">
        <v>707</v>
      </c>
      <c r="F3030" s="192">
        <v>14250</v>
      </c>
      <c r="G3030" s="192">
        <v>14250</v>
      </c>
      <c r="H3030" s="19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Z3030" s="128"/>
    </row>
    <row r="3031" spans="1:38" s="11" customFormat="1" ht="25.5">
      <c r="A3031" s="209">
        <v>3022</v>
      </c>
      <c r="B3031" s="191" t="s">
        <v>83</v>
      </c>
      <c r="C3031" s="191" t="s">
        <v>1596</v>
      </c>
      <c r="D3031" s="191" t="s">
        <v>154</v>
      </c>
      <c r="E3031" s="191" t="s">
        <v>154</v>
      </c>
      <c r="F3031" s="191" t="s">
        <v>154</v>
      </c>
      <c r="G3031" s="192">
        <v>14376</v>
      </c>
      <c r="H3031" s="191" t="s">
        <v>79</v>
      </c>
      <c r="I3031" s="7">
        <v>1</v>
      </c>
      <c r="J3031" s="7">
        <v>1</v>
      </c>
      <c r="K3031" s="7">
        <v>1</v>
      </c>
      <c r="L3031" s="7">
        <v>1</v>
      </c>
      <c r="M3031" s="7">
        <v>1</v>
      </c>
      <c r="N3031" s="7">
        <v>1</v>
      </c>
      <c r="O3031" s="7">
        <v>1</v>
      </c>
      <c r="P3031" s="7">
        <v>1</v>
      </c>
      <c r="Q3031" s="7">
        <v>1</v>
      </c>
      <c r="R3031" s="7">
        <v>1</v>
      </c>
      <c r="S3031" s="7">
        <v>1</v>
      </c>
      <c r="T3031" s="7">
        <v>1</v>
      </c>
      <c r="U3031" s="9"/>
      <c r="V3031" s="9"/>
      <c r="W3031" s="9"/>
      <c r="X3031" s="9"/>
      <c r="Y3031" s="9"/>
      <c r="Z3031" s="127"/>
      <c r="AA3031" s="10"/>
      <c r="AB3031" s="10"/>
      <c r="AC3031" s="10"/>
      <c r="AD3031" s="10"/>
      <c r="AE3031" s="10"/>
      <c r="AF3031" s="10"/>
      <c r="AG3031" s="10"/>
      <c r="AH3031" s="10"/>
      <c r="AI3031" s="10"/>
      <c r="AJ3031" s="10"/>
      <c r="AK3031" s="10"/>
      <c r="AL3031" s="10"/>
    </row>
    <row r="3032" spans="1:38" s="11" customFormat="1" ht="15">
      <c r="A3032" s="209">
        <v>3023</v>
      </c>
      <c r="B3032" s="194" t="s">
        <v>154</v>
      </c>
      <c r="C3032" s="194" t="s">
        <v>1597</v>
      </c>
      <c r="D3032" s="195">
        <v>12</v>
      </c>
      <c r="E3032" s="194" t="s">
        <v>1598</v>
      </c>
      <c r="F3032" s="192">
        <v>1198</v>
      </c>
      <c r="G3032" s="192">
        <v>14376</v>
      </c>
      <c r="H3032" s="19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Z3032" s="128"/>
    </row>
    <row r="3033" spans="1:38" s="11" customFormat="1" ht="25.5">
      <c r="A3033" s="209">
        <v>3024</v>
      </c>
      <c r="B3033" s="191" t="s">
        <v>83</v>
      </c>
      <c r="C3033" s="191" t="s">
        <v>84</v>
      </c>
      <c r="D3033" s="191" t="s">
        <v>154</v>
      </c>
      <c r="E3033" s="191" t="s">
        <v>154</v>
      </c>
      <c r="F3033" s="191" t="s">
        <v>154</v>
      </c>
      <c r="G3033" s="192">
        <v>24000</v>
      </c>
      <c r="H3033" s="191" t="s">
        <v>142</v>
      </c>
      <c r="I3033" s="3" t="s">
        <v>154</v>
      </c>
      <c r="J3033" s="4"/>
      <c r="K3033" s="3"/>
      <c r="L3033" s="4"/>
      <c r="M3033" s="4"/>
      <c r="N3033" s="4"/>
      <c r="O3033" s="4"/>
      <c r="P3033" s="4"/>
      <c r="Q3033" s="4"/>
      <c r="R3033" s="3"/>
      <c r="S3033" s="4"/>
      <c r="T3033" s="3" t="s">
        <v>154</v>
      </c>
      <c r="U3033" s="9"/>
      <c r="V3033" s="9"/>
      <c r="W3033" s="9"/>
      <c r="X3033" s="9"/>
      <c r="Y3033" s="9"/>
      <c r="Z3033" s="127"/>
      <c r="AA3033" s="10"/>
      <c r="AB3033" s="10"/>
      <c r="AC3033" s="10"/>
      <c r="AD3033" s="10"/>
      <c r="AE3033" s="10"/>
      <c r="AF3033" s="10"/>
      <c r="AG3033" s="10"/>
      <c r="AH3033" s="10"/>
      <c r="AI3033" s="10"/>
      <c r="AJ3033" s="10"/>
      <c r="AK3033" s="10"/>
      <c r="AL3033" s="10"/>
    </row>
    <row r="3034" spans="1:38" s="11" customFormat="1" ht="15">
      <c r="A3034" s="209">
        <v>3025</v>
      </c>
      <c r="B3034" s="191" t="s">
        <v>83</v>
      </c>
      <c r="C3034" s="191" t="s">
        <v>1599</v>
      </c>
      <c r="D3034" s="191" t="s">
        <v>154</v>
      </c>
      <c r="E3034" s="191" t="s">
        <v>154</v>
      </c>
      <c r="F3034" s="191" t="s">
        <v>154</v>
      </c>
      <c r="G3034" s="192">
        <v>24000</v>
      </c>
      <c r="H3034" s="191" t="s">
        <v>142</v>
      </c>
      <c r="I3034" s="7">
        <v>1</v>
      </c>
      <c r="J3034" s="4">
        <v>1</v>
      </c>
      <c r="K3034" s="3">
        <v>1</v>
      </c>
      <c r="L3034" s="4">
        <v>1</v>
      </c>
      <c r="M3034" s="4">
        <v>1</v>
      </c>
      <c r="N3034" s="4">
        <v>1</v>
      </c>
      <c r="O3034" s="4">
        <v>1</v>
      </c>
      <c r="P3034" s="4">
        <v>1</v>
      </c>
      <c r="Q3034" s="4">
        <v>1</v>
      </c>
      <c r="R3034" s="3">
        <v>1</v>
      </c>
      <c r="S3034" s="4">
        <v>1</v>
      </c>
      <c r="T3034" s="7">
        <v>1</v>
      </c>
      <c r="U3034" s="9"/>
      <c r="V3034" s="9"/>
      <c r="W3034" s="9"/>
      <c r="X3034" s="9"/>
      <c r="Y3034" s="9"/>
      <c r="Z3034" s="127"/>
      <c r="AA3034" s="10"/>
      <c r="AB3034" s="10"/>
      <c r="AC3034" s="10"/>
      <c r="AD3034" s="10"/>
      <c r="AE3034" s="10"/>
      <c r="AF3034" s="10"/>
      <c r="AG3034" s="10"/>
      <c r="AH3034" s="10"/>
      <c r="AI3034" s="10"/>
      <c r="AJ3034" s="10"/>
      <c r="AK3034" s="10"/>
      <c r="AL3034" s="10"/>
    </row>
    <row r="3035" spans="1:38" s="11" customFormat="1" ht="15">
      <c r="A3035" s="209">
        <v>3026</v>
      </c>
      <c r="B3035" s="194" t="s">
        <v>154</v>
      </c>
      <c r="C3035" s="194" t="s">
        <v>1600</v>
      </c>
      <c r="D3035" s="195">
        <v>12</v>
      </c>
      <c r="E3035" s="194" t="s">
        <v>1601</v>
      </c>
      <c r="F3035" s="192">
        <v>2000</v>
      </c>
      <c r="G3035" s="192">
        <v>24000</v>
      </c>
      <c r="H3035" s="19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Z3035" s="128"/>
    </row>
    <row r="3036" spans="1:38" s="11" customFormat="1">
      <c r="A3036" s="209">
        <v>3027</v>
      </c>
      <c r="B3036" s="191" t="s">
        <v>85</v>
      </c>
      <c r="C3036" s="191" t="s">
        <v>1602</v>
      </c>
      <c r="D3036" s="191" t="s">
        <v>154</v>
      </c>
      <c r="E3036" s="191" t="s">
        <v>154</v>
      </c>
      <c r="F3036" s="191" t="s">
        <v>154</v>
      </c>
      <c r="G3036" s="192">
        <v>1431075</v>
      </c>
      <c r="H3036" s="191" t="s">
        <v>142</v>
      </c>
      <c r="I3036" s="3" t="s">
        <v>154</v>
      </c>
      <c r="J3036" s="3" t="s">
        <v>154</v>
      </c>
      <c r="K3036" s="3" t="s">
        <v>154</v>
      </c>
      <c r="L3036" s="4"/>
      <c r="M3036" s="3" t="s">
        <v>154</v>
      </c>
      <c r="N3036" s="3" t="s">
        <v>154</v>
      </c>
      <c r="O3036" s="3" t="s">
        <v>154</v>
      </c>
      <c r="P3036" s="3" t="s">
        <v>154</v>
      </c>
      <c r="Q3036" s="3" t="s">
        <v>154</v>
      </c>
      <c r="R3036" s="3" t="s">
        <v>154</v>
      </c>
      <c r="S3036" s="3" t="s">
        <v>154</v>
      </c>
      <c r="T3036" s="3" t="s">
        <v>154</v>
      </c>
      <c r="U3036" s="9"/>
      <c r="V3036" s="9"/>
      <c r="W3036" s="9"/>
      <c r="X3036" s="9"/>
      <c r="Y3036" s="9"/>
      <c r="Z3036" s="127"/>
      <c r="AA3036" s="10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10"/>
    </row>
    <row r="3037" spans="1:38" s="11" customFormat="1" ht="15">
      <c r="A3037" s="209">
        <v>3028</v>
      </c>
      <c r="B3037" s="191" t="s">
        <v>85</v>
      </c>
      <c r="C3037" s="191" t="s">
        <v>1603</v>
      </c>
      <c r="D3037" s="191" t="s">
        <v>154</v>
      </c>
      <c r="E3037" s="191" t="s">
        <v>154</v>
      </c>
      <c r="F3037" s="191" t="s">
        <v>154</v>
      </c>
      <c r="G3037" s="192">
        <v>35306</v>
      </c>
      <c r="H3037" s="191" t="s">
        <v>142</v>
      </c>
      <c r="I3037" s="6"/>
      <c r="J3037" s="6"/>
      <c r="K3037" s="6"/>
      <c r="L3037" s="6"/>
      <c r="M3037" s="6"/>
      <c r="N3037" s="7">
        <v>1</v>
      </c>
      <c r="O3037" s="6"/>
      <c r="P3037" s="6"/>
      <c r="Q3037" s="6"/>
      <c r="R3037" s="6"/>
      <c r="S3037" s="6"/>
      <c r="T3037" s="6"/>
      <c r="U3037" s="9"/>
      <c r="V3037" s="9"/>
      <c r="W3037" s="9"/>
      <c r="X3037" s="9"/>
      <c r="Y3037" s="9"/>
      <c r="Z3037" s="127"/>
      <c r="AA3037" s="10"/>
      <c r="AB3037" s="10"/>
      <c r="AC3037" s="10"/>
      <c r="AD3037" s="10"/>
      <c r="AE3037" s="10"/>
      <c r="AF3037" s="10"/>
      <c r="AG3037" s="10"/>
      <c r="AH3037" s="10"/>
      <c r="AI3037" s="10"/>
      <c r="AJ3037" s="10"/>
      <c r="AK3037" s="10"/>
      <c r="AL3037" s="10"/>
    </row>
    <row r="3038" spans="1:38" s="11" customFormat="1" ht="15">
      <c r="A3038" s="209">
        <v>3029</v>
      </c>
      <c r="B3038" s="194" t="s">
        <v>154</v>
      </c>
      <c r="C3038" s="194" t="s">
        <v>1604</v>
      </c>
      <c r="D3038" s="195">
        <v>2</v>
      </c>
      <c r="E3038" s="194" t="s">
        <v>163</v>
      </c>
      <c r="F3038" s="192">
        <v>10000</v>
      </c>
      <c r="G3038" s="192">
        <v>20000</v>
      </c>
      <c r="H3038" s="19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Z3038" s="128"/>
    </row>
    <row r="3039" spans="1:38" s="11" customFormat="1" ht="15">
      <c r="A3039" s="209">
        <v>3030</v>
      </c>
      <c r="B3039" s="194" t="s">
        <v>154</v>
      </c>
      <c r="C3039" s="194" t="s">
        <v>1605</v>
      </c>
      <c r="D3039" s="195">
        <v>2</v>
      </c>
      <c r="E3039" s="194" t="s">
        <v>1606</v>
      </c>
      <c r="F3039" s="192">
        <v>915</v>
      </c>
      <c r="G3039" s="192">
        <v>1830</v>
      </c>
      <c r="H3039" s="19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Z3039" s="128"/>
    </row>
    <row r="3040" spans="1:38" s="11" customFormat="1" ht="15">
      <c r="A3040" s="209">
        <v>3031</v>
      </c>
      <c r="B3040" s="194" t="s">
        <v>154</v>
      </c>
      <c r="C3040" s="194" t="s">
        <v>1607</v>
      </c>
      <c r="D3040" s="195">
        <v>10</v>
      </c>
      <c r="E3040" s="194" t="s">
        <v>163</v>
      </c>
      <c r="F3040" s="192">
        <v>227</v>
      </c>
      <c r="G3040" s="192">
        <v>2270</v>
      </c>
      <c r="H3040" s="19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Z3040" s="128"/>
    </row>
    <row r="3041" spans="1:38" s="11" customFormat="1" ht="15">
      <c r="A3041" s="209">
        <v>3032</v>
      </c>
      <c r="B3041" s="194" t="s">
        <v>154</v>
      </c>
      <c r="C3041" s="194" t="s">
        <v>1608</v>
      </c>
      <c r="D3041" s="195">
        <v>4</v>
      </c>
      <c r="E3041" s="194" t="s">
        <v>163</v>
      </c>
      <c r="F3041" s="192">
        <v>95</v>
      </c>
      <c r="G3041" s="192">
        <v>380</v>
      </c>
      <c r="H3041" s="19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Z3041" s="128"/>
    </row>
    <row r="3042" spans="1:38" s="11" customFormat="1" ht="15">
      <c r="A3042" s="209">
        <v>3033</v>
      </c>
      <c r="B3042" s="194" t="s">
        <v>154</v>
      </c>
      <c r="C3042" s="194" t="s">
        <v>1609</v>
      </c>
      <c r="D3042" s="195">
        <v>20</v>
      </c>
      <c r="E3042" s="194" t="s">
        <v>163</v>
      </c>
      <c r="F3042" s="192">
        <v>165</v>
      </c>
      <c r="G3042" s="192">
        <v>3300</v>
      </c>
      <c r="H3042" s="19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Z3042" s="128"/>
    </row>
    <row r="3043" spans="1:38" s="11" customFormat="1" ht="15">
      <c r="A3043" s="209">
        <v>3034</v>
      </c>
      <c r="B3043" s="194" t="s">
        <v>154</v>
      </c>
      <c r="C3043" s="194" t="s">
        <v>1610</v>
      </c>
      <c r="D3043" s="195">
        <v>30</v>
      </c>
      <c r="E3043" s="194" t="s">
        <v>163</v>
      </c>
      <c r="F3043" s="192">
        <v>195</v>
      </c>
      <c r="G3043" s="192">
        <v>5850</v>
      </c>
      <c r="H3043" s="19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Z3043" s="128"/>
    </row>
    <row r="3044" spans="1:38" s="11" customFormat="1" ht="15">
      <c r="A3044" s="209">
        <v>3035</v>
      </c>
      <c r="B3044" s="194" t="s">
        <v>154</v>
      </c>
      <c r="C3044" s="194" t="s">
        <v>1611</v>
      </c>
      <c r="D3044" s="195">
        <v>24</v>
      </c>
      <c r="E3044" s="194" t="s">
        <v>163</v>
      </c>
      <c r="F3044" s="192">
        <v>24</v>
      </c>
      <c r="G3044" s="192">
        <v>576</v>
      </c>
      <c r="H3044" s="19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Z3044" s="128"/>
    </row>
    <row r="3045" spans="1:38" s="11" customFormat="1" ht="15">
      <c r="A3045" s="209">
        <v>3036</v>
      </c>
      <c r="B3045" s="194" t="s">
        <v>154</v>
      </c>
      <c r="C3045" s="194" t="s">
        <v>1385</v>
      </c>
      <c r="D3045" s="195">
        <v>5</v>
      </c>
      <c r="E3045" s="194" t="s">
        <v>996</v>
      </c>
      <c r="F3045" s="192">
        <v>70</v>
      </c>
      <c r="G3045" s="192">
        <v>350</v>
      </c>
      <c r="H3045" s="19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Z3045" s="128"/>
    </row>
    <row r="3046" spans="1:38" s="11" customFormat="1" ht="15">
      <c r="A3046" s="209">
        <v>3037</v>
      </c>
      <c r="B3046" s="194" t="s">
        <v>154</v>
      </c>
      <c r="C3046" s="194" t="s">
        <v>1612</v>
      </c>
      <c r="D3046" s="195">
        <v>10</v>
      </c>
      <c r="E3046" s="194" t="s">
        <v>163</v>
      </c>
      <c r="F3046" s="192">
        <v>75</v>
      </c>
      <c r="G3046" s="192">
        <v>750</v>
      </c>
      <c r="H3046" s="19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Z3046" s="128"/>
    </row>
    <row r="3047" spans="1:38" s="11" customFormat="1" ht="25.5">
      <c r="A3047" s="209">
        <v>3038</v>
      </c>
      <c r="B3047" s="191" t="s">
        <v>85</v>
      </c>
      <c r="C3047" s="191" t="s">
        <v>1613</v>
      </c>
      <c r="D3047" s="191" t="s">
        <v>154</v>
      </c>
      <c r="E3047" s="191" t="s">
        <v>154</v>
      </c>
      <c r="F3047" s="191" t="s">
        <v>154</v>
      </c>
      <c r="G3047" s="192">
        <v>41400</v>
      </c>
      <c r="H3047" s="191" t="s">
        <v>142</v>
      </c>
      <c r="I3047" s="6"/>
      <c r="J3047" s="6"/>
      <c r="K3047" s="6"/>
      <c r="L3047" s="6"/>
      <c r="M3047" s="6"/>
      <c r="N3047" s="6"/>
      <c r="O3047" s="7">
        <v>1</v>
      </c>
      <c r="P3047" s="6"/>
      <c r="Q3047" s="6"/>
      <c r="R3047" s="6"/>
      <c r="S3047" s="6"/>
      <c r="T3047" s="6"/>
      <c r="U3047" s="9"/>
      <c r="V3047" s="9"/>
      <c r="W3047" s="9"/>
      <c r="X3047" s="9"/>
      <c r="Y3047" s="9"/>
      <c r="Z3047" s="127"/>
      <c r="AA3047" s="10"/>
      <c r="AB3047" s="10"/>
      <c r="AC3047" s="10"/>
      <c r="AD3047" s="10"/>
      <c r="AE3047" s="10"/>
      <c r="AF3047" s="10"/>
      <c r="AG3047" s="10"/>
      <c r="AH3047" s="10"/>
      <c r="AI3047" s="10"/>
      <c r="AJ3047" s="10"/>
      <c r="AK3047" s="10"/>
      <c r="AL3047" s="10"/>
    </row>
    <row r="3048" spans="1:38" s="11" customFormat="1" ht="15">
      <c r="A3048" s="209">
        <v>3039</v>
      </c>
      <c r="B3048" s="194" t="s">
        <v>154</v>
      </c>
      <c r="C3048" s="194" t="s">
        <v>1614</v>
      </c>
      <c r="D3048" s="195">
        <v>8</v>
      </c>
      <c r="E3048" s="194" t="s">
        <v>163</v>
      </c>
      <c r="F3048" s="192">
        <v>2500</v>
      </c>
      <c r="G3048" s="192">
        <v>20000</v>
      </c>
      <c r="H3048" s="19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Z3048" s="128"/>
    </row>
    <row r="3049" spans="1:38" s="11" customFormat="1" ht="15">
      <c r="A3049" s="209">
        <v>3040</v>
      </c>
      <c r="B3049" s="194" t="s">
        <v>154</v>
      </c>
      <c r="C3049" s="194" t="s">
        <v>1615</v>
      </c>
      <c r="D3049" s="195">
        <v>10</v>
      </c>
      <c r="E3049" s="194" t="s">
        <v>996</v>
      </c>
      <c r="F3049" s="192">
        <v>650</v>
      </c>
      <c r="G3049" s="192">
        <v>6500</v>
      </c>
      <c r="H3049" s="19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Z3049" s="128"/>
    </row>
    <row r="3050" spans="1:38" s="11" customFormat="1" ht="15">
      <c r="A3050" s="209">
        <v>3041</v>
      </c>
      <c r="B3050" s="194" t="s">
        <v>154</v>
      </c>
      <c r="C3050" s="194" t="s">
        <v>1377</v>
      </c>
      <c r="D3050" s="195">
        <v>3</v>
      </c>
      <c r="E3050" s="194" t="s">
        <v>1616</v>
      </c>
      <c r="F3050" s="192">
        <v>1200</v>
      </c>
      <c r="G3050" s="192">
        <v>3600</v>
      </c>
      <c r="H3050" s="19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Z3050" s="128"/>
    </row>
    <row r="3051" spans="1:38" s="11" customFormat="1" ht="15">
      <c r="A3051" s="209">
        <v>3042</v>
      </c>
      <c r="B3051" s="194" t="s">
        <v>154</v>
      </c>
      <c r="C3051" s="194" t="s">
        <v>1381</v>
      </c>
      <c r="D3051" s="195">
        <v>16</v>
      </c>
      <c r="E3051" s="194" t="s">
        <v>1382</v>
      </c>
      <c r="F3051" s="192">
        <v>300</v>
      </c>
      <c r="G3051" s="192">
        <v>4800</v>
      </c>
      <c r="H3051" s="19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Z3051" s="128"/>
    </row>
    <row r="3052" spans="1:38" s="11" customFormat="1" ht="15">
      <c r="A3052" s="209">
        <v>3043</v>
      </c>
      <c r="B3052" s="194" t="s">
        <v>154</v>
      </c>
      <c r="C3052" s="194" t="s">
        <v>1617</v>
      </c>
      <c r="D3052" s="195">
        <v>26</v>
      </c>
      <c r="E3052" s="194" t="s">
        <v>163</v>
      </c>
      <c r="F3052" s="192">
        <v>250</v>
      </c>
      <c r="G3052" s="192">
        <v>6500</v>
      </c>
      <c r="H3052" s="19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Z3052" s="128"/>
    </row>
    <row r="3053" spans="1:38" s="11" customFormat="1" ht="25.5">
      <c r="A3053" s="209">
        <v>3044</v>
      </c>
      <c r="B3053" s="191" t="s">
        <v>85</v>
      </c>
      <c r="C3053" s="191" t="s">
        <v>1618</v>
      </c>
      <c r="D3053" s="191" t="s">
        <v>154</v>
      </c>
      <c r="E3053" s="191" t="s">
        <v>154</v>
      </c>
      <c r="F3053" s="191" t="s">
        <v>154</v>
      </c>
      <c r="G3053" s="192">
        <v>40000</v>
      </c>
      <c r="H3053" s="191" t="s">
        <v>142</v>
      </c>
      <c r="I3053" s="6"/>
      <c r="J3053" s="6"/>
      <c r="K3053" s="6"/>
      <c r="L3053" s="6"/>
      <c r="M3053" s="6"/>
      <c r="N3053" s="6"/>
      <c r="O3053" s="6"/>
      <c r="P3053" s="7">
        <v>1</v>
      </c>
      <c r="Q3053" s="6"/>
      <c r="R3053" s="6"/>
      <c r="S3053" s="6"/>
      <c r="T3053" s="6"/>
      <c r="U3053" s="9"/>
      <c r="V3053" s="9"/>
      <c r="W3053" s="9"/>
      <c r="X3053" s="9"/>
      <c r="Y3053" s="9"/>
      <c r="Z3053" s="127"/>
      <c r="AA3053" s="10"/>
      <c r="AB3053" s="10"/>
      <c r="AC3053" s="10"/>
      <c r="AD3053" s="10"/>
      <c r="AE3053" s="10"/>
      <c r="AF3053" s="10"/>
      <c r="AG3053" s="10"/>
      <c r="AH3053" s="10"/>
      <c r="AI3053" s="10"/>
      <c r="AJ3053" s="10"/>
      <c r="AK3053" s="10"/>
      <c r="AL3053" s="10"/>
    </row>
    <row r="3054" spans="1:38" s="11" customFormat="1" ht="15">
      <c r="A3054" s="209">
        <v>3045</v>
      </c>
      <c r="B3054" s="194" t="s">
        <v>154</v>
      </c>
      <c r="C3054" s="194" t="s">
        <v>1619</v>
      </c>
      <c r="D3054" s="195">
        <v>28</v>
      </c>
      <c r="E3054" s="194" t="s">
        <v>1606</v>
      </c>
      <c r="F3054" s="192">
        <v>320</v>
      </c>
      <c r="G3054" s="192">
        <v>8960</v>
      </c>
      <c r="H3054" s="19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Z3054" s="128"/>
    </row>
    <row r="3055" spans="1:38" s="11" customFormat="1" ht="15">
      <c r="A3055" s="209">
        <v>3046</v>
      </c>
      <c r="B3055" s="194" t="s">
        <v>154</v>
      </c>
      <c r="C3055" s="194" t="s">
        <v>1620</v>
      </c>
      <c r="D3055" s="195">
        <v>30</v>
      </c>
      <c r="E3055" s="194" t="s">
        <v>163</v>
      </c>
      <c r="F3055" s="192">
        <v>155</v>
      </c>
      <c r="G3055" s="192">
        <v>4650</v>
      </c>
      <c r="H3055" s="19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Z3055" s="128"/>
    </row>
    <row r="3056" spans="1:38" s="11" customFormat="1" ht="15">
      <c r="A3056" s="209">
        <v>3047</v>
      </c>
      <c r="B3056" s="194" t="s">
        <v>154</v>
      </c>
      <c r="C3056" s="194" t="s">
        <v>1621</v>
      </c>
      <c r="D3056" s="195">
        <v>13</v>
      </c>
      <c r="E3056" s="194" t="s">
        <v>163</v>
      </c>
      <c r="F3056" s="192">
        <v>20</v>
      </c>
      <c r="G3056" s="192">
        <v>260</v>
      </c>
      <c r="H3056" s="19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Z3056" s="128"/>
    </row>
    <row r="3057" spans="1:38" s="11" customFormat="1" ht="15">
      <c r="A3057" s="209">
        <v>3048</v>
      </c>
      <c r="B3057" s="194" t="s">
        <v>154</v>
      </c>
      <c r="C3057" s="194" t="s">
        <v>1622</v>
      </c>
      <c r="D3057" s="195">
        <v>24</v>
      </c>
      <c r="E3057" s="194" t="s">
        <v>163</v>
      </c>
      <c r="F3057" s="192">
        <v>20</v>
      </c>
      <c r="G3057" s="192">
        <v>480</v>
      </c>
      <c r="H3057" s="19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Z3057" s="128"/>
    </row>
    <row r="3058" spans="1:38" s="11" customFormat="1" ht="15">
      <c r="A3058" s="209">
        <v>3049</v>
      </c>
      <c r="B3058" s="194" t="s">
        <v>154</v>
      </c>
      <c r="C3058" s="194" t="s">
        <v>1623</v>
      </c>
      <c r="D3058" s="195">
        <v>8</v>
      </c>
      <c r="E3058" s="194" t="s">
        <v>163</v>
      </c>
      <c r="F3058" s="192">
        <v>90</v>
      </c>
      <c r="G3058" s="192">
        <v>720</v>
      </c>
      <c r="H3058" s="19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Z3058" s="128"/>
    </row>
    <row r="3059" spans="1:38" s="11" customFormat="1" ht="15">
      <c r="A3059" s="209">
        <v>3050</v>
      </c>
      <c r="B3059" s="194" t="s">
        <v>154</v>
      </c>
      <c r="C3059" s="194" t="s">
        <v>1624</v>
      </c>
      <c r="D3059" s="195">
        <v>45</v>
      </c>
      <c r="E3059" s="194" t="s">
        <v>634</v>
      </c>
      <c r="F3059" s="192">
        <v>55</v>
      </c>
      <c r="G3059" s="192">
        <v>2475</v>
      </c>
      <c r="H3059" s="19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Z3059" s="128"/>
    </row>
    <row r="3060" spans="1:38" s="11" customFormat="1" ht="15">
      <c r="A3060" s="209">
        <v>3051</v>
      </c>
      <c r="B3060" s="194" t="s">
        <v>154</v>
      </c>
      <c r="C3060" s="194" t="s">
        <v>1625</v>
      </c>
      <c r="D3060" s="195">
        <v>6</v>
      </c>
      <c r="E3060" s="194" t="s">
        <v>163</v>
      </c>
      <c r="F3060" s="192">
        <v>320</v>
      </c>
      <c r="G3060" s="192">
        <v>1920</v>
      </c>
      <c r="H3060" s="19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Z3060" s="128"/>
    </row>
    <row r="3061" spans="1:38" s="11" customFormat="1" ht="15">
      <c r="A3061" s="209">
        <v>3052</v>
      </c>
      <c r="B3061" s="194" t="s">
        <v>154</v>
      </c>
      <c r="C3061" s="194" t="s">
        <v>1626</v>
      </c>
      <c r="D3061" s="195">
        <v>5</v>
      </c>
      <c r="E3061" s="194" t="s">
        <v>163</v>
      </c>
      <c r="F3061" s="192">
        <v>760</v>
      </c>
      <c r="G3061" s="192">
        <v>3800</v>
      </c>
      <c r="H3061" s="19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Z3061" s="128"/>
    </row>
    <row r="3062" spans="1:38" s="11" customFormat="1" ht="15">
      <c r="A3062" s="209">
        <v>3053</v>
      </c>
      <c r="B3062" s="194" t="s">
        <v>154</v>
      </c>
      <c r="C3062" s="194" t="s">
        <v>1627</v>
      </c>
      <c r="D3062" s="195">
        <v>5</v>
      </c>
      <c r="E3062" s="194" t="s">
        <v>308</v>
      </c>
      <c r="F3062" s="192">
        <v>185</v>
      </c>
      <c r="G3062" s="192">
        <v>925</v>
      </c>
      <c r="H3062" s="19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Z3062" s="128"/>
    </row>
    <row r="3063" spans="1:38" s="11" customFormat="1" ht="15">
      <c r="A3063" s="209">
        <v>3054</v>
      </c>
      <c r="B3063" s="194" t="s">
        <v>154</v>
      </c>
      <c r="C3063" s="194" t="s">
        <v>1628</v>
      </c>
      <c r="D3063" s="195">
        <v>5</v>
      </c>
      <c r="E3063" s="194" t="s">
        <v>824</v>
      </c>
      <c r="F3063" s="192">
        <v>650</v>
      </c>
      <c r="G3063" s="192">
        <v>3250</v>
      </c>
      <c r="H3063" s="19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Z3063" s="128"/>
    </row>
    <row r="3064" spans="1:38" s="11" customFormat="1" ht="15">
      <c r="A3064" s="209">
        <v>3055</v>
      </c>
      <c r="B3064" s="194" t="s">
        <v>154</v>
      </c>
      <c r="C3064" s="194" t="s">
        <v>1629</v>
      </c>
      <c r="D3064" s="195">
        <v>10</v>
      </c>
      <c r="E3064" s="194" t="s">
        <v>824</v>
      </c>
      <c r="F3064" s="192">
        <v>650</v>
      </c>
      <c r="G3064" s="192">
        <v>6500</v>
      </c>
      <c r="H3064" s="19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Z3064" s="128"/>
    </row>
    <row r="3065" spans="1:38" s="11" customFormat="1" ht="15">
      <c r="A3065" s="209">
        <v>3056</v>
      </c>
      <c r="B3065" s="194" t="s">
        <v>154</v>
      </c>
      <c r="C3065" s="194" t="s">
        <v>1630</v>
      </c>
      <c r="D3065" s="195">
        <v>10</v>
      </c>
      <c r="E3065" s="194" t="s">
        <v>824</v>
      </c>
      <c r="F3065" s="192">
        <v>550</v>
      </c>
      <c r="G3065" s="192">
        <v>5500</v>
      </c>
      <c r="H3065" s="19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Z3065" s="128"/>
    </row>
    <row r="3066" spans="1:38" s="11" customFormat="1" ht="15">
      <c r="A3066" s="209">
        <v>3057</v>
      </c>
      <c r="B3066" s="194" t="s">
        <v>154</v>
      </c>
      <c r="C3066" s="194" t="s">
        <v>1631</v>
      </c>
      <c r="D3066" s="195">
        <v>2</v>
      </c>
      <c r="E3066" s="194" t="s">
        <v>163</v>
      </c>
      <c r="F3066" s="192">
        <v>280</v>
      </c>
      <c r="G3066" s="192">
        <v>560</v>
      </c>
      <c r="H3066" s="19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Z3066" s="128"/>
    </row>
    <row r="3067" spans="1:38" s="11" customFormat="1" ht="15">
      <c r="A3067" s="209">
        <v>3058</v>
      </c>
      <c r="B3067" s="191" t="s">
        <v>85</v>
      </c>
      <c r="C3067" s="191" t="s">
        <v>1632</v>
      </c>
      <c r="D3067" s="191" t="s">
        <v>154</v>
      </c>
      <c r="E3067" s="191" t="s">
        <v>154</v>
      </c>
      <c r="F3067" s="191" t="s">
        <v>154</v>
      </c>
      <c r="G3067" s="192">
        <v>59000</v>
      </c>
      <c r="H3067" s="191" t="s">
        <v>142</v>
      </c>
      <c r="I3067" s="6"/>
      <c r="J3067" s="6"/>
      <c r="K3067" s="6"/>
      <c r="L3067" s="6"/>
      <c r="M3067" s="6"/>
      <c r="N3067" s="6"/>
      <c r="O3067" s="6"/>
      <c r="P3067" s="6"/>
      <c r="Q3067" s="7">
        <v>1</v>
      </c>
      <c r="R3067" s="6"/>
      <c r="S3067" s="6"/>
      <c r="T3067" s="6"/>
      <c r="U3067" s="9"/>
      <c r="V3067" s="9"/>
      <c r="W3067" s="9"/>
      <c r="X3067" s="9"/>
      <c r="Y3067" s="9"/>
      <c r="Z3067" s="127"/>
      <c r="AA3067" s="10"/>
      <c r="AB3067" s="10"/>
      <c r="AC3067" s="10"/>
      <c r="AD3067" s="10"/>
      <c r="AE3067" s="10"/>
      <c r="AF3067" s="10"/>
      <c r="AG3067" s="10"/>
      <c r="AH3067" s="10"/>
      <c r="AI3067" s="10"/>
      <c r="AJ3067" s="10"/>
      <c r="AK3067" s="10"/>
      <c r="AL3067" s="10"/>
    </row>
    <row r="3068" spans="1:38" s="11" customFormat="1" ht="15">
      <c r="A3068" s="209">
        <v>3059</v>
      </c>
      <c r="B3068" s="194" t="s">
        <v>154</v>
      </c>
      <c r="C3068" s="194" t="s">
        <v>1633</v>
      </c>
      <c r="D3068" s="195">
        <v>15</v>
      </c>
      <c r="E3068" s="194" t="s">
        <v>1606</v>
      </c>
      <c r="F3068" s="192">
        <v>320</v>
      </c>
      <c r="G3068" s="192">
        <v>4800</v>
      </c>
      <c r="H3068" s="19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Z3068" s="128"/>
    </row>
    <row r="3069" spans="1:38" s="11" customFormat="1" ht="15">
      <c r="A3069" s="209">
        <v>3060</v>
      </c>
      <c r="B3069" s="194" t="s">
        <v>154</v>
      </c>
      <c r="C3069" s="194" t="s">
        <v>1634</v>
      </c>
      <c r="D3069" s="195">
        <v>38</v>
      </c>
      <c r="E3069" s="194" t="s">
        <v>163</v>
      </c>
      <c r="F3069" s="192">
        <v>15</v>
      </c>
      <c r="G3069" s="192">
        <v>570</v>
      </c>
      <c r="H3069" s="19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Z3069" s="128"/>
    </row>
    <row r="3070" spans="1:38" s="11" customFormat="1" ht="15">
      <c r="A3070" s="209">
        <v>3061</v>
      </c>
      <c r="B3070" s="194" t="s">
        <v>154</v>
      </c>
      <c r="C3070" s="194" t="s">
        <v>1381</v>
      </c>
      <c r="D3070" s="195">
        <v>29</v>
      </c>
      <c r="E3070" s="194" t="s">
        <v>1382</v>
      </c>
      <c r="F3070" s="192">
        <v>255</v>
      </c>
      <c r="G3070" s="192">
        <v>7395</v>
      </c>
      <c r="H3070" s="19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Z3070" s="128"/>
    </row>
    <row r="3071" spans="1:38" s="11" customFormat="1" ht="15">
      <c r="A3071" s="209">
        <v>3062</v>
      </c>
      <c r="B3071" s="194" t="s">
        <v>154</v>
      </c>
      <c r="C3071" s="194" t="s">
        <v>1377</v>
      </c>
      <c r="D3071" s="195">
        <v>2</v>
      </c>
      <c r="E3071" s="194" t="s">
        <v>1616</v>
      </c>
      <c r="F3071" s="192">
        <v>1200</v>
      </c>
      <c r="G3071" s="192">
        <v>2400</v>
      </c>
      <c r="H3071" s="19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Z3071" s="128"/>
    </row>
    <row r="3072" spans="1:38" s="11" customFormat="1" ht="15">
      <c r="A3072" s="209">
        <v>3063</v>
      </c>
      <c r="B3072" s="194" t="s">
        <v>154</v>
      </c>
      <c r="C3072" s="194" t="s">
        <v>1379</v>
      </c>
      <c r="D3072" s="195">
        <v>2</v>
      </c>
      <c r="E3072" s="194" t="s">
        <v>1616</v>
      </c>
      <c r="F3072" s="192">
        <v>1200</v>
      </c>
      <c r="G3072" s="192">
        <v>2400</v>
      </c>
      <c r="H3072" s="19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Z3072" s="128"/>
    </row>
    <row r="3073" spans="1:38" s="11" customFormat="1" ht="15">
      <c r="A3073" s="209">
        <v>3064</v>
      </c>
      <c r="B3073" s="194" t="s">
        <v>154</v>
      </c>
      <c r="C3073" s="194" t="s">
        <v>1635</v>
      </c>
      <c r="D3073" s="195">
        <v>50</v>
      </c>
      <c r="E3073" s="194" t="s">
        <v>163</v>
      </c>
      <c r="F3073" s="192">
        <v>165</v>
      </c>
      <c r="G3073" s="192">
        <v>8250</v>
      </c>
      <c r="H3073" s="19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Z3073" s="128"/>
    </row>
    <row r="3074" spans="1:38" s="11" customFormat="1" ht="15">
      <c r="A3074" s="209">
        <v>3065</v>
      </c>
      <c r="B3074" s="194" t="s">
        <v>154</v>
      </c>
      <c r="C3074" s="194" t="s">
        <v>1636</v>
      </c>
      <c r="D3074" s="195">
        <v>10</v>
      </c>
      <c r="E3074" s="194" t="s">
        <v>163</v>
      </c>
      <c r="F3074" s="192">
        <v>160</v>
      </c>
      <c r="G3074" s="192">
        <v>1600</v>
      </c>
      <c r="H3074" s="19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Z3074" s="128"/>
    </row>
    <row r="3075" spans="1:38" s="11" customFormat="1" ht="15">
      <c r="A3075" s="209">
        <v>3066</v>
      </c>
      <c r="B3075" s="194" t="s">
        <v>154</v>
      </c>
      <c r="C3075" s="194" t="s">
        <v>1637</v>
      </c>
      <c r="D3075" s="195">
        <v>10</v>
      </c>
      <c r="E3075" s="194" t="s">
        <v>163</v>
      </c>
      <c r="F3075" s="192">
        <v>210</v>
      </c>
      <c r="G3075" s="192">
        <v>2100</v>
      </c>
      <c r="H3075" s="19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Z3075" s="128"/>
    </row>
    <row r="3076" spans="1:38" s="11" customFormat="1" ht="15">
      <c r="A3076" s="209">
        <v>3067</v>
      </c>
      <c r="B3076" s="194" t="s">
        <v>154</v>
      </c>
      <c r="C3076" s="194" t="s">
        <v>1638</v>
      </c>
      <c r="D3076" s="195">
        <v>9</v>
      </c>
      <c r="E3076" s="194" t="s">
        <v>163</v>
      </c>
      <c r="F3076" s="192">
        <v>225</v>
      </c>
      <c r="G3076" s="192">
        <v>2025</v>
      </c>
      <c r="H3076" s="19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Z3076" s="128"/>
    </row>
    <row r="3077" spans="1:38" s="11" customFormat="1" ht="15">
      <c r="A3077" s="209">
        <v>3068</v>
      </c>
      <c r="B3077" s="194" t="s">
        <v>154</v>
      </c>
      <c r="C3077" s="194" t="s">
        <v>1619</v>
      </c>
      <c r="D3077" s="195">
        <v>20</v>
      </c>
      <c r="E3077" s="194" t="s">
        <v>1606</v>
      </c>
      <c r="F3077" s="192">
        <v>320</v>
      </c>
      <c r="G3077" s="192">
        <v>6400</v>
      </c>
      <c r="H3077" s="19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Z3077" s="128"/>
    </row>
    <row r="3078" spans="1:38" s="11" customFormat="1" ht="15">
      <c r="A3078" s="209">
        <v>3069</v>
      </c>
      <c r="B3078" s="194" t="s">
        <v>154</v>
      </c>
      <c r="C3078" s="194" t="s">
        <v>1620</v>
      </c>
      <c r="D3078" s="195">
        <v>29</v>
      </c>
      <c r="E3078" s="194" t="s">
        <v>163</v>
      </c>
      <c r="F3078" s="192">
        <v>155</v>
      </c>
      <c r="G3078" s="192">
        <v>4495</v>
      </c>
      <c r="H3078" s="19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Z3078" s="128"/>
    </row>
    <row r="3079" spans="1:38" s="11" customFormat="1" ht="15">
      <c r="A3079" s="209">
        <v>3070</v>
      </c>
      <c r="B3079" s="194" t="s">
        <v>154</v>
      </c>
      <c r="C3079" s="194" t="s">
        <v>1639</v>
      </c>
      <c r="D3079" s="195">
        <v>18</v>
      </c>
      <c r="E3079" s="194" t="s">
        <v>163</v>
      </c>
      <c r="F3079" s="192">
        <v>230</v>
      </c>
      <c r="G3079" s="192">
        <v>4140</v>
      </c>
      <c r="H3079" s="19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Z3079" s="128"/>
    </row>
    <row r="3080" spans="1:38" s="11" customFormat="1" ht="15">
      <c r="A3080" s="209">
        <v>3071</v>
      </c>
      <c r="B3080" s="194" t="s">
        <v>154</v>
      </c>
      <c r="C3080" s="194" t="s">
        <v>1640</v>
      </c>
      <c r="D3080" s="195">
        <v>5</v>
      </c>
      <c r="E3080" s="194" t="s">
        <v>438</v>
      </c>
      <c r="F3080" s="192">
        <v>85</v>
      </c>
      <c r="G3080" s="192">
        <v>425</v>
      </c>
      <c r="H3080" s="19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Z3080" s="128"/>
    </row>
    <row r="3081" spans="1:38" s="11" customFormat="1" ht="15">
      <c r="A3081" s="209">
        <v>3072</v>
      </c>
      <c r="B3081" s="194" t="s">
        <v>154</v>
      </c>
      <c r="C3081" s="194" t="s">
        <v>1629</v>
      </c>
      <c r="D3081" s="195">
        <v>10</v>
      </c>
      <c r="E3081" s="194" t="s">
        <v>824</v>
      </c>
      <c r="F3081" s="192">
        <v>650</v>
      </c>
      <c r="G3081" s="192">
        <v>6500</v>
      </c>
      <c r="H3081" s="19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Z3081" s="128"/>
    </row>
    <row r="3082" spans="1:38" s="11" customFormat="1" ht="15">
      <c r="A3082" s="209">
        <v>3073</v>
      </c>
      <c r="B3082" s="194" t="s">
        <v>154</v>
      </c>
      <c r="C3082" s="194" t="s">
        <v>1630</v>
      </c>
      <c r="D3082" s="195">
        <v>10</v>
      </c>
      <c r="E3082" s="194" t="s">
        <v>824</v>
      </c>
      <c r="F3082" s="192">
        <v>550</v>
      </c>
      <c r="G3082" s="192">
        <v>5500</v>
      </c>
      <c r="H3082" s="19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Z3082" s="128"/>
    </row>
    <row r="3083" spans="1:38" s="11" customFormat="1" ht="15">
      <c r="A3083" s="209">
        <v>3074</v>
      </c>
      <c r="B3083" s="191" t="s">
        <v>85</v>
      </c>
      <c r="C3083" s="191" t="s">
        <v>1641</v>
      </c>
      <c r="D3083" s="191" t="s">
        <v>154</v>
      </c>
      <c r="E3083" s="191" t="s">
        <v>154</v>
      </c>
      <c r="F3083" s="191" t="s">
        <v>154</v>
      </c>
      <c r="G3083" s="192">
        <v>40000</v>
      </c>
      <c r="H3083" s="191" t="s">
        <v>142</v>
      </c>
      <c r="I3083" s="6"/>
      <c r="J3083" s="6"/>
      <c r="K3083" s="6"/>
      <c r="L3083" s="7">
        <v>1</v>
      </c>
      <c r="M3083" s="6"/>
      <c r="N3083" s="6"/>
      <c r="O3083" s="6"/>
      <c r="P3083" s="6"/>
      <c r="Q3083" s="6"/>
      <c r="R3083" s="6"/>
      <c r="S3083" s="6"/>
      <c r="T3083" s="6"/>
      <c r="U3083" s="9"/>
      <c r="V3083" s="9"/>
      <c r="W3083" s="9"/>
      <c r="X3083" s="9"/>
      <c r="Y3083" s="9"/>
      <c r="Z3083" s="127"/>
      <c r="AA3083" s="10"/>
      <c r="AB3083" s="10"/>
      <c r="AC3083" s="10"/>
      <c r="AD3083" s="10"/>
      <c r="AE3083" s="10"/>
      <c r="AF3083" s="10"/>
      <c r="AG3083" s="10"/>
      <c r="AH3083" s="10"/>
      <c r="AI3083" s="10"/>
      <c r="AJ3083" s="10"/>
      <c r="AK3083" s="10"/>
      <c r="AL3083" s="10"/>
    </row>
    <row r="3084" spans="1:38" s="11" customFormat="1" ht="15">
      <c r="A3084" s="209">
        <v>3075</v>
      </c>
      <c r="B3084" s="194" t="s">
        <v>154</v>
      </c>
      <c r="C3084" s="194" t="s">
        <v>1619</v>
      </c>
      <c r="D3084" s="195">
        <v>28</v>
      </c>
      <c r="E3084" s="194" t="s">
        <v>1606</v>
      </c>
      <c r="F3084" s="192">
        <v>320</v>
      </c>
      <c r="G3084" s="192">
        <v>8960</v>
      </c>
      <c r="H3084" s="19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Z3084" s="128"/>
    </row>
    <row r="3085" spans="1:38" s="11" customFormat="1" ht="15">
      <c r="A3085" s="209">
        <v>3076</v>
      </c>
      <c r="B3085" s="194" t="s">
        <v>154</v>
      </c>
      <c r="C3085" s="194" t="s">
        <v>1620</v>
      </c>
      <c r="D3085" s="195">
        <v>30</v>
      </c>
      <c r="E3085" s="194" t="s">
        <v>163</v>
      </c>
      <c r="F3085" s="192">
        <v>155</v>
      </c>
      <c r="G3085" s="192">
        <v>4650</v>
      </c>
      <c r="H3085" s="19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Z3085" s="128"/>
    </row>
    <row r="3086" spans="1:38" s="11" customFormat="1" ht="15">
      <c r="A3086" s="209">
        <v>3077</v>
      </c>
      <c r="B3086" s="194" t="s">
        <v>154</v>
      </c>
      <c r="C3086" s="194" t="s">
        <v>1621</v>
      </c>
      <c r="D3086" s="195">
        <v>13</v>
      </c>
      <c r="E3086" s="194" t="s">
        <v>163</v>
      </c>
      <c r="F3086" s="192">
        <v>20</v>
      </c>
      <c r="G3086" s="192">
        <v>260</v>
      </c>
      <c r="H3086" s="19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Z3086" s="128"/>
    </row>
    <row r="3087" spans="1:38" s="11" customFormat="1" ht="15">
      <c r="A3087" s="209">
        <v>3078</v>
      </c>
      <c r="B3087" s="194" t="s">
        <v>154</v>
      </c>
      <c r="C3087" s="194" t="s">
        <v>1622</v>
      </c>
      <c r="D3087" s="195">
        <v>24</v>
      </c>
      <c r="E3087" s="194" t="s">
        <v>163</v>
      </c>
      <c r="F3087" s="192">
        <v>20</v>
      </c>
      <c r="G3087" s="192">
        <v>480</v>
      </c>
      <c r="H3087" s="19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Z3087" s="128"/>
    </row>
    <row r="3088" spans="1:38" s="11" customFormat="1" ht="15">
      <c r="A3088" s="209">
        <v>3079</v>
      </c>
      <c r="B3088" s="194" t="s">
        <v>154</v>
      </c>
      <c r="C3088" s="194" t="s">
        <v>1623</v>
      </c>
      <c r="D3088" s="195">
        <v>8</v>
      </c>
      <c r="E3088" s="194" t="s">
        <v>163</v>
      </c>
      <c r="F3088" s="192">
        <v>90</v>
      </c>
      <c r="G3088" s="192">
        <v>720</v>
      </c>
      <c r="H3088" s="19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Z3088" s="128"/>
    </row>
    <row r="3089" spans="1:38" s="11" customFormat="1" ht="15">
      <c r="A3089" s="209">
        <v>3080</v>
      </c>
      <c r="B3089" s="194" t="s">
        <v>154</v>
      </c>
      <c r="C3089" s="194" t="s">
        <v>1624</v>
      </c>
      <c r="D3089" s="195">
        <v>45</v>
      </c>
      <c r="E3089" s="194" t="s">
        <v>634</v>
      </c>
      <c r="F3089" s="192">
        <v>55</v>
      </c>
      <c r="G3089" s="192">
        <v>2475</v>
      </c>
      <c r="H3089" s="19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Z3089" s="128"/>
    </row>
    <row r="3090" spans="1:38" s="11" customFormat="1" ht="15">
      <c r="A3090" s="209">
        <v>3081</v>
      </c>
      <c r="B3090" s="194" t="s">
        <v>154</v>
      </c>
      <c r="C3090" s="194" t="s">
        <v>1625</v>
      </c>
      <c r="D3090" s="195">
        <v>6</v>
      </c>
      <c r="E3090" s="194" t="s">
        <v>163</v>
      </c>
      <c r="F3090" s="192">
        <v>320</v>
      </c>
      <c r="G3090" s="192">
        <v>1920</v>
      </c>
      <c r="H3090" s="19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Z3090" s="128"/>
    </row>
    <row r="3091" spans="1:38" s="11" customFormat="1" ht="15">
      <c r="A3091" s="209">
        <v>3082</v>
      </c>
      <c r="B3091" s="194" t="s">
        <v>154</v>
      </c>
      <c r="C3091" s="194" t="s">
        <v>1626</v>
      </c>
      <c r="D3091" s="195">
        <v>5</v>
      </c>
      <c r="E3091" s="194" t="s">
        <v>163</v>
      </c>
      <c r="F3091" s="192">
        <v>760</v>
      </c>
      <c r="G3091" s="192">
        <v>3800</v>
      </c>
      <c r="H3091" s="19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Z3091" s="128"/>
    </row>
    <row r="3092" spans="1:38" s="11" customFormat="1" ht="15">
      <c r="A3092" s="209">
        <v>3083</v>
      </c>
      <c r="B3092" s="194" t="s">
        <v>154</v>
      </c>
      <c r="C3092" s="194" t="s">
        <v>1627</v>
      </c>
      <c r="D3092" s="195">
        <v>5</v>
      </c>
      <c r="E3092" s="194" t="s">
        <v>308</v>
      </c>
      <c r="F3092" s="192">
        <v>185</v>
      </c>
      <c r="G3092" s="192">
        <v>925</v>
      </c>
      <c r="H3092" s="19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Z3092" s="128"/>
    </row>
    <row r="3093" spans="1:38" s="11" customFormat="1" ht="15">
      <c r="A3093" s="209">
        <v>3084</v>
      </c>
      <c r="B3093" s="194" t="s">
        <v>154</v>
      </c>
      <c r="C3093" s="194" t="s">
        <v>1628</v>
      </c>
      <c r="D3093" s="195">
        <v>5</v>
      </c>
      <c r="E3093" s="194" t="s">
        <v>471</v>
      </c>
      <c r="F3093" s="192">
        <v>650</v>
      </c>
      <c r="G3093" s="192">
        <v>3250</v>
      </c>
      <c r="H3093" s="19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Z3093" s="128"/>
    </row>
    <row r="3094" spans="1:38" s="11" customFormat="1" ht="15">
      <c r="A3094" s="209">
        <v>3085</v>
      </c>
      <c r="B3094" s="194" t="s">
        <v>154</v>
      </c>
      <c r="C3094" s="194" t="s">
        <v>1629</v>
      </c>
      <c r="D3094" s="195">
        <v>10</v>
      </c>
      <c r="E3094" s="194" t="s">
        <v>824</v>
      </c>
      <c r="F3094" s="192">
        <v>650</v>
      </c>
      <c r="G3094" s="192">
        <v>6500</v>
      </c>
      <c r="H3094" s="19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Z3094" s="128"/>
    </row>
    <row r="3095" spans="1:38" s="11" customFormat="1" ht="15">
      <c r="A3095" s="209">
        <v>3086</v>
      </c>
      <c r="B3095" s="194" t="s">
        <v>154</v>
      </c>
      <c r="C3095" s="194" t="s">
        <v>1630</v>
      </c>
      <c r="D3095" s="195">
        <v>10</v>
      </c>
      <c r="E3095" s="194" t="s">
        <v>824</v>
      </c>
      <c r="F3095" s="192">
        <v>550</v>
      </c>
      <c r="G3095" s="192">
        <v>5500</v>
      </c>
      <c r="H3095" s="19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Z3095" s="128"/>
    </row>
    <row r="3096" spans="1:38" s="11" customFormat="1" ht="15">
      <c r="A3096" s="209">
        <v>3087</v>
      </c>
      <c r="B3096" s="194" t="s">
        <v>154</v>
      </c>
      <c r="C3096" s="194" t="s">
        <v>1631</v>
      </c>
      <c r="D3096" s="195">
        <v>2</v>
      </c>
      <c r="E3096" s="194" t="s">
        <v>163</v>
      </c>
      <c r="F3096" s="192">
        <v>280</v>
      </c>
      <c r="G3096" s="192">
        <v>560</v>
      </c>
      <c r="H3096" s="19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Z3096" s="128"/>
    </row>
    <row r="3097" spans="1:38" s="11" customFormat="1" ht="15">
      <c r="A3097" s="209">
        <v>3088</v>
      </c>
      <c r="B3097" s="191" t="s">
        <v>85</v>
      </c>
      <c r="C3097" s="191" t="s">
        <v>1642</v>
      </c>
      <c r="D3097" s="191" t="s">
        <v>154</v>
      </c>
      <c r="E3097" s="191" t="s">
        <v>154</v>
      </c>
      <c r="F3097" s="191" t="s">
        <v>154</v>
      </c>
      <c r="G3097" s="192">
        <v>31660</v>
      </c>
      <c r="H3097" s="191" t="s">
        <v>142</v>
      </c>
      <c r="I3097" s="6"/>
      <c r="J3097" s="6"/>
      <c r="K3097" s="6"/>
      <c r="L3097" s="6"/>
      <c r="M3097" s="6"/>
      <c r="N3097" s="7">
        <v>1</v>
      </c>
      <c r="O3097" s="6"/>
      <c r="P3097" s="6"/>
      <c r="Q3097" s="6"/>
      <c r="R3097" s="6"/>
      <c r="S3097" s="6"/>
      <c r="T3097" s="6"/>
      <c r="U3097" s="9"/>
      <c r="V3097" s="9"/>
      <c r="W3097" s="9"/>
      <c r="X3097" s="9"/>
      <c r="Y3097" s="9"/>
      <c r="Z3097" s="127"/>
      <c r="AA3097" s="10"/>
      <c r="AB3097" s="10"/>
      <c r="AC3097" s="10"/>
      <c r="AD3097" s="10"/>
      <c r="AE3097" s="10"/>
      <c r="AF3097" s="10"/>
      <c r="AG3097" s="10"/>
      <c r="AH3097" s="10"/>
      <c r="AI3097" s="10"/>
      <c r="AJ3097" s="10"/>
      <c r="AK3097" s="10"/>
      <c r="AL3097" s="10"/>
    </row>
    <row r="3098" spans="1:38" s="11" customFormat="1" ht="15">
      <c r="A3098" s="209">
        <v>3089</v>
      </c>
      <c r="B3098" s="194" t="s">
        <v>154</v>
      </c>
      <c r="C3098" s="194" t="s">
        <v>1643</v>
      </c>
      <c r="D3098" s="195">
        <v>10</v>
      </c>
      <c r="E3098" s="194" t="s">
        <v>163</v>
      </c>
      <c r="F3098" s="192">
        <v>299</v>
      </c>
      <c r="G3098" s="192">
        <v>2990</v>
      </c>
      <c r="H3098" s="19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Z3098" s="128"/>
    </row>
    <row r="3099" spans="1:38" s="11" customFormat="1" ht="15">
      <c r="A3099" s="209">
        <v>3090</v>
      </c>
      <c r="B3099" s="194" t="s">
        <v>154</v>
      </c>
      <c r="C3099" s="194" t="s">
        <v>1644</v>
      </c>
      <c r="D3099" s="195">
        <v>6</v>
      </c>
      <c r="E3099" s="194" t="s">
        <v>438</v>
      </c>
      <c r="F3099" s="192">
        <v>88</v>
      </c>
      <c r="G3099" s="192">
        <v>528</v>
      </c>
      <c r="H3099" s="19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Z3099" s="128"/>
    </row>
    <row r="3100" spans="1:38" s="11" customFormat="1" ht="15">
      <c r="A3100" s="209">
        <v>3091</v>
      </c>
      <c r="B3100" s="194" t="s">
        <v>154</v>
      </c>
      <c r="C3100" s="194" t="s">
        <v>1645</v>
      </c>
      <c r="D3100" s="195">
        <v>6</v>
      </c>
      <c r="E3100" s="194" t="s">
        <v>438</v>
      </c>
      <c r="F3100" s="192">
        <v>88</v>
      </c>
      <c r="G3100" s="192">
        <v>528</v>
      </c>
      <c r="H3100" s="19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Z3100" s="128"/>
    </row>
    <row r="3101" spans="1:38" s="11" customFormat="1" ht="15">
      <c r="A3101" s="209">
        <v>3092</v>
      </c>
      <c r="B3101" s="194" t="s">
        <v>154</v>
      </c>
      <c r="C3101" s="194" t="s">
        <v>1646</v>
      </c>
      <c r="D3101" s="195">
        <v>6</v>
      </c>
      <c r="E3101" s="194" t="s">
        <v>438</v>
      </c>
      <c r="F3101" s="192">
        <v>88</v>
      </c>
      <c r="G3101" s="192">
        <v>528</v>
      </c>
      <c r="H3101" s="19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Z3101" s="128"/>
    </row>
    <row r="3102" spans="1:38" s="11" customFormat="1" ht="15">
      <c r="A3102" s="209">
        <v>3093</v>
      </c>
      <c r="B3102" s="194" t="s">
        <v>154</v>
      </c>
      <c r="C3102" s="194" t="s">
        <v>1647</v>
      </c>
      <c r="D3102" s="195">
        <v>40</v>
      </c>
      <c r="E3102" s="194" t="s">
        <v>163</v>
      </c>
      <c r="F3102" s="192">
        <v>100</v>
      </c>
      <c r="G3102" s="192">
        <v>4000</v>
      </c>
      <c r="H3102" s="19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Z3102" s="128"/>
    </row>
    <row r="3103" spans="1:38" s="11" customFormat="1" ht="15">
      <c r="A3103" s="209">
        <v>3094</v>
      </c>
      <c r="B3103" s="194" t="s">
        <v>154</v>
      </c>
      <c r="C3103" s="194" t="s">
        <v>1648</v>
      </c>
      <c r="D3103" s="195">
        <v>35</v>
      </c>
      <c r="E3103" s="194" t="s">
        <v>163</v>
      </c>
      <c r="F3103" s="192">
        <v>402</v>
      </c>
      <c r="G3103" s="192">
        <v>14070</v>
      </c>
      <c r="H3103" s="19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Z3103" s="128"/>
    </row>
    <row r="3104" spans="1:38" s="11" customFormat="1" ht="15">
      <c r="A3104" s="209">
        <v>3095</v>
      </c>
      <c r="B3104" s="194" t="s">
        <v>154</v>
      </c>
      <c r="C3104" s="194" t="s">
        <v>1649</v>
      </c>
      <c r="D3104" s="195">
        <v>7</v>
      </c>
      <c r="E3104" s="194" t="s">
        <v>824</v>
      </c>
      <c r="F3104" s="192">
        <v>670</v>
      </c>
      <c r="G3104" s="192">
        <v>4690</v>
      </c>
      <c r="H3104" s="19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Z3104" s="128"/>
    </row>
    <row r="3105" spans="1:38" s="11" customFormat="1" ht="15">
      <c r="A3105" s="209">
        <v>3096</v>
      </c>
      <c r="B3105" s="194" t="s">
        <v>154</v>
      </c>
      <c r="C3105" s="194" t="s">
        <v>1650</v>
      </c>
      <c r="D3105" s="195">
        <v>7</v>
      </c>
      <c r="E3105" s="194" t="s">
        <v>824</v>
      </c>
      <c r="F3105" s="192">
        <v>618</v>
      </c>
      <c r="G3105" s="192">
        <v>4326</v>
      </c>
      <c r="H3105" s="19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Z3105" s="128"/>
    </row>
    <row r="3106" spans="1:38" s="11" customFormat="1" ht="15">
      <c r="A3106" s="209">
        <v>3097</v>
      </c>
      <c r="B3106" s="191" t="s">
        <v>85</v>
      </c>
      <c r="C3106" s="191" t="s">
        <v>1651</v>
      </c>
      <c r="D3106" s="191" t="s">
        <v>154</v>
      </c>
      <c r="E3106" s="191" t="s">
        <v>154</v>
      </c>
      <c r="F3106" s="191" t="s">
        <v>154</v>
      </c>
      <c r="G3106" s="192">
        <v>30926</v>
      </c>
      <c r="H3106" s="191" t="s">
        <v>142</v>
      </c>
      <c r="I3106" s="6"/>
      <c r="J3106" s="6"/>
      <c r="K3106" s="6"/>
      <c r="L3106" s="6"/>
      <c r="M3106" s="6"/>
      <c r="N3106" s="6"/>
      <c r="O3106" s="6"/>
      <c r="P3106" s="6"/>
      <c r="Q3106" s="7">
        <v>1</v>
      </c>
      <c r="R3106" s="6"/>
      <c r="S3106" s="6"/>
      <c r="T3106" s="6"/>
      <c r="U3106" s="9"/>
      <c r="V3106" s="9"/>
      <c r="W3106" s="9"/>
      <c r="X3106" s="9"/>
      <c r="Y3106" s="9"/>
      <c r="Z3106" s="127"/>
      <c r="AA3106" s="10"/>
      <c r="AB3106" s="10"/>
      <c r="AC3106" s="10"/>
      <c r="AD3106" s="10"/>
      <c r="AE3106" s="10"/>
      <c r="AF3106" s="10"/>
      <c r="AG3106" s="10"/>
      <c r="AH3106" s="10"/>
      <c r="AI3106" s="10"/>
      <c r="AJ3106" s="10"/>
      <c r="AK3106" s="10"/>
      <c r="AL3106" s="10"/>
    </row>
    <row r="3107" spans="1:38" s="11" customFormat="1" ht="15">
      <c r="A3107" s="209">
        <v>3098</v>
      </c>
      <c r="B3107" s="194" t="s">
        <v>154</v>
      </c>
      <c r="C3107" s="194" t="s">
        <v>1375</v>
      </c>
      <c r="D3107" s="195">
        <v>6</v>
      </c>
      <c r="E3107" s="194" t="s">
        <v>438</v>
      </c>
      <c r="F3107" s="192">
        <v>77</v>
      </c>
      <c r="G3107" s="192">
        <v>462</v>
      </c>
      <c r="H3107" s="19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Z3107" s="128"/>
    </row>
    <row r="3108" spans="1:38" s="11" customFormat="1" ht="15">
      <c r="A3108" s="209">
        <v>3099</v>
      </c>
      <c r="B3108" s="194" t="s">
        <v>154</v>
      </c>
      <c r="C3108" s="194" t="s">
        <v>1643</v>
      </c>
      <c r="D3108" s="195">
        <v>6</v>
      </c>
      <c r="E3108" s="194" t="s">
        <v>163</v>
      </c>
      <c r="F3108" s="192">
        <v>299</v>
      </c>
      <c r="G3108" s="192">
        <v>1794</v>
      </c>
      <c r="H3108" s="19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Z3108" s="128"/>
    </row>
    <row r="3109" spans="1:38" s="11" customFormat="1" ht="15">
      <c r="A3109" s="209">
        <v>3100</v>
      </c>
      <c r="B3109" s="194" t="s">
        <v>154</v>
      </c>
      <c r="C3109" s="194" t="s">
        <v>1644</v>
      </c>
      <c r="D3109" s="195">
        <v>6</v>
      </c>
      <c r="E3109" s="194" t="s">
        <v>438</v>
      </c>
      <c r="F3109" s="192">
        <v>88</v>
      </c>
      <c r="G3109" s="192">
        <v>528</v>
      </c>
      <c r="H3109" s="19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Z3109" s="128"/>
    </row>
    <row r="3110" spans="1:38" s="11" customFormat="1" ht="15">
      <c r="A3110" s="209">
        <v>3101</v>
      </c>
      <c r="B3110" s="194" t="s">
        <v>154</v>
      </c>
      <c r="C3110" s="194" t="s">
        <v>1645</v>
      </c>
      <c r="D3110" s="195">
        <v>6</v>
      </c>
      <c r="E3110" s="194" t="s">
        <v>438</v>
      </c>
      <c r="F3110" s="192">
        <v>88</v>
      </c>
      <c r="G3110" s="192">
        <v>528</v>
      </c>
      <c r="H3110" s="19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Z3110" s="128"/>
    </row>
    <row r="3111" spans="1:38" s="11" customFormat="1" ht="15">
      <c r="A3111" s="209">
        <v>3102</v>
      </c>
      <c r="B3111" s="194" t="s">
        <v>154</v>
      </c>
      <c r="C3111" s="194" t="s">
        <v>1646</v>
      </c>
      <c r="D3111" s="195">
        <v>6</v>
      </c>
      <c r="E3111" s="194" t="s">
        <v>438</v>
      </c>
      <c r="F3111" s="192">
        <v>88</v>
      </c>
      <c r="G3111" s="192">
        <v>528</v>
      </c>
      <c r="H3111" s="19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Z3111" s="128"/>
    </row>
    <row r="3112" spans="1:38" s="11" customFormat="1" ht="15">
      <c r="A3112" s="209">
        <v>3103</v>
      </c>
      <c r="B3112" s="194" t="s">
        <v>154</v>
      </c>
      <c r="C3112" s="194" t="s">
        <v>1647</v>
      </c>
      <c r="D3112" s="195">
        <v>40</v>
      </c>
      <c r="E3112" s="194" t="s">
        <v>163</v>
      </c>
      <c r="F3112" s="192">
        <v>100</v>
      </c>
      <c r="G3112" s="192">
        <v>4000</v>
      </c>
      <c r="H3112" s="19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Z3112" s="128"/>
    </row>
    <row r="3113" spans="1:38" s="11" customFormat="1" ht="15">
      <c r="A3113" s="209">
        <v>3104</v>
      </c>
      <c r="B3113" s="194" t="s">
        <v>154</v>
      </c>
      <c r="C3113" s="194" t="s">
        <v>1648</v>
      </c>
      <c r="D3113" s="195">
        <v>35</v>
      </c>
      <c r="E3113" s="194" t="s">
        <v>163</v>
      </c>
      <c r="F3113" s="192">
        <v>402</v>
      </c>
      <c r="G3113" s="192">
        <v>14070</v>
      </c>
      <c r="H3113" s="19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Z3113" s="128"/>
    </row>
    <row r="3114" spans="1:38" s="11" customFormat="1" ht="15">
      <c r="A3114" s="209">
        <v>3105</v>
      </c>
      <c r="B3114" s="194" t="s">
        <v>154</v>
      </c>
      <c r="C3114" s="194" t="s">
        <v>1649</v>
      </c>
      <c r="D3114" s="195">
        <v>7</v>
      </c>
      <c r="E3114" s="194" t="s">
        <v>824</v>
      </c>
      <c r="F3114" s="192">
        <v>670</v>
      </c>
      <c r="G3114" s="192">
        <v>4690</v>
      </c>
      <c r="H3114" s="19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Z3114" s="128"/>
    </row>
    <row r="3115" spans="1:38" s="11" customFormat="1" ht="15">
      <c r="A3115" s="209">
        <v>3106</v>
      </c>
      <c r="B3115" s="194" t="s">
        <v>154</v>
      </c>
      <c r="C3115" s="194" t="s">
        <v>1650</v>
      </c>
      <c r="D3115" s="195">
        <v>7</v>
      </c>
      <c r="E3115" s="194" t="s">
        <v>824</v>
      </c>
      <c r="F3115" s="192">
        <v>618</v>
      </c>
      <c r="G3115" s="192">
        <v>4326</v>
      </c>
      <c r="H3115" s="19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Z3115" s="128"/>
    </row>
    <row r="3116" spans="1:38" s="11" customFormat="1" ht="15">
      <c r="A3116" s="209">
        <v>3107</v>
      </c>
      <c r="B3116" s="191" t="s">
        <v>85</v>
      </c>
      <c r="C3116" s="191" t="s">
        <v>1652</v>
      </c>
      <c r="D3116" s="191" t="s">
        <v>154</v>
      </c>
      <c r="E3116" s="191" t="s">
        <v>154</v>
      </c>
      <c r="F3116" s="191" t="s">
        <v>154</v>
      </c>
      <c r="G3116" s="192">
        <v>29458</v>
      </c>
      <c r="H3116" s="191" t="s">
        <v>142</v>
      </c>
      <c r="I3116" s="6"/>
      <c r="J3116" s="6"/>
      <c r="K3116" s="6"/>
      <c r="L3116" s="6"/>
      <c r="M3116" s="6"/>
      <c r="N3116" s="6"/>
      <c r="O3116" s="7">
        <v>1</v>
      </c>
      <c r="P3116" s="6"/>
      <c r="Q3116" s="6"/>
      <c r="R3116" s="6"/>
      <c r="S3116" s="6"/>
      <c r="T3116" s="6"/>
      <c r="U3116" s="9"/>
      <c r="V3116" s="9"/>
      <c r="W3116" s="9"/>
      <c r="X3116" s="9"/>
      <c r="Y3116" s="9"/>
      <c r="Z3116" s="127"/>
      <c r="AA3116" s="10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</row>
    <row r="3117" spans="1:38" s="11" customFormat="1" ht="15">
      <c r="A3117" s="209">
        <v>3108</v>
      </c>
      <c r="B3117" s="194" t="s">
        <v>154</v>
      </c>
      <c r="C3117" s="194" t="s">
        <v>1649</v>
      </c>
      <c r="D3117" s="195">
        <v>8</v>
      </c>
      <c r="E3117" s="194" t="s">
        <v>471</v>
      </c>
      <c r="F3117" s="192">
        <v>670</v>
      </c>
      <c r="G3117" s="192">
        <v>5360</v>
      </c>
      <c r="H3117" s="19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Z3117" s="128"/>
    </row>
    <row r="3118" spans="1:38" s="11" customFormat="1" ht="15">
      <c r="A3118" s="209">
        <v>3109</v>
      </c>
      <c r="B3118" s="194" t="s">
        <v>154</v>
      </c>
      <c r="C3118" s="194" t="s">
        <v>1650</v>
      </c>
      <c r="D3118" s="195">
        <v>8</v>
      </c>
      <c r="E3118" s="194" t="s">
        <v>471</v>
      </c>
      <c r="F3118" s="192">
        <v>618</v>
      </c>
      <c r="G3118" s="192">
        <v>4944</v>
      </c>
      <c r="H3118" s="19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Z3118" s="128"/>
    </row>
    <row r="3119" spans="1:38" s="11" customFormat="1" ht="15">
      <c r="A3119" s="209">
        <v>3110</v>
      </c>
      <c r="B3119" s="194" t="s">
        <v>154</v>
      </c>
      <c r="C3119" s="194" t="s">
        <v>1648</v>
      </c>
      <c r="D3119" s="195">
        <v>35</v>
      </c>
      <c r="E3119" s="194" t="s">
        <v>163</v>
      </c>
      <c r="F3119" s="192">
        <v>402</v>
      </c>
      <c r="G3119" s="192">
        <v>14070</v>
      </c>
      <c r="H3119" s="19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Z3119" s="128"/>
    </row>
    <row r="3120" spans="1:38" s="11" customFormat="1" ht="15">
      <c r="A3120" s="209">
        <v>3111</v>
      </c>
      <c r="B3120" s="194" t="s">
        <v>154</v>
      </c>
      <c r="C3120" s="194" t="s">
        <v>1644</v>
      </c>
      <c r="D3120" s="195">
        <v>9</v>
      </c>
      <c r="E3120" s="194" t="s">
        <v>438</v>
      </c>
      <c r="F3120" s="192">
        <v>88</v>
      </c>
      <c r="G3120" s="192">
        <v>792</v>
      </c>
      <c r="H3120" s="19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Z3120" s="128"/>
    </row>
    <row r="3121" spans="1:38" s="11" customFormat="1" ht="15">
      <c r="A3121" s="209">
        <v>3112</v>
      </c>
      <c r="B3121" s="194" t="s">
        <v>154</v>
      </c>
      <c r="C3121" s="194" t="s">
        <v>1653</v>
      </c>
      <c r="D3121" s="195">
        <v>9</v>
      </c>
      <c r="E3121" s="194" t="s">
        <v>438</v>
      </c>
      <c r="F3121" s="192">
        <v>88</v>
      </c>
      <c r="G3121" s="192">
        <v>792</v>
      </c>
      <c r="H3121" s="19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Z3121" s="128"/>
    </row>
    <row r="3122" spans="1:38" s="11" customFormat="1" ht="15">
      <c r="A3122" s="209">
        <v>3113</v>
      </c>
      <c r="B3122" s="194" t="s">
        <v>154</v>
      </c>
      <c r="C3122" s="194" t="s">
        <v>1647</v>
      </c>
      <c r="D3122" s="195">
        <v>35</v>
      </c>
      <c r="E3122" s="194" t="s">
        <v>163</v>
      </c>
      <c r="F3122" s="192">
        <v>100</v>
      </c>
      <c r="G3122" s="192">
        <v>3500</v>
      </c>
      <c r="H3122" s="19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Z3122" s="128"/>
    </row>
    <row r="3123" spans="1:38" s="11" customFormat="1" ht="15">
      <c r="A3123" s="209">
        <v>3114</v>
      </c>
      <c r="B3123" s="191" t="s">
        <v>85</v>
      </c>
      <c r="C3123" s="191" t="s">
        <v>1654</v>
      </c>
      <c r="D3123" s="191" t="s">
        <v>154</v>
      </c>
      <c r="E3123" s="191" t="s">
        <v>154</v>
      </c>
      <c r="F3123" s="191" t="s">
        <v>154</v>
      </c>
      <c r="G3123" s="192">
        <v>36756</v>
      </c>
      <c r="H3123" s="191" t="s">
        <v>142</v>
      </c>
      <c r="I3123" s="6"/>
      <c r="J3123" s="6"/>
      <c r="K3123" s="6"/>
      <c r="L3123" s="6"/>
      <c r="M3123" s="6"/>
      <c r="N3123" s="6"/>
      <c r="O3123" s="6"/>
      <c r="P3123" s="6"/>
      <c r="Q3123" s="7">
        <v>1</v>
      </c>
      <c r="R3123" s="6"/>
      <c r="S3123" s="6"/>
      <c r="T3123" s="6"/>
      <c r="U3123" s="9"/>
      <c r="V3123" s="9"/>
      <c r="W3123" s="9"/>
      <c r="X3123" s="9"/>
      <c r="Y3123" s="9"/>
      <c r="Z3123" s="127"/>
      <c r="AA3123" s="10"/>
      <c r="AB3123" s="10"/>
      <c r="AC3123" s="10"/>
      <c r="AD3123" s="10"/>
      <c r="AE3123" s="10"/>
      <c r="AF3123" s="10"/>
      <c r="AG3123" s="10"/>
      <c r="AH3123" s="10"/>
      <c r="AI3123" s="10"/>
      <c r="AJ3123" s="10"/>
      <c r="AK3123" s="10"/>
      <c r="AL3123" s="10"/>
    </row>
    <row r="3124" spans="1:38" s="11" customFormat="1" ht="15">
      <c r="A3124" s="209">
        <v>3115</v>
      </c>
      <c r="B3124" s="194" t="s">
        <v>154</v>
      </c>
      <c r="C3124" s="194" t="s">
        <v>1649</v>
      </c>
      <c r="D3124" s="195">
        <v>7</v>
      </c>
      <c r="E3124" s="194" t="s">
        <v>824</v>
      </c>
      <c r="F3124" s="192">
        <v>670</v>
      </c>
      <c r="G3124" s="192">
        <v>4690</v>
      </c>
      <c r="H3124" s="19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Z3124" s="128"/>
    </row>
    <row r="3125" spans="1:38" s="11" customFormat="1" ht="15">
      <c r="A3125" s="209">
        <v>3116</v>
      </c>
      <c r="B3125" s="194" t="s">
        <v>154</v>
      </c>
      <c r="C3125" s="194" t="s">
        <v>1650</v>
      </c>
      <c r="D3125" s="195">
        <v>7</v>
      </c>
      <c r="E3125" s="194" t="s">
        <v>471</v>
      </c>
      <c r="F3125" s="192">
        <v>618</v>
      </c>
      <c r="G3125" s="192">
        <v>4326</v>
      </c>
      <c r="H3125" s="19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Z3125" s="128"/>
    </row>
    <row r="3126" spans="1:38" s="11" customFormat="1" ht="15">
      <c r="A3126" s="209">
        <v>3117</v>
      </c>
      <c r="B3126" s="194" t="s">
        <v>154</v>
      </c>
      <c r="C3126" s="194" t="s">
        <v>1644</v>
      </c>
      <c r="D3126" s="195">
        <v>10</v>
      </c>
      <c r="E3126" s="194" t="s">
        <v>438</v>
      </c>
      <c r="F3126" s="192">
        <v>88</v>
      </c>
      <c r="G3126" s="192">
        <v>880</v>
      </c>
      <c r="H3126" s="19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Z3126" s="128"/>
    </row>
    <row r="3127" spans="1:38" s="11" customFormat="1" ht="15">
      <c r="A3127" s="209">
        <v>3118</v>
      </c>
      <c r="B3127" s="194" t="s">
        <v>154</v>
      </c>
      <c r="C3127" s="194" t="s">
        <v>1646</v>
      </c>
      <c r="D3127" s="195">
        <v>10</v>
      </c>
      <c r="E3127" s="194" t="s">
        <v>438</v>
      </c>
      <c r="F3127" s="192">
        <v>88</v>
      </c>
      <c r="G3127" s="192">
        <v>880</v>
      </c>
      <c r="H3127" s="19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Z3127" s="128"/>
    </row>
    <row r="3128" spans="1:38" s="11" customFormat="1" ht="15">
      <c r="A3128" s="209">
        <v>3119</v>
      </c>
      <c r="B3128" s="194" t="s">
        <v>154</v>
      </c>
      <c r="C3128" s="194" t="s">
        <v>1653</v>
      </c>
      <c r="D3128" s="195">
        <v>10</v>
      </c>
      <c r="E3128" s="194" t="s">
        <v>438</v>
      </c>
      <c r="F3128" s="192">
        <v>88</v>
      </c>
      <c r="G3128" s="192">
        <v>880</v>
      </c>
      <c r="H3128" s="19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Z3128" s="128"/>
    </row>
    <row r="3129" spans="1:38" s="11" customFormat="1" ht="15">
      <c r="A3129" s="209">
        <v>3120</v>
      </c>
      <c r="B3129" s="194" t="s">
        <v>154</v>
      </c>
      <c r="C3129" s="194" t="s">
        <v>1647</v>
      </c>
      <c r="D3129" s="195">
        <v>50</v>
      </c>
      <c r="E3129" s="194" t="s">
        <v>163</v>
      </c>
      <c r="F3129" s="192">
        <v>100</v>
      </c>
      <c r="G3129" s="192">
        <v>5000</v>
      </c>
      <c r="H3129" s="19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Z3129" s="128"/>
    </row>
    <row r="3130" spans="1:38" s="11" customFormat="1" ht="15">
      <c r="A3130" s="209">
        <v>3121</v>
      </c>
      <c r="B3130" s="194" t="s">
        <v>154</v>
      </c>
      <c r="C3130" s="194" t="s">
        <v>1648</v>
      </c>
      <c r="D3130" s="195">
        <v>50</v>
      </c>
      <c r="E3130" s="194" t="s">
        <v>163</v>
      </c>
      <c r="F3130" s="192">
        <v>402</v>
      </c>
      <c r="G3130" s="192">
        <v>20100</v>
      </c>
      <c r="H3130" s="19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Z3130" s="128"/>
    </row>
    <row r="3131" spans="1:38" s="11" customFormat="1" ht="25.5">
      <c r="A3131" s="209">
        <v>3122</v>
      </c>
      <c r="B3131" s="191" t="s">
        <v>85</v>
      </c>
      <c r="C3131" s="191" t="s">
        <v>1655</v>
      </c>
      <c r="D3131" s="191" t="s">
        <v>154</v>
      </c>
      <c r="E3131" s="191" t="s">
        <v>154</v>
      </c>
      <c r="F3131" s="191" t="s">
        <v>154</v>
      </c>
      <c r="G3131" s="192">
        <v>20000</v>
      </c>
      <c r="H3131" s="191" t="s">
        <v>142</v>
      </c>
      <c r="I3131" s="6"/>
      <c r="J3131" s="6"/>
      <c r="K3131" s="6"/>
      <c r="L3131" s="6"/>
      <c r="M3131" s="6"/>
      <c r="N3131" s="7">
        <v>1</v>
      </c>
      <c r="O3131" s="6"/>
      <c r="P3131" s="6"/>
      <c r="Q3131" s="6"/>
      <c r="R3131" s="6"/>
      <c r="S3131" s="6"/>
      <c r="T3131" s="6"/>
      <c r="U3131" s="9"/>
      <c r="V3131" s="9"/>
      <c r="W3131" s="9"/>
      <c r="X3131" s="9"/>
      <c r="Y3131" s="9"/>
      <c r="Z3131" s="127"/>
      <c r="AA3131" s="10"/>
      <c r="AB3131" s="10"/>
      <c r="AC3131" s="10"/>
      <c r="AD3131" s="10"/>
      <c r="AE3131" s="10"/>
      <c r="AF3131" s="10"/>
      <c r="AG3131" s="10"/>
      <c r="AH3131" s="10"/>
      <c r="AI3131" s="10"/>
      <c r="AJ3131" s="10"/>
      <c r="AK3131" s="10"/>
      <c r="AL3131" s="10"/>
    </row>
    <row r="3132" spans="1:38" s="11" customFormat="1" ht="15">
      <c r="A3132" s="209">
        <v>3123</v>
      </c>
      <c r="B3132" s="194" t="s">
        <v>154</v>
      </c>
      <c r="C3132" s="194" t="s">
        <v>1656</v>
      </c>
      <c r="D3132" s="195">
        <v>2</v>
      </c>
      <c r="E3132" s="194" t="s">
        <v>1382</v>
      </c>
      <c r="F3132" s="192">
        <v>260</v>
      </c>
      <c r="G3132" s="192">
        <v>520</v>
      </c>
      <c r="H3132" s="19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Z3132" s="128"/>
    </row>
    <row r="3133" spans="1:38" s="11" customFormat="1" ht="15">
      <c r="A3133" s="209">
        <v>3124</v>
      </c>
      <c r="B3133" s="194" t="s">
        <v>154</v>
      </c>
      <c r="C3133" s="194" t="s">
        <v>1657</v>
      </c>
      <c r="D3133" s="195">
        <v>4</v>
      </c>
      <c r="E3133" s="194" t="s">
        <v>530</v>
      </c>
      <c r="F3133" s="192">
        <v>2500</v>
      </c>
      <c r="G3133" s="192">
        <v>10000</v>
      </c>
      <c r="H3133" s="19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Z3133" s="128"/>
    </row>
    <row r="3134" spans="1:38" s="11" customFormat="1" ht="15">
      <c r="A3134" s="209">
        <v>3125</v>
      </c>
      <c r="B3134" s="194" t="s">
        <v>154</v>
      </c>
      <c r="C3134" s="194" t="s">
        <v>1377</v>
      </c>
      <c r="D3134" s="195">
        <v>3</v>
      </c>
      <c r="E3134" s="194" t="s">
        <v>1616</v>
      </c>
      <c r="F3134" s="192">
        <v>1000</v>
      </c>
      <c r="G3134" s="192">
        <v>3000</v>
      </c>
      <c r="H3134" s="19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Z3134" s="128"/>
    </row>
    <row r="3135" spans="1:38" s="11" customFormat="1" ht="15">
      <c r="A3135" s="209">
        <v>3126</v>
      </c>
      <c r="B3135" s="194" t="s">
        <v>154</v>
      </c>
      <c r="C3135" s="194" t="s">
        <v>1379</v>
      </c>
      <c r="D3135" s="195">
        <v>1</v>
      </c>
      <c r="E3135" s="194" t="s">
        <v>1616</v>
      </c>
      <c r="F3135" s="192">
        <v>1200</v>
      </c>
      <c r="G3135" s="192">
        <v>1200</v>
      </c>
      <c r="H3135" s="19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Z3135" s="128"/>
    </row>
    <row r="3136" spans="1:38" s="11" customFormat="1" ht="15">
      <c r="A3136" s="209">
        <v>3127</v>
      </c>
      <c r="B3136" s="194" t="s">
        <v>154</v>
      </c>
      <c r="C3136" s="194" t="s">
        <v>1658</v>
      </c>
      <c r="D3136" s="195">
        <v>2</v>
      </c>
      <c r="E3136" s="194" t="s">
        <v>996</v>
      </c>
      <c r="F3136" s="192">
        <v>80</v>
      </c>
      <c r="G3136" s="192">
        <v>160</v>
      </c>
      <c r="H3136" s="19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Z3136" s="128"/>
    </row>
    <row r="3137" spans="1:38" s="11" customFormat="1" ht="15">
      <c r="A3137" s="209">
        <v>3128</v>
      </c>
      <c r="B3137" s="194" t="s">
        <v>154</v>
      </c>
      <c r="C3137" s="194" t="s">
        <v>1659</v>
      </c>
      <c r="D3137" s="195">
        <v>8</v>
      </c>
      <c r="E3137" s="194" t="s">
        <v>163</v>
      </c>
      <c r="F3137" s="192">
        <v>280</v>
      </c>
      <c r="G3137" s="192">
        <v>2240</v>
      </c>
      <c r="H3137" s="19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Z3137" s="128"/>
    </row>
    <row r="3138" spans="1:38" s="11" customFormat="1" ht="15">
      <c r="A3138" s="209">
        <v>3129</v>
      </c>
      <c r="B3138" s="194" t="s">
        <v>154</v>
      </c>
      <c r="C3138" s="194" t="s">
        <v>1660</v>
      </c>
      <c r="D3138" s="195">
        <v>4</v>
      </c>
      <c r="E3138" s="194" t="s">
        <v>163</v>
      </c>
      <c r="F3138" s="192">
        <v>120</v>
      </c>
      <c r="G3138" s="192">
        <v>480</v>
      </c>
      <c r="H3138" s="19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Z3138" s="128"/>
    </row>
    <row r="3139" spans="1:38" s="11" customFormat="1" ht="15">
      <c r="A3139" s="209">
        <v>3130</v>
      </c>
      <c r="B3139" s="194" t="s">
        <v>154</v>
      </c>
      <c r="C3139" s="194" t="s">
        <v>1661</v>
      </c>
      <c r="D3139" s="195">
        <v>1</v>
      </c>
      <c r="E3139" s="194" t="s">
        <v>824</v>
      </c>
      <c r="F3139" s="192">
        <v>650</v>
      </c>
      <c r="G3139" s="192">
        <v>650</v>
      </c>
      <c r="H3139" s="19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Z3139" s="128"/>
    </row>
    <row r="3140" spans="1:38" s="11" customFormat="1" ht="15">
      <c r="A3140" s="209">
        <v>3131</v>
      </c>
      <c r="B3140" s="194" t="s">
        <v>154</v>
      </c>
      <c r="C3140" s="194" t="s">
        <v>1662</v>
      </c>
      <c r="D3140" s="195">
        <v>1</v>
      </c>
      <c r="E3140" s="194" t="s">
        <v>209</v>
      </c>
      <c r="F3140" s="192">
        <v>1750</v>
      </c>
      <c r="G3140" s="192">
        <v>1750</v>
      </c>
      <c r="H3140" s="19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Z3140" s="128"/>
    </row>
    <row r="3141" spans="1:38" s="11" customFormat="1" ht="15">
      <c r="A3141" s="209">
        <v>3132</v>
      </c>
      <c r="B3141" s="191" t="s">
        <v>85</v>
      </c>
      <c r="C3141" s="191" t="s">
        <v>1663</v>
      </c>
      <c r="D3141" s="191" t="s">
        <v>154</v>
      </c>
      <c r="E3141" s="191" t="s">
        <v>154</v>
      </c>
      <c r="F3141" s="191" t="s">
        <v>154</v>
      </c>
      <c r="G3141" s="192">
        <v>50000</v>
      </c>
      <c r="H3141" s="191" t="s">
        <v>142</v>
      </c>
      <c r="I3141" s="7">
        <v>1</v>
      </c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9"/>
      <c r="V3141" s="9"/>
      <c r="W3141" s="9"/>
      <c r="X3141" s="9"/>
      <c r="Y3141" s="9"/>
      <c r="Z3141" s="127"/>
      <c r="AA3141" s="10"/>
      <c r="AB3141" s="10"/>
      <c r="AC3141" s="10"/>
      <c r="AD3141" s="10"/>
      <c r="AE3141" s="10"/>
      <c r="AF3141" s="10"/>
      <c r="AG3141" s="10"/>
      <c r="AH3141" s="10"/>
      <c r="AI3141" s="10"/>
      <c r="AJ3141" s="10"/>
      <c r="AK3141" s="10"/>
      <c r="AL3141" s="10"/>
    </row>
    <row r="3142" spans="1:38" s="11" customFormat="1" ht="15">
      <c r="A3142" s="209">
        <v>3133</v>
      </c>
      <c r="B3142" s="194" t="s">
        <v>154</v>
      </c>
      <c r="C3142" s="194" t="s">
        <v>1664</v>
      </c>
      <c r="D3142" s="195">
        <v>3</v>
      </c>
      <c r="E3142" s="194" t="s">
        <v>334</v>
      </c>
      <c r="F3142" s="192">
        <v>5000</v>
      </c>
      <c r="G3142" s="192">
        <v>15000</v>
      </c>
      <c r="H3142" s="19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Z3142" s="128"/>
    </row>
    <row r="3143" spans="1:38" s="11" customFormat="1" ht="15">
      <c r="A3143" s="209">
        <v>3134</v>
      </c>
      <c r="B3143" s="194" t="s">
        <v>154</v>
      </c>
      <c r="C3143" s="194" t="s">
        <v>1665</v>
      </c>
      <c r="D3143" s="195">
        <v>2</v>
      </c>
      <c r="E3143" s="194" t="s">
        <v>308</v>
      </c>
      <c r="F3143" s="192">
        <v>7000</v>
      </c>
      <c r="G3143" s="192">
        <v>14000</v>
      </c>
      <c r="H3143" s="19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Z3143" s="128"/>
    </row>
    <row r="3144" spans="1:38" s="11" customFormat="1" ht="15">
      <c r="A3144" s="209">
        <v>3135</v>
      </c>
      <c r="B3144" s="194" t="s">
        <v>154</v>
      </c>
      <c r="C3144" s="194" t="s">
        <v>1666</v>
      </c>
      <c r="D3144" s="195">
        <v>2</v>
      </c>
      <c r="E3144" s="194" t="s">
        <v>163</v>
      </c>
      <c r="F3144" s="192">
        <v>10000</v>
      </c>
      <c r="G3144" s="192">
        <v>20000</v>
      </c>
      <c r="H3144" s="19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Z3144" s="128"/>
    </row>
    <row r="3145" spans="1:38" s="11" customFormat="1" ht="15">
      <c r="A3145" s="209">
        <v>3136</v>
      </c>
      <c r="B3145" s="194" t="s">
        <v>154</v>
      </c>
      <c r="C3145" s="194" t="s">
        <v>1667</v>
      </c>
      <c r="D3145" s="195">
        <v>2</v>
      </c>
      <c r="E3145" s="194" t="s">
        <v>163</v>
      </c>
      <c r="F3145" s="192">
        <v>500</v>
      </c>
      <c r="G3145" s="192">
        <v>1000</v>
      </c>
      <c r="H3145" s="19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Z3145" s="128"/>
    </row>
    <row r="3146" spans="1:38" s="11" customFormat="1" ht="15">
      <c r="A3146" s="209">
        <v>3137</v>
      </c>
      <c r="B3146" s="191" t="s">
        <v>85</v>
      </c>
      <c r="C3146" s="191" t="s">
        <v>1668</v>
      </c>
      <c r="D3146" s="191" t="s">
        <v>154</v>
      </c>
      <c r="E3146" s="191" t="s">
        <v>154</v>
      </c>
      <c r="F3146" s="191" t="s">
        <v>154</v>
      </c>
      <c r="G3146" s="192">
        <v>50000</v>
      </c>
      <c r="H3146" s="191" t="s">
        <v>142</v>
      </c>
      <c r="I3146" s="6"/>
      <c r="J3146" s="6"/>
      <c r="K3146" s="6"/>
      <c r="L3146" s="6"/>
      <c r="M3146" s="6"/>
      <c r="N3146" s="7">
        <v>1</v>
      </c>
      <c r="O3146" s="6"/>
      <c r="P3146" s="6"/>
      <c r="Q3146" s="6"/>
      <c r="R3146" s="6"/>
      <c r="S3146" s="6"/>
      <c r="T3146" s="6"/>
      <c r="U3146" s="9"/>
      <c r="V3146" s="9"/>
      <c r="W3146" s="9"/>
      <c r="X3146" s="9"/>
      <c r="Y3146" s="9"/>
      <c r="Z3146" s="127"/>
      <c r="AA3146" s="10"/>
      <c r="AB3146" s="10"/>
      <c r="AC3146" s="10"/>
      <c r="AD3146" s="10"/>
      <c r="AE3146" s="10"/>
      <c r="AF3146" s="10"/>
      <c r="AG3146" s="10"/>
      <c r="AH3146" s="10"/>
      <c r="AI3146" s="10"/>
      <c r="AJ3146" s="10"/>
      <c r="AK3146" s="10"/>
      <c r="AL3146" s="10"/>
    </row>
    <row r="3147" spans="1:38" s="11" customFormat="1" ht="15">
      <c r="A3147" s="209">
        <v>3138</v>
      </c>
      <c r="B3147" s="194" t="s">
        <v>154</v>
      </c>
      <c r="C3147" s="194" t="s">
        <v>1656</v>
      </c>
      <c r="D3147" s="195">
        <v>6</v>
      </c>
      <c r="E3147" s="194" t="s">
        <v>1382</v>
      </c>
      <c r="F3147" s="192">
        <v>270</v>
      </c>
      <c r="G3147" s="192">
        <v>1620</v>
      </c>
      <c r="H3147" s="19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Z3147" s="128"/>
    </row>
    <row r="3148" spans="1:38" s="11" customFormat="1" ht="15">
      <c r="A3148" s="209">
        <v>3139</v>
      </c>
      <c r="B3148" s="194" t="s">
        <v>154</v>
      </c>
      <c r="C3148" s="194" t="s">
        <v>1377</v>
      </c>
      <c r="D3148" s="195">
        <v>6</v>
      </c>
      <c r="E3148" s="194" t="s">
        <v>1616</v>
      </c>
      <c r="F3148" s="192">
        <v>1000</v>
      </c>
      <c r="G3148" s="192">
        <v>6000</v>
      </c>
      <c r="H3148" s="19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Z3148" s="128"/>
    </row>
    <row r="3149" spans="1:38" s="11" customFormat="1" ht="15">
      <c r="A3149" s="209">
        <v>3140</v>
      </c>
      <c r="B3149" s="194" t="s">
        <v>154</v>
      </c>
      <c r="C3149" s="194" t="s">
        <v>1379</v>
      </c>
      <c r="D3149" s="195">
        <v>10</v>
      </c>
      <c r="E3149" s="194" t="s">
        <v>1616</v>
      </c>
      <c r="F3149" s="192">
        <v>1200</v>
      </c>
      <c r="G3149" s="192">
        <v>12000</v>
      </c>
      <c r="H3149" s="19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Z3149" s="128"/>
    </row>
    <row r="3150" spans="1:38" s="11" customFormat="1" ht="15">
      <c r="A3150" s="209">
        <v>3141</v>
      </c>
      <c r="B3150" s="194" t="s">
        <v>154</v>
      </c>
      <c r="C3150" s="194" t="s">
        <v>1658</v>
      </c>
      <c r="D3150" s="195">
        <v>30</v>
      </c>
      <c r="E3150" s="194" t="s">
        <v>438</v>
      </c>
      <c r="F3150" s="192">
        <v>80</v>
      </c>
      <c r="G3150" s="192">
        <v>2400</v>
      </c>
      <c r="H3150" s="19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Z3150" s="128"/>
    </row>
    <row r="3151" spans="1:38" s="11" customFormat="1" ht="15">
      <c r="A3151" s="209">
        <v>3142</v>
      </c>
      <c r="B3151" s="194" t="s">
        <v>154</v>
      </c>
      <c r="C3151" s="194" t="s">
        <v>1669</v>
      </c>
      <c r="D3151" s="195">
        <v>4</v>
      </c>
      <c r="E3151" s="194" t="s">
        <v>163</v>
      </c>
      <c r="F3151" s="192">
        <v>280</v>
      </c>
      <c r="G3151" s="192">
        <v>1120</v>
      </c>
      <c r="H3151" s="19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Z3151" s="128"/>
    </row>
    <row r="3152" spans="1:38" s="11" customFormat="1" ht="15">
      <c r="A3152" s="209">
        <v>3143</v>
      </c>
      <c r="B3152" s="194" t="s">
        <v>154</v>
      </c>
      <c r="C3152" s="194" t="s">
        <v>1670</v>
      </c>
      <c r="D3152" s="195">
        <v>16</v>
      </c>
      <c r="E3152" s="194" t="s">
        <v>163</v>
      </c>
      <c r="F3152" s="192">
        <v>70</v>
      </c>
      <c r="G3152" s="192">
        <v>1120</v>
      </c>
      <c r="H3152" s="19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Z3152" s="128"/>
    </row>
    <row r="3153" spans="1:38" s="11" customFormat="1" ht="15">
      <c r="A3153" s="209">
        <v>3144</v>
      </c>
      <c r="B3153" s="194" t="s">
        <v>154</v>
      </c>
      <c r="C3153" s="194" t="s">
        <v>1661</v>
      </c>
      <c r="D3153" s="195">
        <v>4</v>
      </c>
      <c r="E3153" s="194" t="s">
        <v>471</v>
      </c>
      <c r="F3153" s="192">
        <v>650</v>
      </c>
      <c r="G3153" s="192">
        <v>2600</v>
      </c>
      <c r="H3153" s="19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Z3153" s="128"/>
    </row>
    <row r="3154" spans="1:38" s="11" customFormat="1" ht="15">
      <c r="A3154" s="209">
        <v>3145</v>
      </c>
      <c r="B3154" s="194" t="s">
        <v>154</v>
      </c>
      <c r="C3154" s="194" t="s">
        <v>1671</v>
      </c>
      <c r="D3154" s="195">
        <v>15</v>
      </c>
      <c r="E3154" s="194" t="s">
        <v>471</v>
      </c>
      <c r="F3154" s="192">
        <v>700</v>
      </c>
      <c r="G3154" s="192">
        <v>10500</v>
      </c>
      <c r="H3154" s="19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Z3154" s="128"/>
    </row>
    <row r="3155" spans="1:38" s="11" customFormat="1" ht="15">
      <c r="A3155" s="209">
        <v>3146</v>
      </c>
      <c r="B3155" s="194" t="s">
        <v>154</v>
      </c>
      <c r="C3155" s="194" t="s">
        <v>1672</v>
      </c>
      <c r="D3155" s="195">
        <v>7</v>
      </c>
      <c r="E3155" s="194" t="s">
        <v>471</v>
      </c>
      <c r="F3155" s="192">
        <v>750</v>
      </c>
      <c r="G3155" s="192">
        <v>5250</v>
      </c>
      <c r="H3155" s="19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Z3155" s="128"/>
    </row>
    <row r="3156" spans="1:38" s="11" customFormat="1" ht="15">
      <c r="A3156" s="209">
        <v>3147</v>
      </c>
      <c r="B3156" s="194" t="s">
        <v>154</v>
      </c>
      <c r="C3156" s="194" t="s">
        <v>1673</v>
      </c>
      <c r="D3156" s="195">
        <v>4</v>
      </c>
      <c r="E3156" s="194" t="s">
        <v>471</v>
      </c>
      <c r="F3156" s="192">
        <v>320</v>
      </c>
      <c r="G3156" s="192">
        <v>1280</v>
      </c>
      <c r="H3156" s="19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Z3156" s="128"/>
    </row>
    <row r="3157" spans="1:38" s="11" customFormat="1" ht="15">
      <c r="A3157" s="209">
        <v>3148</v>
      </c>
      <c r="B3157" s="194" t="s">
        <v>154</v>
      </c>
      <c r="C3157" s="194" t="s">
        <v>1674</v>
      </c>
      <c r="D3157" s="195">
        <v>5</v>
      </c>
      <c r="E3157" s="194" t="s">
        <v>1675</v>
      </c>
      <c r="F3157" s="192">
        <v>430</v>
      </c>
      <c r="G3157" s="192">
        <v>2150</v>
      </c>
      <c r="H3157" s="19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Z3157" s="128"/>
    </row>
    <row r="3158" spans="1:38" s="11" customFormat="1" ht="15">
      <c r="A3158" s="209">
        <v>3149</v>
      </c>
      <c r="B3158" s="194" t="s">
        <v>154</v>
      </c>
      <c r="C3158" s="194" t="s">
        <v>1676</v>
      </c>
      <c r="D3158" s="195">
        <v>10</v>
      </c>
      <c r="E3158" s="194" t="s">
        <v>163</v>
      </c>
      <c r="F3158" s="192">
        <v>150</v>
      </c>
      <c r="G3158" s="192">
        <v>1500</v>
      </c>
      <c r="H3158" s="19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Z3158" s="128"/>
    </row>
    <row r="3159" spans="1:38" s="11" customFormat="1" ht="15">
      <c r="A3159" s="209">
        <v>3150</v>
      </c>
      <c r="B3159" s="194" t="s">
        <v>154</v>
      </c>
      <c r="C3159" s="194" t="s">
        <v>1677</v>
      </c>
      <c r="D3159" s="195">
        <v>20</v>
      </c>
      <c r="E3159" s="194" t="s">
        <v>163</v>
      </c>
      <c r="F3159" s="192">
        <v>85</v>
      </c>
      <c r="G3159" s="192">
        <v>1700</v>
      </c>
      <c r="H3159" s="19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Z3159" s="128"/>
    </row>
    <row r="3160" spans="1:38" s="11" customFormat="1" ht="15">
      <c r="A3160" s="209">
        <v>3151</v>
      </c>
      <c r="B3160" s="194" t="s">
        <v>154</v>
      </c>
      <c r="C3160" s="194" t="s">
        <v>1678</v>
      </c>
      <c r="D3160" s="195">
        <v>19</v>
      </c>
      <c r="E3160" s="194" t="s">
        <v>163</v>
      </c>
      <c r="F3160" s="192">
        <v>40</v>
      </c>
      <c r="G3160" s="192">
        <v>760</v>
      </c>
      <c r="H3160" s="19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Z3160" s="128"/>
    </row>
    <row r="3161" spans="1:38" s="11" customFormat="1" ht="25.5">
      <c r="A3161" s="209">
        <v>3152</v>
      </c>
      <c r="B3161" s="191" t="s">
        <v>85</v>
      </c>
      <c r="C3161" s="191" t="s">
        <v>1679</v>
      </c>
      <c r="D3161" s="191" t="s">
        <v>154</v>
      </c>
      <c r="E3161" s="191" t="s">
        <v>154</v>
      </c>
      <c r="F3161" s="191" t="s">
        <v>154</v>
      </c>
      <c r="G3161" s="192">
        <v>50000</v>
      </c>
      <c r="H3161" s="191" t="s">
        <v>142</v>
      </c>
      <c r="I3161" s="6"/>
      <c r="J3161" s="6"/>
      <c r="K3161" s="6"/>
      <c r="L3161" s="6"/>
      <c r="M3161" s="7">
        <v>1</v>
      </c>
      <c r="N3161" s="6"/>
      <c r="O3161" s="6"/>
      <c r="P3161" s="6"/>
      <c r="Q3161" s="6"/>
      <c r="R3161" s="6"/>
      <c r="S3161" s="6"/>
      <c r="T3161" s="6"/>
      <c r="U3161" s="9"/>
      <c r="V3161" s="9"/>
      <c r="W3161" s="9"/>
      <c r="X3161" s="9"/>
      <c r="Y3161" s="9"/>
      <c r="Z3161" s="127"/>
      <c r="AA3161" s="10"/>
      <c r="AB3161" s="10"/>
      <c r="AC3161" s="10"/>
      <c r="AD3161" s="10"/>
      <c r="AE3161" s="10"/>
      <c r="AF3161" s="10"/>
      <c r="AG3161" s="10"/>
      <c r="AH3161" s="10"/>
      <c r="AI3161" s="10"/>
      <c r="AJ3161" s="10"/>
      <c r="AK3161" s="10"/>
      <c r="AL3161" s="10"/>
    </row>
    <row r="3162" spans="1:38" s="11" customFormat="1" ht="15">
      <c r="A3162" s="209">
        <v>3153</v>
      </c>
      <c r="B3162" s="194" t="s">
        <v>154</v>
      </c>
      <c r="C3162" s="194" t="s">
        <v>1656</v>
      </c>
      <c r="D3162" s="195">
        <v>6</v>
      </c>
      <c r="E3162" s="194" t="s">
        <v>1382</v>
      </c>
      <c r="F3162" s="192">
        <v>270</v>
      </c>
      <c r="G3162" s="192">
        <v>1620</v>
      </c>
      <c r="H3162" s="19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Z3162" s="128"/>
    </row>
    <row r="3163" spans="1:38" s="11" customFormat="1" ht="15">
      <c r="A3163" s="209">
        <v>3154</v>
      </c>
      <c r="B3163" s="194" t="s">
        <v>154</v>
      </c>
      <c r="C3163" s="194" t="s">
        <v>1377</v>
      </c>
      <c r="D3163" s="195">
        <v>9</v>
      </c>
      <c r="E3163" s="194" t="s">
        <v>1616</v>
      </c>
      <c r="F3163" s="192">
        <v>1000</v>
      </c>
      <c r="G3163" s="192">
        <v>9000</v>
      </c>
      <c r="H3163" s="19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Z3163" s="128"/>
    </row>
    <row r="3164" spans="1:38" s="11" customFormat="1" ht="15">
      <c r="A3164" s="209">
        <v>3155</v>
      </c>
      <c r="B3164" s="194" t="s">
        <v>154</v>
      </c>
      <c r="C3164" s="194" t="s">
        <v>1379</v>
      </c>
      <c r="D3164" s="195">
        <v>10</v>
      </c>
      <c r="E3164" s="194" t="s">
        <v>1616</v>
      </c>
      <c r="F3164" s="192">
        <v>1200</v>
      </c>
      <c r="G3164" s="192">
        <v>12000</v>
      </c>
      <c r="H3164" s="19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Z3164" s="128"/>
    </row>
    <row r="3165" spans="1:38" s="11" customFormat="1" ht="15">
      <c r="A3165" s="209">
        <v>3156</v>
      </c>
      <c r="B3165" s="194" t="s">
        <v>154</v>
      </c>
      <c r="C3165" s="194" t="s">
        <v>1658</v>
      </c>
      <c r="D3165" s="195">
        <v>20</v>
      </c>
      <c r="E3165" s="194" t="s">
        <v>438</v>
      </c>
      <c r="F3165" s="192">
        <v>80</v>
      </c>
      <c r="G3165" s="192">
        <v>1600</v>
      </c>
      <c r="H3165" s="19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Z3165" s="128"/>
    </row>
    <row r="3166" spans="1:38" s="11" customFormat="1" ht="15">
      <c r="A3166" s="209">
        <v>3157</v>
      </c>
      <c r="B3166" s="194" t="s">
        <v>154</v>
      </c>
      <c r="C3166" s="194" t="s">
        <v>1669</v>
      </c>
      <c r="D3166" s="195">
        <v>4</v>
      </c>
      <c r="E3166" s="194" t="s">
        <v>163</v>
      </c>
      <c r="F3166" s="192">
        <v>280</v>
      </c>
      <c r="G3166" s="192">
        <v>1120</v>
      </c>
      <c r="H3166" s="19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Z3166" s="128"/>
    </row>
    <row r="3167" spans="1:38" s="11" customFormat="1" ht="15">
      <c r="A3167" s="209">
        <v>3158</v>
      </c>
      <c r="B3167" s="194" t="s">
        <v>154</v>
      </c>
      <c r="C3167" s="194" t="s">
        <v>1670</v>
      </c>
      <c r="D3167" s="195">
        <v>4</v>
      </c>
      <c r="E3167" s="194" t="s">
        <v>163</v>
      </c>
      <c r="F3167" s="192">
        <v>70</v>
      </c>
      <c r="G3167" s="192">
        <v>280</v>
      </c>
      <c r="H3167" s="19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Z3167" s="128"/>
    </row>
    <row r="3168" spans="1:38" s="11" customFormat="1" ht="15">
      <c r="A3168" s="209">
        <v>3159</v>
      </c>
      <c r="B3168" s="194" t="s">
        <v>154</v>
      </c>
      <c r="C3168" s="194" t="s">
        <v>1661</v>
      </c>
      <c r="D3168" s="195">
        <v>10</v>
      </c>
      <c r="E3168" s="194" t="s">
        <v>471</v>
      </c>
      <c r="F3168" s="192">
        <v>650</v>
      </c>
      <c r="G3168" s="192">
        <v>6500</v>
      </c>
      <c r="H3168" s="19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Z3168" s="128"/>
    </row>
    <row r="3169" spans="1:38" s="11" customFormat="1" ht="15">
      <c r="A3169" s="209">
        <v>3160</v>
      </c>
      <c r="B3169" s="194" t="s">
        <v>154</v>
      </c>
      <c r="C3169" s="194" t="s">
        <v>1671</v>
      </c>
      <c r="D3169" s="195">
        <v>10</v>
      </c>
      <c r="E3169" s="194" t="s">
        <v>471</v>
      </c>
      <c r="F3169" s="192">
        <v>700</v>
      </c>
      <c r="G3169" s="192">
        <v>7000</v>
      </c>
      <c r="H3169" s="19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Z3169" s="128"/>
    </row>
    <row r="3170" spans="1:38" s="11" customFormat="1" ht="15">
      <c r="A3170" s="209">
        <v>3161</v>
      </c>
      <c r="B3170" s="194" t="s">
        <v>154</v>
      </c>
      <c r="C3170" s="194" t="s">
        <v>1672</v>
      </c>
      <c r="D3170" s="195">
        <v>7</v>
      </c>
      <c r="E3170" s="194" t="s">
        <v>471</v>
      </c>
      <c r="F3170" s="192">
        <v>750</v>
      </c>
      <c r="G3170" s="192">
        <v>5250</v>
      </c>
      <c r="H3170" s="19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Z3170" s="128"/>
    </row>
    <row r="3171" spans="1:38" s="11" customFormat="1" ht="15">
      <c r="A3171" s="209">
        <v>3162</v>
      </c>
      <c r="B3171" s="194" t="s">
        <v>154</v>
      </c>
      <c r="C3171" s="194" t="s">
        <v>1673</v>
      </c>
      <c r="D3171" s="195">
        <v>4</v>
      </c>
      <c r="E3171" s="194" t="s">
        <v>471</v>
      </c>
      <c r="F3171" s="192">
        <v>320</v>
      </c>
      <c r="G3171" s="192">
        <v>1280</v>
      </c>
      <c r="H3171" s="19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Z3171" s="128"/>
    </row>
    <row r="3172" spans="1:38" s="11" customFormat="1" ht="15">
      <c r="A3172" s="209">
        <v>3163</v>
      </c>
      <c r="B3172" s="194" t="s">
        <v>154</v>
      </c>
      <c r="C3172" s="194" t="s">
        <v>1674</v>
      </c>
      <c r="D3172" s="195">
        <v>5</v>
      </c>
      <c r="E3172" s="194" t="s">
        <v>1675</v>
      </c>
      <c r="F3172" s="192">
        <v>430</v>
      </c>
      <c r="G3172" s="192">
        <v>2150</v>
      </c>
      <c r="H3172" s="19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Z3172" s="128"/>
    </row>
    <row r="3173" spans="1:38" s="11" customFormat="1" ht="15">
      <c r="A3173" s="209">
        <v>3164</v>
      </c>
      <c r="B3173" s="194" t="s">
        <v>154</v>
      </c>
      <c r="C3173" s="194" t="s">
        <v>1676</v>
      </c>
      <c r="D3173" s="195">
        <v>13</v>
      </c>
      <c r="E3173" s="194" t="s">
        <v>163</v>
      </c>
      <c r="F3173" s="192">
        <v>150</v>
      </c>
      <c r="G3173" s="192">
        <v>1950</v>
      </c>
      <c r="H3173" s="19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Z3173" s="128"/>
    </row>
    <row r="3174" spans="1:38" s="11" customFormat="1" ht="15">
      <c r="A3174" s="209">
        <v>3165</v>
      </c>
      <c r="B3174" s="194" t="s">
        <v>154</v>
      </c>
      <c r="C3174" s="194" t="s">
        <v>1677</v>
      </c>
      <c r="D3174" s="195">
        <v>2</v>
      </c>
      <c r="E3174" s="194" t="s">
        <v>163</v>
      </c>
      <c r="F3174" s="192">
        <v>85</v>
      </c>
      <c r="G3174" s="192">
        <v>170</v>
      </c>
      <c r="H3174" s="19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Z3174" s="128"/>
    </row>
    <row r="3175" spans="1:38" s="11" customFormat="1" ht="15">
      <c r="A3175" s="209">
        <v>3166</v>
      </c>
      <c r="B3175" s="194" t="s">
        <v>154</v>
      </c>
      <c r="C3175" s="194" t="s">
        <v>1678</v>
      </c>
      <c r="D3175" s="195">
        <v>2</v>
      </c>
      <c r="E3175" s="194" t="s">
        <v>163</v>
      </c>
      <c r="F3175" s="192">
        <v>40</v>
      </c>
      <c r="G3175" s="192">
        <v>80</v>
      </c>
      <c r="H3175" s="19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Z3175" s="128"/>
    </row>
    <row r="3176" spans="1:38" s="11" customFormat="1" ht="15">
      <c r="A3176" s="209">
        <v>3167</v>
      </c>
      <c r="B3176" s="191" t="s">
        <v>85</v>
      </c>
      <c r="C3176" s="191" t="s">
        <v>1680</v>
      </c>
      <c r="D3176" s="191" t="s">
        <v>154</v>
      </c>
      <c r="E3176" s="191" t="s">
        <v>154</v>
      </c>
      <c r="F3176" s="191" t="s">
        <v>154</v>
      </c>
      <c r="G3176" s="192">
        <v>46413</v>
      </c>
      <c r="H3176" s="191" t="s">
        <v>142</v>
      </c>
      <c r="I3176" s="6"/>
      <c r="J3176" s="6"/>
      <c r="K3176" s="6"/>
      <c r="L3176" s="6"/>
      <c r="M3176" s="6"/>
      <c r="N3176" s="6"/>
      <c r="O3176" s="7">
        <v>1</v>
      </c>
      <c r="P3176" s="6"/>
      <c r="Q3176" s="6"/>
      <c r="R3176" s="6"/>
      <c r="S3176" s="6"/>
      <c r="T3176" s="6"/>
      <c r="U3176" s="9"/>
      <c r="V3176" s="9"/>
      <c r="W3176" s="9"/>
      <c r="X3176" s="9"/>
      <c r="Y3176" s="9"/>
      <c r="Z3176" s="127"/>
      <c r="AA3176" s="10"/>
      <c r="AB3176" s="10"/>
      <c r="AC3176" s="10"/>
      <c r="AD3176" s="10"/>
      <c r="AE3176" s="10"/>
      <c r="AF3176" s="10"/>
      <c r="AG3176" s="10"/>
      <c r="AH3176" s="10"/>
      <c r="AI3176" s="10"/>
      <c r="AJ3176" s="10"/>
      <c r="AK3176" s="10"/>
      <c r="AL3176" s="10"/>
    </row>
    <row r="3177" spans="1:38" s="11" customFormat="1" ht="15">
      <c r="A3177" s="209">
        <v>3168</v>
      </c>
      <c r="B3177" s="194" t="s">
        <v>154</v>
      </c>
      <c r="C3177" s="194" t="s">
        <v>1681</v>
      </c>
      <c r="D3177" s="195">
        <v>12</v>
      </c>
      <c r="E3177" s="194" t="s">
        <v>471</v>
      </c>
      <c r="F3177" s="192">
        <v>500</v>
      </c>
      <c r="G3177" s="192">
        <v>6000</v>
      </c>
      <c r="H3177" s="19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Z3177" s="128"/>
    </row>
    <row r="3178" spans="1:38" s="11" customFormat="1" ht="15">
      <c r="A3178" s="209">
        <v>3169</v>
      </c>
      <c r="B3178" s="194" t="s">
        <v>154</v>
      </c>
      <c r="C3178" s="194" t="s">
        <v>1682</v>
      </c>
      <c r="D3178" s="195">
        <v>10</v>
      </c>
      <c r="E3178" s="194" t="s">
        <v>471</v>
      </c>
      <c r="F3178" s="192">
        <v>800</v>
      </c>
      <c r="G3178" s="192">
        <v>8000</v>
      </c>
      <c r="H3178" s="19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Z3178" s="128"/>
    </row>
    <row r="3179" spans="1:38" s="11" customFormat="1" ht="15">
      <c r="A3179" s="209">
        <v>3170</v>
      </c>
      <c r="B3179" s="194" t="s">
        <v>154</v>
      </c>
      <c r="C3179" s="194" t="s">
        <v>1661</v>
      </c>
      <c r="D3179" s="195">
        <v>8</v>
      </c>
      <c r="E3179" s="194" t="s">
        <v>471</v>
      </c>
      <c r="F3179" s="192">
        <v>800</v>
      </c>
      <c r="G3179" s="192">
        <v>6400</v>
      </c>
      <c r="H3179" s="19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Z3179" s="128"/>
    </row>
    <row r="3180" spans="1:38" s="11" customFormat="1" ht="15">
      <c r="A3180" s="209">
        <v>3171</v>
      </c>
      <c r="B3180" s="194" t="s">
        <v>154</v>
      </c>
      <c r="C3180" s="194" t="s">
        <v>1683</v>
      </c>
      <c r="D3180" s="195">
        <v>7</v>
      </c>
      <c r="E3180" s="194" t="s">
        <v>1675</v>
      </c>
      <c r="F3180" s="192">
        <v>90</v>
      </c>
      <c r="G3180" s="192">
        <v>630</v>
      </c>
      <c r="H3180" s="19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Z3180" s="128"/>
    </row>
    <row r="3181" spans="1:38" s="11" customFormat="1" ht="15">
      <c r="A3181" s="209">
        <v>3172</v>
      </c>
      <c r="B3181" s="194" t="s">
        <v>154</v>
      </c>
      <c r="C3181" s="194" t="s">
        <v>1684</v>
      </c>
      <c r="D3181" s="195">
        <v>3</v>
      </c>
      <c r="E3181" s="194" t="s">
        <v>1685</v>
      </c>
      <c r="F3181" s="192">
        <v>3400</v>
      </c>
      <c r="G3181" s="192">
        <v>10200</v>
      </c>
      <c r="H3181" s="19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Z3181" s="128"/>
    </row>
    <row r="3182" spans="1:38" s="11" customFormat="1" ht="15">
      <c r="A3182" s="209">
        <v>3173</v>
      </c>
      <c r="B3182" s="194" t="s">
        <v>154</v>
      </c>
      <c r="C3182" s="194" t="s">
        <v>1686</v>
      </c>
      <c r="D3182" s="195">
        <v>2</v>
      </c>
      <c r="E3182" s="194" t="s">
        <v>1687</v>
      </c>
      <c r="F3182" s="192">
        <v>3300</v>
      </c>
      <c r="G3182" s="192">
        <v>6600</v>
      </c>
      <c r="H3182" s="19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Z3182" s="128"/>
    </row>
    <row r="3183" spans="1:38" s="11" customFormat="1" ht="15">
      <c r="A3183" s="209">
        <v>3174</v>
      </c>
      <c r="B3183" s="194" t="s">
        <v>154</v>
      </c>
      <c r="C3183" s="194" t="s">
        <v>1674</v>
      </c>
      <c r="D3183" s="195">
        <v>1</v>
      </c>
      <c r="E3183" s="194" t="s">
        <v>824</v>
      </c>
      <c r="F3183" s="192">
        <v>350</v>
      </c>
      <c r="G3183" s="192">
        <v>350</v>
      </c>
      <c r="H3183" s="19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Z3183" s="128"/>
    </row>
    <row r="3184" spans="1:38" s="11" customFormat="1" ht="15">
      <c r="A3184" s="209">
        <v>3175</v>
      </c>
      <c r="B3184" s="194" t="s">
        <v>154</v>
      </c>
      <c r="C3184" s="194" t="s">
        <v>1688</v>
      </c>
      <c r="D3184" s="195">
        <v>6</v>
      </c>
      <c r="E3184" s="194" t="s">
        <v>471</v>
      </c>
      <c r="F3184" s="192">
        <v>283</v>
      </c>
      <c r="G3184" s="192">
        <v>1698</v>
      </c>
      <c r="H3184" s="19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Z3184" s="128"/>
    </row>
    <row r="3185" spans="1:38" s="11" customFormat="1" ht="15">
      <c r="A3185" s="209">
        <v>3176</v>
      </c>
      <c r="B3185" s="194" t="s">
        <v>154</v>
      </c>
      <c r="C3185" s="194" t="s">
        <v>1689</v>
      </c>
      <c r="D3185" s="195">
        <v>1</v>
      </c>
      <c r="E3185" s="194" t="s">
        <v>824</v>
      </c>
      <c r="F3185" s="192">
        <v>800</v>
      </c>
      <c r="G3185" s="192">
        <v>800</v>
      </c>
      <c r="H3185" s="19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Z3185" s="128"/>
    </row>
    <row r="3186" spans="1:38" s="11" customFormat="1" ht="15">
      <c r="A3186" s="209">
        <v>3177</v>
      </c>
      <c r="B3186" s="194" t="s">
        <v>154</v>
      </c>
      <c r="C3186" s="194" t="s">
        <v>1690</v>
      </c>
      <c r="D3186" s="195">
        <v>4</v>
      </c>
      <c r="E3186" s="194" t="s">
        <v>824</v>
      </c>
      <c r="F3186" s="192">
        <v>715</v>
      </c>
      <c r="G3186" s="192">
        <v>2860</v>
      </c>
      <c r="H3186" s="19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Z3186" s="128"/>
    </row>
    <row r="3187" spans="1:38" s="11" customFormat="1" ht="15">
      <c r="A3187" s="209">
        <v>3178</v>
      </c>
      <c r="B3187" s="194" t="s">
        <v>154</v>
      </c>
      <c r="C3187" s="194" t="s">
        <v>1691</v>
      </c>
      <c r="D3187" s="195">
        <v>6</v>
      </c>
      <c r="E3187" s="194" t="s">
        <v>198</v>
      </c>
      <c r="F3187" s="192">
        <v>40</v>
      </c>
      <c r="G3187" s="192">
        <v>240</v>
      </c>
      <c r="H3187" s="19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Z3187" s="128"/>
    </row>
    <row r="3188" spans="1:38" s="11" customFormat="1" ht="15">
      <c r="A3188" s="209">
        <v>3179</v>
      </c>
      <c r="B3188" s="194" t="s">
        <v>154</v>
      </c>
      <c r="C3188" s="194" t="s">
        <v>1692</v>
      </c>
      <c r="D3188" s="195">
        <v>1</v>
      </c>
      <c r="E3188" s="194" t="s">
        <v>308</v>
      </c>
      <c r="F3188" s="192">
        <v>250</v>
      </c>
      <c r="G3188" s="192">
        <v>250</v>
      </c>
      <c r="H3188" s="19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Z3188" s="128"/>
    </row>
    <row r="3189" spans="1:38" s="11" customFormat="1" ht="15">
      <c r="A3189" s="209">
        <v>3180</v>
      </c>
      <c r="B3189" s="194" t="s">
        <v>154</v>
      </c>
      <c r="C3189" s="194" t="s">
        <v>1693</v>
      </c>
      <c r="D3189" s="195">
        <v>4</v>
      </c>
      <c r="E3189" s="194" t="s">
        <v>163</v>
      </c>
      <c r="F3189" s="192">
        <v>180</v>
      </c>
      <c r="G3189" s="192">
        <v>720</v>
      </c>
      <c r="H3189" s="19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Z3189" s="128"/>
    </row>
    <row r="3190" spans="1:38" s="11" customFormat="1" ht="15">
      <c r="A3190" s="209">
        <v>3181</v>
      </c>
      <c r="B3190" s="194" t="s">
        <v>154</v>
      </c>
      <c r="C3190" s="194" t="s">
        <v>1694</v>
      </c>
      <c r="D3190" s="195">
        <v>5</v>
      </c>
      <c r="E3190" s="194" t="s">
        <v>163</v>
      </c>
      <c r="F3190" s="192">
        <v>45</v>
      </c>
      <c r="G3190" s="192">
        <v>225</v>
      </c>
      <c r="H3190" s="19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Z3190" s="128"/>
    </row>
    <row r="3191" spans="1:38" s="11" customFormat="1" ht="15">
      <c r="A3191" s="209">
        <v>3182</v>
      </c>
      <c r="B3191" s="194" t="s">
        <v>154</v>
      </c>
      <c r="C3191" s="194" t="s">
        <v>1695</v>
      </c>
      <c r="D3191" s="195">
        <v>11</v>
      </c>
      <c r="E3191" s="194" t="s">
        <v>813</v>
      </c>
      <c r="F3191" s="192">
        <v>45</v>
      </c>
      <c r="G3191" s="192">
        <v>495</v>
      </c>
      <c r="H3191" s="19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Z3191" s="128"/>
    </row>
    <row r="3192" spans="1:38" s="11" customFormat="1" ht="15">
      <c r="A3192" s="209">
        <v>3183</v>
      </c>
      <c r="B3192" s="194" t="s">
        <v>154</v>
      </c>
      <c r="C3192" s="194" t="s">
        <v>1622</v>
      </c>
      <c r="D3192" s="195">
        <v>21</v>
      </c>
      <c r="E3192" s="194" t="s">
        <v>813</v>
      </c>
      <c r="F3192" s="192">
        <v>45</v>
      </c>
      <c r="G3192" s="192">
        <v>945</v>
      </c>
      <c r="H3192" s="19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Z3192" s="128"/>
    </row>
    <row r="3193" spans="1:38" s="11" customFormat="1" ht="25.5">
      <c r="A3193" s="209">
        <v>3184</v>
      </c>
      <c r="B3193" s="191" t="s">
        <v>85</v>
      </c>
      <c r="C3193" s="191" t="s">
        <v>1696</v>
      </c>
      <c r="D3193" s="191" t="s">
        <v>154</v>
      </c>
      <c r="E3193" s="191" t="s">
        <v>154</v>
      </c>
      <c r="F3193" s="191" t="s">
        <v>154</v>
      </c>
      <c r="G3193" s="192">
        <v>51904</v>
      </c>
      <c r="H3193" s="191" t="s">
        <v>142</v>
      </c>
      <c r="I3193" s="6"/>
      <c r="J3193" s="6"/>
      <c r="K3193" s="6"/>
      <c r="L3193" s="6"/>
      <c r="M3193" s="6"/>
      <c r="N3193" s="6"/>
      <c r="O3193" s="6"/>
      <c r="P3193" s="6"/>
      <c r="Q3193" s="7">
        <v>1</v>
      </c>
      <c r="R3193" s="6"/>
      <c r="S3193" s="6"/>
      <c r="T3193" s="6"/>
      <c r="U3193" s="9"/>
      <c r="V3193" s="9"/>
      <c r="W3193" s="9"/>
      <c r="X3193" s="9"/>
      <c r="Y3193" s="9"/>
      <c r="Z3193" s="127"/>
      <c r="AA3193" s="10"/>
      <c r="AB3193" s="10"/>
      <c r="AC3193" s="10"/>
      <c r="AD3193" s="10"/>
      <c r="AE3193" s="10"/>
      <c r="AF3193" s="10"/>
      <c r="AG3193" s="10"/>
      <c r="AH3193" s="10"/>
      <c r="AI3193" s="10"/>
      <c r="AJ3193" s="10"/>
      <c r="AK3193" s="10"/>
      <c r="AL3193" s="10"/>
    </row>
    <row r="3194" spans="1:38" s="11" customFormat="1" ht="15">
      <c r="A3194" s="209">
        <v>3185</v>
      </c>
      <c r="B3194" s="194" t="s">
        <v>154</v>
      </c>
      <c r="C3194" s="194" t="s">
        <v>1682</v>
      </c>
      <c r="D3194" s="195">
        <v>30</v>
      </c>
      <c r="E3194" s="194" t="s">
        <v>471</v>
      </c>
      <c r="F3194" s="192">
        <v>800</v>
      </c>
      <c r="G3194" s="192">
        <v>24000</v>
      </c>
      <c r="H3194" s="19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Z3194" s="128"/>
    </row>
    <row r="3195" spans="1:38" s="11" customFormat="1" ht="15">
      <c r="A3195" s="209">
        <v>3186</v>
      </c>
      <c r="B3195" s="194" t="s">
        <v>154</v>
      </c>
      <c r="C3195" s="194" t="s">
        <v>1661</v>
      </c>
      <c r="D3195" s="195">
        <v>13</v>
      </c>
      <c r="E3195" s="194" t="s">
        <v>471</v>
      </c>
      <c r="F3195" s="192">
        <v>800</v>
      </c>
      <c r="G3195" s="192">
        <v>10400</v>
      </c>
      <c r="H3195" s="19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Z3195" s="128"/>
    </row>
    <row r="3196" spans="1:38" s="11" customFormat="1" ht="15">
      <c r="A3196" s="209">
        <v>3187</v>
      </c>
      <c r="B3196" s="194" t="s">
        <v>154</v>
      </c>
      <c r="C3196" s="194" t="s">
        <v>1683</v>
      </c>
      <c r="D3196" s="195">
        <v>6</v>
      </c>
      <c r="E3196" s="194" t="s">
        <v>1675</v>
      </c>
      <c r="F3196" s="192">
        <v>90</v>
      </c>
      <c r="G3196" s="192">
        <v>540</v>
      </c>
      <c r="H3196" s="19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Z3196" s="128"/>
    </row>
    <row r="3197" spans="1:38" s="11" customFormat="1" ht="15">
      <c r="A3197" s="209">
        <v>3188</v>
      </c>
      <c r="B3197" s="194" t="s">
        <v>154</v>
      </c>
      <c r="C3197" s="194" t="s">
        <v>1674</v>
      </c>
      <c r="D3197" s="195">
        <v>6</v>
      </c>
      <c r="E3197" s="194" t="s">
        <v>471</v>
      </c>
      <c r="F3197" s="192">
        <v>350</v>
      </c>
      <c r="G3197" s="192">
        <v>2100</v>
      </c>
      <c r="H3197" s="19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Z3197" s="128"/>
    </row>
    <row r="3198" spans="1:38" s="11" customFormat="1" ht="15">
      <c r="A3198" s="209">
        <v>3189</v>
      </c>
      <c r="B3198" s="194" t="s">
        <v>154</v>
      </c>
      <c r="C3198" s="194" t="s">
        <v>1688</v>
      </c>
      <c r="D3198" s="195">
        <v>8</v>
      </c>
      <c r="E3198" s="194" t="s">
        <v>471</v>
      </c>
      <c r="F3198" s="192">
        <v>283</v>
      </c>
      <c r="G3198" s="192">
        <v>2264</v>
      </c>
      <c r="H3198" s="19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Z3198" s="128"/>
    </row>
    <row r="3199" spans="1:38" s="11" customFormat="1" ht="15">
      <c r="A3199" s="209">
        <v>3190</v>
      </c>
      <c r="B3199" s="194" t="s">
        <v>154</v>
      </c>
      <c r="C3199" s="194" t="s">
        <v>1689</v>
      </c>
      <c r="D3199" s="195">
        <v>12</v>
      </c>
      <c r="E3199" s="194" t="s">
        <v>824</v>
      </c>
      <c r="F3199" s="192">
        <v>650</v>
      </c>
      <c r="G3199" s="192">
        <v>7800</v>
      </c>
      <c r="H3199" s="19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Z3199" s="128"/>
    </row>
    <row r="3200" spans="1:38" s="11" customFormat="1" ht="15">
      <c r="A3200" s="209">
        <v>3191</v>
      </c>
      <c r="B3200" s="194" t="s">
        <v>154</v>
      </c>
      <c r="C3200" s="194" t="s">
        <v>1691</v>
      </c>
      <c r="D3200" s="195">
        <v>10</v>
      </c>
      <c r="E3200" s="194" t="s">
        <v>198</v>
      </c>
      <c r="F3200" s="192">
        <v>40</v>
      </c>
      <c r="G3200" s="192">
        <v>400</v>
      </c>
      <c r="H3200" s="19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Z3200" s="128"/>
    </row>
    <row r="3201" spans="1:38" s="11" customFormat="1" ht="15">
      <c r="A3201" s="209">
        <v>3192</v>
      </c>
      <c r="B3201" s="194" t="s">
        <v>154</v>
      </c>
      <c r="C3201" s="194" t="s">
        <v>1692</v>
      </c>
      <c r="D3201" s="195">
        <v>5</v>
      </c>
      <c r="E3201" s="194" t="s">
        <v>308</v>
      </c>
      <c r="F3201" s="192">
        <v>250</v>
      </c>
      <c r="G3201" s="192">
        <v>1250</v>
      </c>
      <c r="H3201" s="19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Z3201" s="128"/>
    </row>
    <row r="3202" spans="1:38" s="11" customFormat="1" ht="15">
      <c r="A3202" s="209">
        <v>3193</v>
      </c>
      <c r="B3202" s="194" t="s">
        <v>154</v>
      </c>
      <c r="C3202" s="194" t="s">
        <v>1693</v>
      </c>
      <c r="D3202" s="195">
        <v>8</v>
      </c>
      <c r="E3202" s="194" t="s">
        <v>163</v>
      </c>
      <c r="F3202" s="192">
        <v>180</v>
      </c>
      <c r="G3202" s="192">
        <v>1440</v>
      </c>
      <c r="H3202" s="19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Z3202" s="128"/>
    </row>
    <row r="3203" spans="1:38" s="11" customFormat="1" ht="15">
      <c r="A3203" s="209">
        <v>3194</v>
      </c>
      <c r="B3203" s="194" t="s">
        <v>154</v>
      </c>
      <c r="C3203" s="194" t="s">
        <v>1694</v>
      </c>
      <c r="D3203" s="195">
        <v>8</v>
      </c>
      <c r="E3203" s="194" t="s">
        <v>163</v>
      </c>
      <c r="F3203" s="192">
        <v>45</v>
      </c>
      <c r="G3203" s="192">
        <v>360</v>
      </c>
      <c r="H3203" s="19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Z3203" s="128"/>
    </row>
    <row r="3204" spans="1:38" s="11" customFormat="1" ht="15">
      <c r="A3204" s="209">
        <v>3195</v>
      </c>
      <c r="B3204" s="194" t="s">
        <v>154</v>
      </c>
      <c r="C3204" s="194" t="s">
        <v>1695</v>
      </c>
      <c r="D3204" s="195">
        <v>15</v>
      </c>
      <c r="E3204" s="194" t="s">
        <v>813</v>
      </c>
      <c r="F3204" s="192">
        <v>45</v>
      </c>
      <c r="G3204" s="192">
        <v>675</v>
      </c>
      <c r="H3204" s="19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Z3204" s="128"/>
    </row>
    <row r="3205" spans="1:38" s="11" customFormat="1" ht="15">
      <c r="A3205" s="209">
        <v>3196</v>
      </c>
      <c r="B3205" s="194" t="s">
        <v>154</v>
      </c>
      <c r="C3205" s="194" t="s">
        <v>1622</v>
      </c>
      <c r="D3205" s="195">
        <v>15</v>
      </c>
      <c r="E3205" s="194" t="s">
        <v>813</v>
      </c>
      <c r="F3205" s="192">
        <v>45</v>
      </c>
      <c r="G3205" s="192">
        <v>675</v>
      </c>
      <c r="H3205" s="19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Z3205" s="128"/>
    </row>
    <row r="3206" spans="1:38" s="11" customFormat="1" ht="15">
      <c r="A3206" s="209">
        <v>3197</v>
      </c>
      <c r="B3206" s="191" t="s">
        <v>85</v>
      </c>
      <c r="C3206" s="191" t="s">
        <v>1697</v>
      </c>
      <c r="D3206" s="191" t="s">
        <v>154</v>
      </c>
      <c r="E3206" s="191" t="s">
        <v>154</v>
      </c>
      <c r="F3206" s="191" t="s">
        <v>154</v>
      </c>
      <c r="G3206" s="192">
        <v>23210</v>
      </c>
      <c r="H3206" s="191" t="s">
        <v>142</v>
      </c>
      <c r="I3206" s="6"/>
      <c r="J3206" s="6"/>
      <c r="K3206" s="6"/>
      <c r="L3206" s="6"/>
      <c r="M3206" s="6"/>
      <c r="N3206" s="6"/>
      <c r="O3206" s="6"/>
      <c r="P3206" s="7">
        <v>1</v>
      </c>
      <c r="Q3206" s="6"/>
      <c r="R3206" s="6"/>
      <c r="S3206" s="6"/>
      <c r="T3206" s="6"/>
      <c r="U3206" s="9"/>
      <c r="V3206" s="9"/>
      <c r="W3206" s="9"/>
      <c r="X3206" s="9"/>
      <c r="Y3206" s="9"/>
      <c r="Z3206" s="127"/>
      <c r="AA3206" s="10"/>
      <c r="AB3206" s="10"/>
      <c r="AC3206" s="10"/>
      <c r="AD3206" s="10"/>
      <c r="AE3206" s="10"/>
      <c r="AF3206" s="10"/>
      <c r="AG3206" s="10"/>
      <c r="AH3206" s="10"/>
      <c r="AI3206" s="10"/>
      <c r="AJ3206" s="10"/>
      <c r="AK3206" s="10"/>
      <c r="AL3206" s="10"/>
    </row>
    <row r="3207" spans="1:38" s="11" customFormat="1" ht="15">
      <c r="A3207" s="209">
        <v>3198</v>
      </c>
      <c r="B3207" s="194" t="s">
        <v>154</v>
      </c>
      <c r="C3207" s="194" t="s">
        <v>1698</v>
      </c>
      <c r="D3207" s="195">
        <v>1</v>
      </c>
      <c r="E3207" s="194" t="s">
        <v>1687</v>
      </c>
      <c r="F3207" s="192">
        <v>3000</v>
      </c>
      <c r="G3207" s="192">
        <v>3000</v>
      </c>
      <c r="H3207" s="19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Z3207" s="128"/>
    </row>
    <row r="3208" spans="1:38" s="11" customFormat="1" ht="15">
      <c r="A3208" s="209">
        <v>3199</v>
      </c>
      <c r="B3208" s="194" t="s">
        <v>154</v>
      </c>
      <c r="C3208" s="194" t="s">
        <v>1682</v>
      </c>
      <c r="D3208" s="195">
        <v>2</v>
      </c>
      <c r="E3208" s="194" t="s">
        <v>1685</v>
      </c>
      <c r="F3208" s="192">
        <v>3400</v>
      </c>
      <c r="G3208" s="192">
        <v>6800</v>
      </c>
      <c r="H3208" s="19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Z3208" s="128"/>
    </row>
    <row r="3209" spans="1:38" s="11" customFormat="1" ht="15">
      <c r="A3209" s="209">
        <v>3200</v>
      </c>
      <c r="B3209" s="194" t="s">
        <v>154</v>
      </c>
      <c r="C3209" s="194" t="s">
        <v>1661</v>
      </c>
      <c r="D3209" s="195">
        <v>1</v>
      </c>
      <c r="E3209" s="194" t="s">
        <v>1687</v>
      </c>
      <c r="F3209" s="192">
        <v>3400</v>
      </c>
      <c r="G3209" s="192">
        <v>3400</v>
      </c>
      <c r="H3209" s="19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Z3209" s="128"/>
    </row>
    <row r="3210" spans="1:38" s="11" customFormat="1" ht="15">
      <c r="A3210" s="209">
        <v>3201</v>
      </c>
      <c r="B3210" s="194" t="s">
        <v>154</v>
      </c>
      <c r="C3210" s="194" t="s">
        <v>1674</v>
      </c>
      <c r="D3210" s="195">
        <v>1</v>
      </c>
      <c r="E3210" s="194" t="s">
        <v>824</v>
      </c>
      <c r="F3210" s="192">
        <v>350</v>
      </c>
      <c r="G3210" s="192">
        <v>350</v>
      </c>
      <c r="H3210" s="19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Z3210" s="128"/>
    </row>
    <row r="3211" spans="1:38" s="11" customFormat="1" ht="15">
      <c r="A3211" s="209">
        <v>3202</v>
      </c>
      <c r="B3211" s="194" t="s">
        <v>154</v>
      </c>
      <c r="C3211" s="194" t="s">
        <v>1699</v>
      </c>
      <c r="D3211" s="195">
        <v>1</v>
      </c>
      <c r="E3211" s="194" t="s">
        <v>1687</v>
      </c>
      <c r="F3211" s="192">
        <v>3400</v>
      </c>
      <c r="G3211" s="192">
        <v>3400</v>
      </c>
      <c r="H3211" s="19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Z3211" s="128"/>
    </row>
    <row r="3212" spans="1:38" s="11" customFormat="1" ht="15">
      <c r="A3212" s="209">
        <v>3203</v>
      </c>
      <c r="B3212" s="194" t="s">
        <v>154</v>
      </c>
      <c r="C3212" s="194" t="s">
        <v>1700</v>
      </c>
      <c r="D3212" s="195">
        <v>1</v>
      </c>
      <c r="E3212" s="194" t="s">
        <v>824</v>
      </c>
      <c r="F3212" s="192">
        <v>540</v>
      </c>
      <c r="G3212" s="192">
        <v>540</v>
      </c>
      <c r="H3212" s="19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Z3212" s="128"/>
    </row>
    <row r="3213" spans="1:38" s="11" customFormat="1" ht="15">
      <c r="A3213" s="209">
        <v>3204</v>
      </c>
      <c r="B3213" s="194" t="s">
        <v>154</v>
      </c>
      <c r="C3213" s="194" t="s">
        <v>1691</v>
      </c>
      <c r="D3213" s="195">
        <v>5</v>
      </c>
      <c r="E3213" s="194" t="s">
        <v>198</v>
      </c>
      <c r="F3213" s="192">
        <v>40</v>
      </c>
      <c r="G3213" s="192">
        <v>200</v>
      </c>
      <c r="H3213" s="19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Z3213" s="128"/>
    </row>
    <row r="3214" spans="1:38" s="11" customFormat="1" ht="15">
      <c r="A3214" s="209">
        <v>3205</v>
      </c>
      <c r="B3214" s="194" t="s">
        <v>154</v>
      </c>
      <c r="C3214" s="194" t="s">
        <v>1692</v>
      </c>
      <c r="D3214" s="195">
        <v>2</v>
      </c>
      <c r="E3214" s="194" t="s">
        <v>308</v>
      </c>
      <c r="F3214" s="192">
        <v>250</v>
      </c>
      <c r="G3214" s="192">
        <v>500</v>
      </c>
      <c r="H3214" s="19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Z3214" s="128"/>
    </row>
    <row r="3215" spans="1:38" s="11" customFormat="1" ht="15">
      <c r="A3215" s="209">
        <v>3206</v>
      </c>
      <c r="B3215" s="194" t="s">
        <v>154</v>
      </c>
      <c r="C3215" s="194" t="s">
        <v>1693</v>
      </c>
      <c r="D3215" s="195">
        <v>4</v>
      </c>
      <c r="E3215" s="194" t="s">
        <v>163</v>
      </c>
      <c r="F3215" s="192">
        <v>180</v>
      </c>
      <c r="G3215" s="192">
        <v>720</v>
      </c>
      <c r="H3215" s="19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Z3215" s="128"/>
    </row>
    <row r="3216" spans="1:38" s="11" customFormat="1" ht="15">
      <c r="A3216" s="209">
        <v>3207</v>
      </c>
      <c r="B3216" s="194" t="s">
        <v>154</v>
      </c>
      <c r="C3216" s="194" t="s">
        <v>1694</v>
      </c>
      <c r="D3216" s="195">
        <v>6</v>
      </c>
      <c r="E3216" s="194" t="s">
        <v>163</v>
      </c>
      <c r="F3216" s="192">
        <v>45</v>
      </c>
      <c r="G3216" s="192">
        <v>270</v>
      </c>
      <c r="H3216" s="19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Z3216" s="128"/>
    </row>
    <row r="3217" spans="1:38" s="11" customFormat="1" ht="15">
      <c r="A3217" s="209">
        <v>3208</v>
      </c>
      <c r="B3217" s="194" t="s">
        <v>154</v>
      </c>
      <c r="C3217" s="194" t="s">
        <v>1695</v>
      </c>
      <c r="D3217" s="195">
        <v>3</v>
      </c>
      <c r="E3217" s="194" t="s">
        <v>813</v>
      </c>
      <c r="F3217" s="192">
        <v>45</v>
      </c>
      <c r="G3217" s="192">
        <v>135</v>
      </c>
      <c r="H3217" s="19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Z3217" s="128"/>
    </row>
    <row r="3218" spans="1:38" s="11" customFormat="1" ht="15">
      <c r="A3218" s="209">
        <v>3209</v>
      </c>
      <c r="B3218" s="194" t="s">
        <v>154</v>
      </c>
      <c r="C3218" s="194" t="s">
        <v>1701</v>
      </c>
      <c r="D3218" s="195">
        <v>1</v>
      </c>
      <c r="E3218" s="194" t="s">
        <v>209</v>
      </c>
      <c r="F3218" s="192">
        <v>250</v>
      </c>
      <c r="G3218" s="192">
        <v>250</v>
      </c>
      <c r="H3218" s="19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Z3218" s="128"/>
    </row>
    <row r="3219" spans="1:38" s="11" customFormat="1" ht="15">
      <c r="A3219" s="209">
        <v>3210</v>
      </c>
      <c r="B3219" s="194" t="s">
        <v>154</v>
      </c>
      <c r="C3219" s="194" t="s">
        <v>1670</v>
      </c>
      <c r="D3219" s="195">
        <v>3</v>
      </c>
      <c r="E3219" s="194" t="s">
        <v>163</v>
      </c>
      <c r="F3219" s="192">
        <v>100</v>
      </c>
      <c r="G3219" s="192">
        <v>300</v>
      </c>
      <c r="H3219" s="19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Z3219" s="128"/>
    </row>
    <row r="3220" spans="1:38" s="11" customFormat="1" ht="15">
      <c r="A3220" s="209">
        <v>3211</v>
      </c>
      <c r="B3220" s="194" t="s">
        <v>154</v>
      </c>
      <c r="C3220" s="194" t="s">
        <v>1375</v>
      </c>
      <c r="D3220" s="195">
        <v>3</v>
      </c>
      <c r="E3220" s="194" t="s">
        <v>996</v>
      </c>
      <c r="F3220" s="192">
        <v>115</v>
      </c>
      <c r="G3220" s="192">
        <v>345</v>
      </c>
      <c r="H3220" s="19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Z3220" s="128"/>
    </row>
    <row r="3221" spans="1:38" s="11" customFormat="1" ht="15">
      <c r="A3221" s="209">
        <v>3212</v>
      </c>
      <c r="B3221" s="194" t="s">
        <v>154</v>
      </c>
      <c r="C3221" s="194" t="s">
        <v>1702</v>
      </c>
      <c r="D3221" s="195">
        <v>1</v>
      </c>
      <c r="E3221" s="194" t="s">
        <v>237</v>
      </c>
      <c r="F3221" s="192">
        <v>3000</v>
      </c>
      <c r="G3221" s="192">
        <v>3000</v>
      </c>
      <c r="H3221" s="19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Z3221" s="128"/>
    </row>
    <row r="3222" spans="1:38" s="11" customFormat="1" ht="15">
      <c r="A3222" s="209">
        <v>3213</v>
      </c>
      <c r="B3222" s="191" t="s">
        <v>85</v>
      </c>
      <c r="C3222" s="191" t="s">
        <v>1703</v>
      </c>
      <c r="D3222" s="191" t="s">
        <v>154</v>
      </c>
      <c r="E3222" s="191" t="s">
        <v>154</v>
      </c>
      <c r="F3222" s="191" t="s">
        <v>154</v>
      </c>
      <c r="G3222" s="192">
        <v>150000</v>
      </c>
      <c r="H3222" s="191" t="s">
        <v>142</v>
      </c>
      <c r="I3222" s="6"/>
      <c r="J3222" s="6"/>
      <c r="K3222" s="6"/>
      <c r="L3222" s="6"/>
      <c r="M3222" s="6"/>
      <c r="N3222" s="6"/>
      <c r="O3222" s="7">
        <v>1</v>
      </c>
      <c r="P3222" s="6"/>
      <c r="Q3222" s="6"/>
      <c r="R3222" s="6"/>
      <c r="S3222" s="6"/>
      <c r="T3222" s="6"/>
      <c r="U3222" s="9"/>
      <c r="V3222" s="9"/>
      <c r="W3222" s="9"/>
      <c r="X3222" s="9"/>
      <c r="Y3222" s="9"/>
      <c r="Z3222" s="127"/>
      <c r="AA3222" s="10"/>
      <c r="AB3222" s="10"/>
      <c r="AC3222" s="10"/>
      <c r="AD3222" s="10"/>
      <c r="AE3222" s="10"/>
      <c r="AF3222" s="10"/>
      <c r="AG3222" s="10"/>
      <c r="AH3222" s="10"/>
      <c r="AI3222" s="10"/>
      <c r="AJ3222" s="10"/>
      <c r="AK3222" s="10"/>
      <c r="AL3222" s="10"/>
    </row>
    <row r="3223" spans="1:38" s="11" customFormat="1" ht="15">
      <c r="A3223" s="209">
        <v>3214</v>
      </c>
      <c r="B3223" s="194" t="s">
        <v>154</v>
      </c>
      <c r="C3223" s="194" t="s">
        <v>1698</v>
      </c>
      <c r="D3223" s="195">
        <v>2</v>
      </c>
      <c r="E3223" s="194" t="s">
        <v>1685</v>
      </c>
      <c r="F3223" s="192">
        <v>3000</v>
      </c>
      <c r="G3223" s="192">
        <v>6000</v>
      </c>
      <c r="H3223" s="19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Z3223" s="128"/>
    </row>
    <row r="3224" spans="1:38" s="11" customFormat="1" ht="15">
      <c r="A3224" s="209">
        <v>3215</v>
      </c>
      <c r="B3224" s="194" t="s">
        <v>154</v>
      </c>
      <c r="C3224" s="194" t="s">
        <v>1682</v>
      </c>
      <c r="D3224" s="195">
        <v>12</v>
      </c>
      <c r="E3224" s="194" t="s">
        <v>1685</v>
      </c>
      <c r="F3224" s="192">
        <v>3400</v>
      </c>
      <c r="G3224" s="192">
        <v>40800</v>
      </c>
      <c r="H3224" s="19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Z3224" s="128"/>
    </row>
    <row r="3225" spans="1:38" s="11" customFormat="1" ht="15">
      <c r="A3225" s="209">
        <v>3216</v>
      </c>
      <c r="B3225" s="194" t="s">
        <v>154</v>
      </c>
      <c r="C3225" s="194" t="s">
        <v>1661</v>
      </c>
      <c r="D3225" s="195">
        <v>12</v>
      </c>
      <c r="E3225" s="194" t="s">
        <v>1685</v>
      </c>
      <c r="F3225" s="192">
        <v>3400</v>
      </c>
      <c r="G3225" s="192">
        <v>40800</v>
      </c>
      <c r="H3225" s="19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Z3225" s="128"/>
    </row>
    <row r="3226" spans="1:38" s="11" customFormat="1" ht="15">
      <c r="A3226" s="209">
        <v>3217</v>
      </c>
      <c r="B3226" s="194" t="s">
        <v>154</v>
      </c>
      <c r="C3226" s="194" t="s">
        <v>1674</v>
      </c>
      <c r="D3226" s="195">
        <v>10</v>
      </c>
      <c r="E3226" s="194" t="s">
        <v>471</v>
      </c>
      <c r="F3226" s="192">
        <v>350</v>
      </c>
      <c r="G3226" s="192">
        <v>3500</v>
      </c>
      <c r="H3226" s="19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Z3226" s="128"/>
    </row>
    <row r="3227" spans="1:38" s="11" customFormat="1" ht="15">
      <c r="A3227" s="209">
        <v>3218</v>
      </c>
      <c r="B3227" s="194" t="s">
        <v>154</v>
      </c>
      <c r="C3227" s="194" t="s">
        <v>1699</v>
      </c>
      <c r="D3227" s="195">
        <v>8</v>
      </c>
      <c r="E3227" s="194" t="s">
        <v>1685</v>
      </c>
      <c r="F3227" s="192">
        <v>3400</v>
      </c>
      <c r="G3227" s="192">
        <v>27200</v>
      </c>
      <c r="H3227" s="19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Z3227" s="128"/>
    </row>
    <row r="3228" spans="1:38" s="11" customFormat="1" ht="15">
      <c r="A3228" s="209">
        <v>3219</v>
      </c>
      <c r="B3228" s="194" t="s">
        <v>154</v>
      </c>
      <c r="C3228" s="194" t="s">
        <v>1700</v>
      </c>
      <c r="D3228" s="195">
        <v>15</v>
      </c>
      <c r="E3228" s="194" t="s">
        <v>471</v>
      </c>
      <c r="F3228" s="192">
        <v>540</v>
      </c>
      <c r="G3228" s="192">
        <v>8100</v>
      </c>
      <c r="H3228" s="19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Z3228" s="128"/>
    </row>
    <row r="3229" spans="1:38" s="11" customFormat="1" ht="15">
      <c r="A3229" s="209">
        <v>3220</v>
      </c>
      <c r="B3229" s="194" t="s">
        <v>154</v>
      </c>
      <c r="C3229" s="194" t="s">
        <v>1691</v>
      </c>
      <c r="D3229" s="195">
        <v>10</v>
      </c>
      <c r="E3229" s="194" t="s">
        <v>198</v>
      </c>
      <c r="F3229" s="192">
        <v>40</v>
      </c>
      <c r="G3229" s="192">
        <v>400</v>
      </c>
      <c r="H3229" s="19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Z3229" s="128"/>
    </row>
    <row r="3230" spans="1:38" s="11" customFormat="1" ht="15">
      <c r="A3230" s="209">
        <v>3221</v>
      </c>
      <c r="B3230" s="194" t="s">
        <v>154</v>
      </c>
      <c r="C3230" s="194" t="s">
        <v>1692</v>
      </c>
      <c r="D3230" s="195">
        <v>12</v>
      </c>
      <c r="E3230" s="194" t="s">
        <v>308</v>
      </c>
      <c r="F3230" s="192">
        <v>250</v>
      </c>
      <c r="G3230" s="192">
        <v>3000</v>
      </c>
      <c r="H3230" s="19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Z3230" s="128"/>
    </row>
    <row r="3231" spans="1:38" s="11" customFormat="1" ht="15">
      <c r="A3231" s="209">
        <v>3222</v>
      </c>
      <c r="B3231" s="194" t="s">
        <v>154</v>
      </c>
      <c r="C3231" s="194" t="s">
        <v>1693</v>
      </c>
      <c r="D3231" s="195">
        <v>10</v>
      </c>
      <c r="E3231" s="194" t="s">
        <v>163</v>
      </c>
      <c r="F3231" s="192">
        <v>180</v>
      </c>
      <c r="G3231" s="192">
        <v>1800</v>
      </c>
      <c r="H3231" s="19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Z3231" s="128"/>
    </row>
    <row r="3232" spans="1:38" s="11" customFormat="1" ht="15">
      <c r="A3232" s="209">
        <v>3223</v>
      </c>
      <c r="B3232" s="194" t="s">
        <v>154</v>
      </c>
      <c r="C3232" s="194" t="s">
        <v>1694</v>
      </c>
      <c r="D3232" s="195">
        <v>10</v>
      </c>
      <c r="E3232" s="194" t="s">
        <v>163</v>
      </c>
      <c r="F3232" s="192">
        <v>45</v>
      </c>
      <c r="G3232" s="192">
        <v>450</v>
      </c>
      <c r="H3232" s="19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Z3232" s="128"/>
    </row>
    <row r="3233" spans="1:38" s="11" customFormat="1" ht="15">
      <c r="A3233" s="209">
        <v>3224</v>
      </c>
      <c r="B3233" s="194" t="s">
        <v>154</v>
      </c>
      <c r="C3233" s="194" t="s">
        <v>1695</v>
      </c>
      <c r="D3233" s="195">
        <v>10</v>
      </c>
      <c r="E3233" s="194" t="s">
        <v>813</v>
      </c>
      <c r="F3233" s="192">
        <v>45</v>
      </c>
      <c r="G3233" s="192">
        <v>450</v>
      </c>
      <c r="H3233" s="19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Z3233" s="128"/>
    </row>
    <row r="3234" spans="1:38" s="11" customFormat="1" ht="15">
      <c r="A3234" s="209">
        <v>3225</v>
      </c>
      <c r="B3234" s="194" t="s">
        <v>154</v>
      </c>
      <c r="C3234" s="194" t="s">
        <v>1701</v>
      </c>
      <c r="D3234" s="195">
        <v>20</v>
      </c>
      <c r="E3234" s="194" t="s">
        <v>163</v>
      </c>
      <c r="F3234" s="192">
        <v>250</v>
      </c>
      <c r="G3234" s="192">
        <v>5000</v>
      </c>
      <c r="H3234" s="19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Z3234" s="128"/>
    </row>
    <row r="3235" spans="1:38" s="11" customFormat="1" ht="15">
      <c r="A3235" s="209">
        <v>3226</v>
      </c>
      <c r="B3235" s="194" t="s">
        <v>154</v>
      </c>
      <c r="C3235" s="194" t="s">
        <v>1670</v>
      </c>
      <c r="D3235" s="195">
        <v>5</v>
      </c>
      <c r="E3235" s="194" t="s">
        <v>163</v>
      </c>
      <c r="F3235" s="192">
        <v>100</v>
      </c>
      <c r="G3235" s="192">
        <v>500</v>
      </c>
      <c r="H3235" s="19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Z3235" s="128"/>
    </row>
    <row r="3236" spans="1:38" s="11" customFormat="1" ht="15">
      <c r="A3236" s="209">
        <v>3227</v>
      </c>
      <c r="B3236" s="194" t="s">
        <v>154</v>
      </c>
      <c r="C3236" s="194" t="s">
        <v>1702</v>
      </c>
      <c r="D3236" s="195">
        <v>4</v>
      </c>
      <c r="E3236" s="194" t="s">
        <v>237</v>
      </c>
      <c r="F3236" s="192">
        <v>3000</v>
      </c>
      <c r="G3236" s="192">
        <v>12000</v>
      </c>
      <c r="H3236" s="19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Z3236" s="128"/>
    </row>
    <row r="3237" spans="1:38" s="11" customFormat="1" ht="15">
      <c r="A3237" s="209">
        <v>3228</v>
      </c>
      <c r="B3237" s="191" t="s">
        <v>85</v>
      </c>
      <c r="C3237" s="191" t="s">
        <v>1704</v>
      </c>
      <c r="D3237" s="191" t="s">
        <v>154</v>
      </c>
      <c r="E3237" s="191" t="s">
        <v>154</v>
      </c>
      <c r="F3237" s="191" t="s">
        <v>154</v>
      </c>
      <c r="G3237" s="192">
        <v>60100</v>
      </c>
      <c r="H3237" s="191" t="s">
        <v>142</v>
      </c>
      <c r="I3237" s="6"/>
      <c r="J3237" s="6"/>
      <c r="K3237" s="6"/>
      <c r="L3237" s="6"/>
      <c r="M3237" s="6"/>
      <c r="N3237" s="6"/>
      <c r="O3237" s="6"/>
      <c r="P3237" s="6"/>
      <c r="Q3237" s="7">
        <v>1</v>
      </c>
      <c r="R3237" s="6"/>
      <c r="S3237" s="6"/>
      <c r="T3237" s="6"/>
      <c r="U3237" s="9"/>
      <c r="V3237" s="9"/>
      <c r="W3237" s="9"/>
      <c r="X3237" s="9"/>
      <c r="Y3237" s="9"/>
      <c r="Z3237" s="127"/>
      <c r="AA3237" s="10"/>
      <c r="AB3237" s="10"/>
      <c r="AC3237" s="10"/>
      <c r="AD3237" s="10"/>
      <c r="AE3237" s="10"/>
      <c r="AF3237" s="10"/>
      <c r="AG3237" s="10"/>
      <c r="AH3237" s="10"/>
      <c r="AI3237" s="10"/>
      <c r="AJ3237" s="10"/>
      <c r="AK3237" s="10"/>
      <c r="AL3237" s="10"/>
    </row>
    <row r="3238" spans="1:38" s="11" customFormat="1" ht="15">
      <c r="A3238" s="209">
        <v>3229</v>
      </c>
      <c r="B3238" s="194" t="s">
        <v>154</v>
      </c>
      <c r="C3238" s="194" t="s">
        <v>1698</v>
      </c>
      <c r="D3238" s="195">
        <v>2</v>
      </c>
      <c r="E3238" s="194" t="s">
        <v>1685</v>
      </c>
      <c r="F3238" s="192">
        <v>3000</v>
      </c>
      <c r="G3238" s="192">
        <v>6000</v>
      </c>
      <c r="H3238" s="19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Z3238" s="128"/>
    </row>
    <row r="3239" spans="1:38" s="11" customFormat="1" ht="15">
      <c r="A3239" s="209">
        <v>3230</v>
      </c>
      <c r="B3239" s="194" t="s">
        <v>154</v>
      </c>
      <c r="C3239" s="194" t="s">
        <v>1661</v>
      </c>
      <c r="D3239" s="195">
        <v>5</v>
      </c>
      <c r="E3239" s="194" t="s">
        <v>1685</v>
      </c>
      <c r="F3239" s="192">
        <v>3400</v>
      </c>
      <c r="G3239" s="192">
        <v>17000</v>
      </c>
      <c r="H3239" s="19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Z3239" s="128"/>
    </row>
    <row r="3240" spans="1:38" s="11" customFormat="1" ht="15">
      <c r="A3240" s="209">
        <v>3231</v>
      </c>
      <c r="B3240" s="194" t="s">
        <v>154</v>
      </c>
      <c r="C3240" s="194" t="s">
        <v>1674</v>
      </c>
      <c r="D3240" s="195">
        <v>3</v>
      </c>
      <c r="E3240" s="194" t="s">
        <v>471</v>
      </c>
      <c r="F3240" s="192">
        <v>350</v>
      </c>
      <c r="G3240" s="192">
        <v>1050</v>
      </c>
      <c r="H3240" s="19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Z3240" s="128"/>
    </row>
    <row r="3241" spans="1:38" s="11" customFormat="1" ht="15">
      <c r="A3241" s="209">
        <v>3232</v>
      </c>
      <c r="B3241" s="194" t="s">
        <v>154</v>
      </c>
      <c r="C3241" s="194" t="s">
        <v>1699</v>
      </c>
      <c r="D3241" s="195">
        <v>3</v>
      </c>
      <c r="E3241" s="194" t="s">
        <v>1685</v>
      </c>
      <c r="F3241" s="192">
        <v>3400</v>
      </c>
      <c r="G3241" s="192">
        <v>10200</v>
      </c>
      <c r="H3241" s="19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Z3241" s="128"/>
    </row>
    <row r="3242" spans="1:38" s="11" customFormat="1" ht="15">
      <c r="A3242" s="209">
        <v>3233</v>
      </c>
      <c r="B3242" s="194" t="s">
        <v>154</v>
      </c>
      <c r="C3242" s="194" t="s">
        <v>1700</v>
      </c>
      <c r="D3242" s="195">
        <v>2</v>
      </c>
      <c r="E3242" s="194" t="s">
        <v>471</v>
      </c>
      <c r="F3242" s="192">
        <v>540</v>
      </c>
      <c r="G3242" s="192">
        <v>1080</v>
      </c>
      <c r="H3242" s="19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Z3242" s="128"/>
    </row>
    <row r="3243" spans="1:38" s="11" customFormat="1" ht="15">
      <c r="A3243" s="209">
        <v>3234</v>
      </c>
      <c r="B3243" s="194" t="s">
        <v>154</v>
      </c>
      <c r="C3243" s="194" t="s">
        <v>1691</v>
      </c>
      <c r="D3243" s="195">
        <v>8</v>
      </c>
      <c r="E3243" s="194" t="s">
        <v>198</v>
      </c>
      <c r="F3243" s="192">
        <v>40</v>
      </c>
      <c r="G3243" s="192">
        <v>320</v>
      </c>
      <c r="H3243" s="19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Z3243" s="128"/>
    </row>
    <row r="3244" spans="1:38" s="11" customFormat="1" ht="15">
      <c r="A3244" s="209">
        <v>3235</v>
      </c>
      <c r="B3244" s="194" t="s">
        <v>154</v>
      </c>
      <c r="C3244" s="194" t="s">
        <v>1692</v>
      </c>
      <c r="D3244" s="195">
        <v>8</v>
      </c>
      <c r="E3244" s="194" t="s">
        <v>308</v>
      </c>
      <c r="F3244" s="192">
        <v>250</v>
      </c>
      <c r="G3244" s="192">
        <v>2000</v>
      </c>
      <c r="H3244" s="19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Z3244" s="128"/>
    </row>
    <row r="3245" spans="1:38" s="11" customFormat="1" ht="15">
      <c r="A3245" s="209">
        <v>3236</v>
      </c>
      <c r="B3245" s="194" t="s">
        <v>154</v>
      </c>
      <c r="C3245" s="194" t="s">
        <v>1693</v>
      </c>
      <c r="D3245" s="195">
        <v>8</v>
      </c>
      <c r="E3245" s="194" t="s">
        <v>163</v>
      </c>
      <c r="F3245" s="192">
        <v>180</v>
      </c>
      <c r="G3245" s="192">
        <v>1440</v>
      </c>
      <c r="H3245" s="19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Z3245" s="128"/>
    </row>
    <row r="3246" spans="1:38" s="11" customFormat="1" ht="15">
      <c r="A3246" s="209">
        <v>3237</v>
      </c>
      <c r="B3246" s="194" t="s">
        <v>154</v>
      </c>
      <c r="C3246" s="194" t="s">
        <v>1694</v>
      </c>
      <c r="D3246" s="195">
        <v>4</v>
      </c>
      <c r="E3246" s="194" t="s">
        <v>163</v>
      </c>
      <c r="F3246" s="192">
        <v>45</v>
      </c>
      <c r="G3246" s="192">
        <v>180</v>
      </c>
      <c r="H3246" s="19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Z3246" s="128"/>
    </row>
    <row r="3247" spans="1:38" s="11" customFormat="1" ht="15">
      <c r="A3247" s="209">
        <v>3238</v>
      </c>
      <c r="B3247" s="194" t="s">
        <v>154</v>
      </c>
      <c r="C3247" s="194" t="s">
        <v>1695</v>
      </c>
      <c r="D3247" s="195">
        <v>4</v>
      </c>
      <c r="E3247" s="194" t="s">
        <v>813</v>
      </c>
      <c r="F3247" s="192">
        <v>45</v>
      </c>
      <c r="G3247" s="192">
        <v>180</v>
      </c>
      <c r="H3247" s="19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Z3247" s="128"/>
    </row>
    <row r="3248" spans="1:38" s="11" customFormat="1" ht="15">
      <c r="A3248" s="209">
        <v>3239</v>
      </c>
      <c r="B3248" s="194" t="s">
        <v>154</v>
      </c>
      <c r="C3248" s="194" t="s">
        <v>1701</v>
      </c>
      <c r="D3248" s="195">
        <v>11</v>
      </c>
      <c r="E3248" s="194" t="s">
        <v>163</v>
      </c>
      <c r="F3248" s="192">
        <v>250</v>
      </c>
      <c r="G3248" s="192">
        <v>2750</v>
      </c>
      <c r="H3248" s="19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Z3248" s="128"/>
    </row>
    <row r="3249" spans="1:38" s="11" customFormat="1" ht="15">
      <c r="A3249" s="209">
        <v>3240</v>
      </c>
      <c r="B3249" s="194" t="s">
        <v>154</v>
      </c>
      <c r="C3249" s="194" t="s">
        <v>1670</v>
      </c>
      <c r="D3249" s="195">
        <v>9</v>
      </c>
      <c r="E3249" s="194" t="s">
        <v>163</v>
      </c>
      <c r="F3249" s="192">
        <v>100</v>
      </c>
      <c r="G3249" s="192">
        <v>900</v>
      </c>
      <c r="H3249" s="19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Z3249" s="128"/>
    </row>
    <row r="3250" spans="1:38" s="11" customFormat="1" ht="15">
      <c r="A3250" s="209">
        <v>3241</v>
      </c>
      <c r="B3250" s="194" t="s">
        <v>154</v>
      </c>
      <c r="C3250" s="194" t="s">
        <v>1682</v>
      </c>
      <c r="D3250" s="195">
        <v>5</v>
      </c>
      <c r="E3250" s="194" t="s">
        <v>1685</v>
      </c>
      <c r="F3250" s="192">
        <v>3400</v>
      </c>
      <c r="G3250" s="192">
        <v>17000</v>
      </c>
      <c r="H3250" s="19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Z3250" s="128"/>
    </row>
    <row r="3251" spans="1:38" s="11" customFormat="1" ht="15">
      <c r="A3251" s="209">
        <v>3242</v>
      </c>
      <c r="B3251" s="191" t="s">
        <v>85</v>
      </c>
      <c r="C3251" s="191" t="s">
        <v>1705</v>
      </c>
      <c r="D3251" s="191" t="s">
        <v>154</v>
      </c>
      <c r="E3251" s="191" t="s">
        <v>154</v>
      </c>
      <c r="F3251" s="191" t="s">
        <v>154</v>
      </c>
      <c r="G3251" s="192">
        <v>85000</v>
      </c>
      <c r="H3251" s="191" t="s">
        <v>142</v>
      </c>
      <c r="I3251" s="6"/>
      <c r="J3251" s="6"/>
      <c r="K3251" s="6"/>
      <c r="L3251" s="6"/>
      <c r="M3251" s="6"/>
      <c r="N3251" s="6"/>
      <c r="O3251" s="6"/>
      <c r="P3251" s="7">
        <v>1</v>
      </c>
      <c r="Q3251" s="6"/>
      <c r="R3251" s="6"/>
      <c r="S3251" s="6"/>
      <c r="T3251" s="6"/>
      <c r="U3251" s="9"/>
      <c r="V3251" s="9"/>
      <c r="W3251" s="9"/>
      <c r="X3251" s="9"/>
      <c r="Y3251" s="9"/>
      <c r="Z3251" s="127"/>
      <c r="AA3251" s="10"/>
      <c r="AB3251" s="10"/>
      <c r="AC3251" s="10"/>
      <c r="AD3251" s="10"/>
      <c r="AE3251" s="10"/>
      <c r="AF3251" s="10"/>
      <c r="AG3251" s="10"/>
      <c r="AH3251" s="10"/>
      <c r="AI3251" s="10"/>
      <c r="AJ3251" s="10"/>
      <c r="AK3251" s="10"/>
      <c r="AL3251" s="10"/>
    </row>
    <row r="3252" spans="1:38" s="11" customFormat="1" ht="15">
      <c r="A3252" s="209">
        <v>3243</v>
      </c>
      <c r="B3252" s="194" t="s">
        <v>154</v>
      </c>
      <c r="C3252" s="194" t="s">
        <v>1698</v>
      </c>
      <c r="D3252" s="195">
        <v>16</v>
      </c>
      <c r="E3252" s="194" t="s">
        <v>471</v>
      </c>
      <c r="F3252" s="192">
        <v>560</v>
      </c>
      <c r="G3252" s="192">
        <v>8960</v>
      </c>
      <c r="H3252" s="19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Z3252" s="128"/>
    </row>
    <row r="3253" spans="1:38" s="11" customFormat="1" ht="15">
      <c r="A3253" s="209">
        <v>3244</v>
      </c>
      <c r="B3253" s="194" t="s">
        <v>154</v>
      </c>
      <c r="C3253" s="194" t="s">
        <v>1682</v>
      </c>
      <c r="D3253" s="195">
        <v>24</v>
      </c>
      <c r="E3253" s="194" t="s">
        <v>471</v>
      </c>
      <c r="F3253" s="192">
        <v>800</v>
      </c>
      <c r="G3253" s="192">
        <v>19200</v>
      </c>
      <c r="H3253" s="19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Z3253" s="128"/>
    </row>
    <row r="3254" spans="1:38" s="11" customFormat="1" ht="15">
      <c r="A3254" s="209">
        <v>3245</v>
      </c>
      <c r="B3254" s="194" t="s">
        <v>154</v>
      </c>
      <c r="C3254" s="194" t="s">
        <v>1661</v>
      </c>
      <c r="D3254" s="195">
        <v>24</v>
      </c>
      <c r="E3254" s="194" t="s">
        <v>471</v>
      </c>
      <c r="F3254" s="192">
        <v>800</v>
      </c>
      <c r="G3254" s="192">
        <v>19200</v>
      </c>
      <c r="H3254" s="19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Z3254" s="128"/>
    </row>
    <row r="3255" spans="1:38" s="11" customFormat="1" ht="15">
      <c r="A3255" s="209">
        <v>3246</v>
      </c>
      <c r="B3255" s="194" t="s">
        <v>154</v>
      </c>
      <c r="C3255" s="194" t="s">
        <v>1674</v>
      </c>
      <c r="D3255" s="195">
        <v>10</v>
      </c>
      <c r="E3255" s="194" t="s">
        <v>824</v>
      </c>
      <c r="F3255" s="192">
        <v>350</v>
      </c>
      <c r="G3255" s="192">
        <v>3500</v>
      </c>
      <c r="H3255" s="19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Z3255" s="128"/>
    </row>
    <row r="3256" spans="1:38" s="11" customFormat="1" ht="15">
      <c r="A3256" s="209">
        <v>3247</v>
      </c>
      <c r="B3256" s="194" t="s">
        <v>154</v>
      </c>
      <c r="C3256" s="194" t="s">
        <v>1699</v>
      </c>
      <c r="D3256" s="195">
        <v>12</v>
      </c>
      <c r="E3256" s="194" t="s">
        <v>471</v>
      </c>
      <c r="F3256" s="192">
        <v>585</v>
      </c>
      <c r="G3256" s="192">
        <v>7020</v>
      </c>
      <c r="H3256" s="19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Z3256" s="128"/>
    </row>
    <row r="3257" spans="1:38" s="11" customFormat="1" ht="15">
      <c r="A3257" s="209">
        <v>3248</v>
      </c>
      <c r="B3257" s="194" t="s">
        <v>154</v>
      </c>
      <c r="C3257" s="194" t="s">
        <v>1700</v>
      </c>
      <c r="D3257" s="195">
        <v>5</v>
      </c>
      <c r="E3257" s="194" t="s">
        <v>471</v>
      </c>
      <c r="F3257" s="192">
        <v>540</v>
      </c>
      <c r="G3257" s="192">
        <v>2700</v>
      </c>
      <c r="H3257" s="19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Z3257" s="128"/>
    </row>
    <row r="3258" spans="1:38" s="11" customFormat="1" ht="15">
      <c r="A3258" s="209">
        <v>3249</v>
      </c>
      <c r="B3258" s="194" t="s">
        <v>154</v>
      </c>
      <c r="C3258" s="194" t="s">
        <v>1691</v>
      </c>
      <c r="D3258" s="195">
        <v>4</v>
      </c>
      <c r="E3258" s="194" t="s">
        <v>198</v>
      </c>
      <c r="F3258" s="192">
        <v>40</v>
      </c>
      <c r="G3258" s="192">
        <v>160</v>
      </c>
      <c r="H3258" s="19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Z3258" s="128"/>
    </row>
    <row r="3259" spans="1:38" s="11" customFormat="1" ht="15">
      <c r="A3259" s="209">
        <v>3250</v>
      </c>
      <c r="B3259" s="194" t="s">
        <v>154</v>
      </c>
      <c r="C3259" s="194" t="s">
        <v>1692</v>
      </c>
      <c r="D3259" s="195">
        <v>4</v>
      </c>
      <c r="E3259" s="194" t="s">
        <v>308</v>
      </c>
      <c r="F3259" s="192">
        <v>250</v>
      </c>
      <c r="G3259" s="192">
        <v>1000</v>
      </c>
      <c r="H3259" s="19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Z3259" s="128"/>
    </row>
    <row r="3260" spans="1:38" s="11" customFormat="1" ht="15">
      <c r="A3260" s="209">
        <v>3251</v>
      </c>
      <c r="B3260" s="194" t="s">
        <v>154</v>
      </c>
      <c r="C3260" s="194" t="s">
        <v>1693</v>
      </c>
      <c r="D3260" s="195">
        <v>4</v>
      </c>
      <c r="E3260" s="194" t="s">
        <v>163</v>
      </c>
      <c r="F3260" s="192">
        <v>180</v>
      </c>
      <c r="G3260" s="192">
        <v>720</v>
      </c>
      <c r="H3260" s="19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Z3260" s="128"/>
    </row>
    <row r="3261" spans="1:38" s="11" customFormat="1" ht="15">
      <c r="A3261" s="209">
        <v>3252</v>
      </c>
      <c r="B3261" s="194" t="s">
        <v>154</v>
      </c>
      <c r="C3261" s="194" t="s">
        <v>1694</v>
      </c>
      <c r="D3261" s="195">
        <v>3</v>
      </c>
      <c r="E3261" s="194" t="s">
        <v>163</v>
      </c>
      <c r="F3261" s="192">
        <v>45</v>
      </c>
      <c r="G3261" s="192">
        <v>135</v>
      </c>
      <c r="H3261" s="19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Z3261" s="128"/>
    </row>
    <row r="3262" spans="1:38" s="11" customFormat="1" ht="15">
      <c r="A3262" s="209">
        <v>3253</v>
      </c>
      <c r="B3262" s="194" t="s">
        <v>154</v>
      </c>
      <c r="C3262" s="194" t="s">
        <v>1695</v>
      </c>
      <c r="D3262" s="195">
        <v>9</v>
      </c>
      <c r="E3262" s="194" t="s">
        <v>813</v>
      </c>
      <c r="F3262" s="192">
        <v>45</v>
      </c>
      <c r="G3262" s="192">
        <v>405</v>
      </c>
      <c r="H3262" s="19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Z3262" s="128"/>
    </row>
    <row r="3263" spans="1:38" s="11" customFormat="1" ht="15">
      <c r="A3263" s="209">
        <v>3254</v>
      </c>
      <c r="B3263" s="194" t="s">
        <v>154</v>
      </c>
      <c r="C3263" s="194" t="s">
        <v>1701</v>
      </c>
      <c r="D3263" s="195">
        <v>14</v>
      </c>
      <c r="E3263" s="194" t="s">
        <v>163</v>
      </c>
      <c r="F3263" s="192">
        <v>250</v>
      </c>
      <c r="G3263" s="192">
        <v>3500</v>
      </c>
      <c r="H3263" s="19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Z3263" s="128"/>
    </row>
    <row r="3264" spans="1:38" s="11" customFormat="1" ht="15">
      <c r="A3264" s="209">
        <v>3255</v>
      </c>
      <c r="B3264" s="194" t="s">
        <v>154</v>
      </c>
      <c r="C3264" s="194" t="s">
        <v>1670</v>
      </c>
      <c r="D3264" s="195">
        <v>5</v>
      </c>
      <c r="E3264" s="194" t="s">
        <v>163</v>
      </c>
      <c r="F3264" s="192">
        <v>100</v>
      </c>
      <c r="G3264" s="192">
        <v>500</v>
      </c>
      <c r="H3264" s="19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Z3264" s="128"/>
    </row>
    <row r="3265" spans="1:38" s="11" customFormat="1" ht="15">
      <c r="A3265" s="209">
        <v>3256</v>
      </c>
      <c r="B3265" s="194" t="s">
        <v>154</v>
      </c>
      <c r="C3265" s="194" t="s">
        <v>1702</v>
      </c>
      <c r="D3265" s="195">
        <v>6</v>
      </c>
      <c r="E3265" s="194" t="s">
        <v>237</v>
      </c>
      <c r="F3265" s="192">
        <v>3000</v>
      </c>
      <c r="G3265" s="192">
        <v>18000</v>
      </c>
      <c r="H3265" s="19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Z3265" s="128"/>
    </row>
    <row r="3266" spans="1:38" s="11" customFormat="1" ht="25.5">
      <c r="A3266" s="209">
        <v>3257</v>
      </c>
      <c r="B3266" s="191" t="s">
        <v>85</v>
      </c>
      <c r="C3266" s="191" t="s">
        <v>1706</v>
      </c>
      <c r="D3266" s="191" t="s">
        <v>154</v>
      </c>
      <c r="E3266" s="191" t="s">
        <v>154</v>
      </c>
      <c r="F3266" s="191" t="s">
        <v>154</v>
      </c>
      <c r="G3266" s="192">
        <v>47430</v>
      </c>
      <c r="H3266" s="191" t="s">
        <v>142</v>
      </c>
      <c r="I3266" s="6"/>
      <c r="J3266" s="6"/>
      <c r="K3266" s="6"/>
      <c r="L3266" s="6"/>
      <c r="M3266" s="6"/>
      <c r="N3266" s="6"/>
      <c r="O3266" s="6"/>
      <c r="P3266" s="7">
        <v>1</v>
      </c>
      <c r="Q3266" s="6"/>
      <c r="R3266" s="6"/>
      <c r="S3266" s="6"/>
      <c r="T3266" s="6"/>
      <c r="U3266" s="9"/>
      <c r="V3266" s="9"/>
      <c r="W3266" s="9"/>
      <c r="X3266" s="9"/>
      <c r="Y3266" s="9"/>
      <c r="Z3266" s="127"/>
      <c r="AA3266" s="10"/>
      <c r="AB3266" s="10"/>
      <c r="AC3266" s="10"/>
      <c r="AD3266" s="10"/>
      <c r="AE3266" s="10"/>
      <c r="AF3266" s="10"/>
      <c r="AG3266" s="10"/>
      <c r="AH3266" s="10"/>
      <c r="AI3266" s="10"/>
      <c r="AJ3266" s="10"/>
      <c r="AK3266" s="10"/>
      <c r="AL3266" s="10"/>
    </row>
    <row r="3267" spans="1:38" s="11" customFormat="1" ht="15">
      <c r="A3267" s="209">
        <v>3258</v>
      </c>
      <c r="B3267" s="194" t="s">
        <v>154</v>
      </c>
      <c r="C3267" s="194" t="s">
        <v>1375</v>
      </c>
      <c r="D3267" s="195">
        <v>10</v>
      </c>
      <c r="E3267" s="194" t="s">
        <v>996</v>
      </c>
      <c r="F3267" s="192">
        <v>115</v>
      </c>
      <c r="G3267" s="192">
        <v>1150</v>
      </c>
      <c r="H3267" s="19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Z3267" s="128"/>
    </row>
    <row r="3268" spans="1:38" s="11" customFormat="1" ht="15">
      <c r="A3268" s="209">
        <v>3259</v>
      </c>
      <c r="B3268" s="194" t="s">
        <v>154</v>
      </c>
      <c r="C3268" s="194" t="s">
        <v>1381</v>
      </c>
      <c r="D3268" s="195">
        <v>31</v>
      </c>
      <c r="E3268" s="194" t="s">
        <v>1382</v>
      </c>
      <c r="F3268" s="192">
        <v>300</v>
      </c>
      <c r="G3268" s="192">
        <v>9300</v>
      </c>
      <c r="H3268" s="19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Z3268" s="128"/>
    </row>
    <row r="3269" spans="1:38" s="11" customFormat="1" ht="15">
      <c r="A3269" s="209">
        <v>3260</v>
      </c>
      <c r="B3269" s="194" t="s">
        <v>154</v>
      </c>
      <c r="C3269" s="194" t="s">
        <v>1707</v>
      </c>
      <c r="D3269" s="195">
        <v>118</v>
      </c>
      <c r="E3269" s="194" t="s">
        <v>163</v>
      </c>
      <c r="F3269" s="192">
        <v>15</v>
      </c>
      <c r="G3269" s="192">
        <v>1770</v>
      </c>
      <c r="H3269" s="19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Z3269" s="128"/>
    </row>
    <row r="3270" spans="1:38" s="11" customFormat="1" ht="15">
      <c r="A3270" s="209">
        <v>3261</v>
      </c>
      <c r="B3270" s="194" t="s">
        <v>154</v>
      </c>
      <c r="C3270" s="194" t="s">
        <v>1377</v>
      </c>
      <c r="D3270" s="195">
        <v>2</v>
      </c>
      <c r="E3270" s="194" t="s">
        <v>1378</v>
      </c>
      <c r="F3270" s="192">
        <v>1150</v>
      </c>
      <c r="G3270" s="192">
        <v>2300</v>
      </c>
      <c r="H3270" s="19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Z3270" s="128"/>
    </row>
    <row r="3271" spans="1:38" s="11" customFormat="1" ht="15">
      <c r="A3271" s="209">
        <v>3262</v>
      </c>
      <c r="B3271" s="194" t="s">
        <v>154</v>
      </c>
      <c r="C3271" s="194" t="s">
        <v>1379</v>
      </c>
      <c r="D3271" s="195">
        <v>4</v>
      </c>
      <c r="E3271" s="194" t="s">
        <v>1378</v>
      </c>
      <c r="F3271" s="192">
        <v>1150</v>
      </c>
      <c r="G3271" s="192">
        <v>4600</v>
      </c>
      <c r="H3271" s="19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Z3271" s="128"/>
    </row>
    <row r="3272" spans="1:38" s="11" customFormat="1" ht="15">
      <c r="A3272" s="209">
        <v>3263</v>
      </c>
      <c r="B3272" s="194" t="s">
        <v>154</v>
      </c>
      <c r="C3272" s="194" t="s">
        <v>1708</v>
      </c>
      <c r="D3272" s="195">
        <v>2</v>
      </c>
      <c r="E3272" s="194" t="s">
        <v>328</v>
      </c>
      <c r="F3272" s="192">
        <v>90</v>
      </c>
      <c r="G3272" s="192">
        <v>180</v>
      </c>
      <c r="H3272" s="19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Z3272" s="128"/>
    </row>
    <row r="3273" spans="1:38" s="11" customFormat="1" ht="15">
      <c r="A3273" s="209">
        <v>3264</v>
      </c>
      <c r="B3273" s="194" t="s">
        <v>154</v>
      </c>
      <c r="C3273" s="194" t="s">
        <v>1709</v>
      </c>
      <c r="D3273" s="195">
        <v>25</v>
      </c>
      <c r="E3273" s="194" t="s">
        <v>163</v>
      </c>
      <c r="F3273" s="192">
        <v>350</v>
      </c>
      <c r="G3273" s="192">
        <v>8750</v>
      </c>
      <c r="H3273" s="19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Z3273" s="128"/>
    </row>
    <row r="3274" spans="1:38" s="11" customFormat="1" ht="15">
      <c r="A3274" s="209">
        <v>3265</v>
      </c>
      <c r="B3274" s="194" t="s">
        <v>154</v>
      </c>
      <c r="C3274" s="194" t="s">
        <v>1670</v>
      </c>
      <c r="D3274" s="195">
        <v>6</v>
      </c>
      <c r="E3274" s="194" t="s">
        <v>163</v>
      </c>
      <c r="F3274" s="192">
        <v>90</v>
      </c>
      <c r="G3274" s="192">
        <v>540</v>
      </c>
      <c r="H3274" s="19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Z3274" s="128"/>
    </row>
    <row r="3275" spans="1:38" s="11" customFormat="1" ht="15">
      <c r="A3275" s="209">
        <v>3266</v>
      </c>
      <c r="B3275" s="194" t="s">
        <v>154</v>
      </c>
      <c r="C3275" s="194" t="s">
        <v>1682</v>
      </c>
      <c r="D3275" s="195">
        <v>9</v>
      </c>
      <c r="E3275" s="194" t="s">
        <v>471</v>
      </c>
      <c r="F3275" s="192">
        <v>800</v>
      </c>
      <c r="G3275" s="192">
        <v>7200</v>
      </c>
      <c r="H3275" s="19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Z3275" s="128"/>
    </row>
    <row r="3276" spans="1:38" s="11" customFormat="1" ht="15">
      <c r="A3276" s="209">
        <v>3267</v>
      </c>
      <c r="B3276" s="194" t="s">
        <v>154</v>
      </c>
      <c r="C3276" s="194" t="s">
        <v>1661</v>
      </c>
      <c r="D3276" s="195">
        <v>9</v>
      </c>
      <c r="E3276" s="194" t="s">
        <v>471</v>
      </c>
      <c r="F3276" s="192">
        <v>800</v>
      </c>
      <c r="G3276" s="192">
        <v>7200</v>
      </c>
      <c r="H3276" s="19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Z3276" s="128"/>
    </row>
    <row r="3277" spans="1:38" s="11" customFormat="1" ht="15">
      <c r="A3277" s="209">
        <v>3268</v>
      </c>
      <c r="B3277" s="194" t="s">
        <v>154</v>
      </c>
      <c r="C3277" s="194" t="s">
        <v>1674</v>
      </c>
      <c r="D3277" s="195">
        <v>1</v>
      </c>
      <c r="E3277" s="194" t="s">
        <v>471</v>
      </c>
      <c r="F3277" s="192">
        <v>350</v>
      </c>
      <c r="G3277" s="192">
        <v>350</v>
      </c>
      <c r="H3277" s="19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Z3277" s="128"/>
    </row>
    <row r="3278" spans="1:38" s="11" customFormat="1" ht="15">
      <c r="A3278" s="209">
        <v>3269</v>
      </c>
      <c r="B3278" s="194" t="s">
        <v>154</v>
      </c>
      <c r="C3278" s="194" t="s">
        <v>1700</v>
      </c>
      <c r="D3278" s="195">
        <v>3</v>
      </c>
      <c r="E3278" s="194" t="s">
        <v>471</v>
      </c>
      <c r="F3278" s="192">
        <v>540</v>
      </c>
      <c r="G3278" s="192">
        <v>1620</v>
      </c>
      <c r="H3278" s="19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Z3278" s="128"/>
    </row>
    <row r="3279" spans="1:38" s="11" customFormat="1" ht="15">
      <c r="A3279" s="209">
        <v>3270</v>
      </c>
      <c r="B3279" s="194" t="s">
        <v>154</v>
      </c>
      <c r="C3279" s="194" t="s">
        <v>1691</v>
      </c>
      <c r="D3279" s="195">
        <v>3</v>
      </c>
      <c r="E3279" s="194" t="s">
        <v>198</v>
      </c>
      <c r="F3279" s="192">
        <v>40</v>
      </c>
      <c r="G3279" s="192">
        <v>120</v>
      </c>
      <c r="H3279" s="19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Z3279" s="128"/>
    </row>
    <row r="3280" spans="1:38" s="11" customFormat="1" ht="15">
      <c r="A3280" s="209">
        <v>3271</v>
      </c>
      <c r="B3280" s="194" t="s">
        <v>154</v>
      </c>
      <c r="C3280" s="194" t="s">
        <v>1692</v>
      </c>
      <c r="D3280" s="195">
        <v>4</v>
      </c>
      <c r="E3280" s="194" t="s">
        <v>308</v>
      </c>
      <c r="F3280" s="192">
        <v>250</v>
      </c>
      <c r="G3280" s="192">
        <v>1000</v>
      </c>
      <c r="H3280" s="19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Z3280" s="128"/>
    </row>
    <row r="3281" spans="1:38" s="11" customFormat="1" ht="15">
      <c r="A3281" s="209">
        <v>3272</v>
      </c>
      <c r="B3281" s="194" t="s">
        <v>154</v>
      </c>
      <c r="C3281" s="194" t="s">
        <v>1693</v>
      </c>
      <c r="D3281" s="195">
        <v>4</v>
      </c>
      <c r="E3281" s="194" t="s">
        <v>163</v>
      </c>
      <c r="F3281" s="192">
        <v>180</v>
      </c>
      <c r="G3281" s="192">
        <v>720</v>
      </c>
      <c r="H3281" s="19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Z3281" s="128"/>
    </row>
    <row r="3282" spans="1:38" s="11" customFormat="1" ht="15">
      <c r="A3282" s="209">
        <v>3273</v>
      </c>
      <c r="B3282" s="194" t="s">
        <v>154</v>
      </c>
      <c r="C3282" s="194" t="s">
        <v>1694</v>
      </c>
      <c r="D3282" s="195">
        <v>4</v>
      </c>
      <c r="E3282" s="194" t="s">
        <v>163</v>
      </c>
      <c r="F3282" s="192">
        <v>45</v>
      </c>
      <c r="G3282" s="192">
        <v>180</v>
      </c>
      <c r="H3282" s="19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Z3282" s="128"/>
    </row>
    <row r="3283" spans="1:38" s="11" customFormat="1" ht="15">
      <c r="A3283" s="209">
        <v>3274</v>
      </c>
      <c r="B3283" s="194" t="s">
        <v>154</v>
      </c>
      <c r="C3283" s="194" t="s">
        <v>1695</v>
      </c>
      <c r="D3283" s="195">
        <v>10</v>
      </c>
      <c r="E3283" s="194" t="s">
        <v>813</v>
      </c>
      <c r="F3283" s="192">
        <v>45</v>
      </c>
      <c r="G3283" s="192">
        <v>450</v>
      </c>
      <c r="H3283" s="19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Z3283" s="128"/>
    </row>
    <row r="3284" spans="1:38" s="11" customFormat="1" ht="15">
      <c r="A3284" s="209">
        <v>3275</v>
      </c>
      <c r="B3284" s="191" t="s">
        <v>85</v>
      </c>
      <c r="C3284" s="191" t="s">
        <v>1710</v>
      </c>
      <c r="D3284" s="191" t="s">
        <v>154</v>
      </c>
      <c r="E3284" s="191" t="s">
        <v>154</v>
      </c>
      <c r="F3284" s="191" t="s">
        <v>154</v>
      </c>
      <c r="G3284" s="192">
        <v>78093</v>
      </c>
      <c r="H3284" s="191" t="s">
        <v>142</v>
      </c>
      <c r="I3284" s="6"/>
      <c r="J3284" s="6"/>
      <c r="K3284" s="7">
        <v>1</v>
      </c>
      <c r="L3284" s="6"/>
      <c r="M3284" s="6"/>
      <c r="N3284" s="6"/>
      <c r="O3284" s="6"/>
      <c r="P3284" s="6"/>
      <c r="Q3284" s="6"/>
      <c r="R3284" s="6"/>
      <c r="S3284" s="6"/>
      <c r="T3284" s="6"/>
      <c r="U3284" s="9"/>
      <c r="V3284" s="9"/>
      <c r="W3284" s="9"/>
      <c r="X3284" s="9"/>
      <c r="Y3284" s="9"/>
      <c r="Z3284" s="127"/>
      <c r="AA3284" s="10"/>
      <c r="AB3284" s="10"/>
      <c r="AC3284" s="10"/>
      <c r="AD3284" s="10"/>
      <c r="AE3284" s="10"/>
      <c r="AF3284" s="10"/>
      <c r="AG3284" s="10"/>
      <c r="AH3284" s="10"/>
      <c r="AI3284" s="10"/>
      <c r="AJ3284" s="10"/>
      <c r="AK3284" s="10"/>
      <c r="AL3284" s="10"/>
    </row>
    <row r="3285" spans="1:38" s="11" customFormat="1" ht="15">
      <c r="A3285" s="209">
        <v>3276</v>
      </c>
      <c r="B3285" s="194" t="s">
        <v>154</v>
      </c>
      <c r="C3285" s="194" t="s">
        <v>1711</v>
      </c>
      <c r="D3285" s="195">
        <v>1</v>
      </c>
      <c r="E3285" s="194" t="s">
        <v>213</v>
      </c>
      <c r="F3285" s="192">
        <v>2600</v>
      </c>
      <c r="G3285" s="192">
        <v>2600</v>
      </c>
      <c r="H3285" s="19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Z3285" s="128"/>
    </row>
    <row r="3286" spans="1:38" s="11" customFormat="1" ht="15">
      <c r="A3286" s="209">
        <v>3277</v>
      </c>
      <c r="B3286" s="194" t="s">
        <v>154</v>
      </c>
      <c r="C3286" s="194" t="s">
        <v>1712</v>
      </c>
      <c r="D3286" s="195">
        <v>3</v>
      </c>
      <c r="E3286" s="194" t="s">
        <v>163</v>
      </c>
      <c r="F3286" s="192">
        <v>95</v>
      </c>
      <c r="G3286" s="192">
        <v>285</v>
      </c>
      <c r="H3286" s="19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Z3286" s="128"/>
    </row>
    <row r="3287" spans="1:38" s="11" customFormat="1" ht="15">
      <c r="A3287" s="209">
        <v>3278</v>
      </c>
      <c r="B3287" s="194" t="s">
        <v>154</v>
      </c>
      <c r="C3287" s="194" t="s">
        <v>1713</v>
      </c>
      <c r="D3287" s="195">
        <v>18</v>
      </c>
      <c r="E3287" s="194" t="s">
        <v>1714</v>
      </c>
      <c r="F3287" s="192">
        <v>28</v>
      </c>
      <c r="G3287" s="192">
        <v>504</v>
      </c>
      <c r="H3287" s="19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Z3287" s="128"/>
    </row>
    <row r="3288" spans="1:38" s="11" customFormat="1" ht="15">
      <c r="A3288" s="209">
        <v>3279</v>
      </c>
      <c r="B3288" s="194" t="s">
        <v>154</v>
      </c>
      <c r="C3288" s="194" t="s">
        <v>1715</v>
      </c>
      <c r="D3288" s="195">
        <v>18</v>
      </c>
      <c r="E3288" s="194" t="s">
        <v>1714</v>
      </c>
      <c r="F3288" s="192">
        <v>28</v>
      </c>
      <c r="G3288" s="192">
        <v>504</v>
      </c>
      <c r="H3288" s="19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Z3288" s="128"/>
    </row>
    <row r="3289" spans="1:38" s="11" customFormat="1" ht="15">
      <c r="A3289" s="209">
        <v>3280</v>
      </c>
      <c r="B3289" s="194" t="s">
        <v>154</v>
      </c>
      <c r="C3289" s="194" t="s">
        <v>1716</v>
      </c>
      <c r="D3289" s="195">
        <v>18</v>
      </c>
      <c r="E3289" s="194" t="s">
        <v>1714</v>
      </c>
      <c r="F3289" s="192">
        <v>28</v>
      </c>
      <c r="G3289" s="192">
        <v>504</v>
      </c>
      <c r="H3289" s="19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Z3289" s="128"/>
    </row>
    <row r="3290" spans="1:38" s="11" customFormat="1" ht="15">
      <c r="A3290" s="209">
        <v>3281</v>
      </c>
      <c r="B3290" s="194" t="s">
        <v>154</v>
      </c>
      <c r="C3290" s="194" t="s">
        <v>1717</v>
      </c>
      <c r="D3290" s="195">
        <v>18</v>
      </c>
      <c r="E3290" s="194" t="s">
        <v>1714</v>
      </c>
      <c r="F3290" s="192">
        <v>28</v>
      </c>
      <c r="G3290" s="192">
        <v>504</v>
      </c>
      <c r="H3290" s="19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Z3290" s="128"/>
    </row>
    <row r="3291" spans="1:38" s="11" customFormat="1" ht="15">
      <c r="A3291" s="209">
        <v>3282</v>
      </c>
      <c r="B3291" s="194" t="s">
        <v>154</v>
      </c>
      <c r="C3291" s="194" t="s">
        <v>1718</v>
      </c>
      <c r="D3291" s="195">
        <v>15</v>
      </c>
      <c r="E3291" s="194" t="s">
        <v>1714</v>
      </c>
      <c r="F3291" s="192">
        <v>28</v>
      </c>
      <c r="G3291" s="192">
        <v>420</v>
      </c>
      <c r="H3291" s="19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Z3291" s="128"/>
    </row>
    <row r="3292" spans="1:38" s="11" customFormat="1" ht="15">
      <c r="A3292" s="209">
        <v>3283</v>
      </c>
      <c r="B3292" s="194" t="s">
        <v>154</v>
      </c>
      <c r="C3292" s="194" t="s">
        <v>1719</v>
      </c>
      <c r="D3292" s="195">
        <v>20</v>
      </c>
      <c r="E3292" s="194" t="s">
        <v>1714</v>
      </c>
      <c r="F3292" s="192">
        <v>28</v>
      </c>
      <c r="G3292" s="192">
        <v>560</v>
      </c>
      <c r="H3292" s="19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Z3292" s="128"/>
    </row>
    <row r="3293" spans="1:38" s="11" customFormat="1" ht="15">
      <c r="A3293" s="209">
        <v>3284</v>
      </c>
      <c r="B3293" s="194" t="s">
        <v>154</v>
      </c>
      <c r="C3293" s="194" t="s">
        <v>1720</v>
      </c>
      <c r="D3293" s="195">
        <v>1</v>
      </c>
      <c r="E3293" s="194" t="s">
        <v>213</v>
      </c>
      <c r="F3293" s="192">
        <v>3500</v>
      </c>
      <c r="G3293" s="192">
        <v>3500</v>
      </c>
      <c r="H3293" s="19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Z3293" s="128"/>
    </row>
    <row r="3294" spans="1:38" s="11" customFormat="1" ht="15">
      <c r="A3294" s="209">
        <v>3285</v>
      </c>
      <c r="B3294" s="194" t="s">
        <v>154</v>
      </c>
      <c r="C3294" s="194" t="s">
        <v>1721</v>
      </c>
      <c r="D3294" s="195">
        <v>10</v>
      </c>
      <c r="E3294" s="194" t="s">
        <v>634</v>
      </c>
      <c r="F3294" s="192">
        <v>52</v>
      </c>
      <c r="G3294" s="192">
        <v>520</v>
      </c>
      <c r="H3294" s="19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Z3294" s="128"/>
    </row>
    <row r="3295" spans="1:38" s="11" customFormat="1" ht="15">
      <c r="A3295" s="209">
        <v>3286</v>
      </c>
      <c r="B3295" s="194" t="s">
        <v>154</v>
      </c>
      <c r="C3295" s="194" t="s">
        <v>1722</v>
      </c>
      <c r="D3295" s="195">
        <v>6</v>
      </c>
      <c r="E3295" s="194" t="s">
        <v>308</v>
      </c>
      <c r="F3295" s="192">
        <v>350</v>
      </c>
      <c r="G3295" s="192">
        <v>2100</v>
      </c>
      <c r="H3295" s="19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Z3295" s="128"/>
    </row>
    <row r="3296" spans="1:38" s="11" customFormat="1" ht="15">
      <c r="A3296" s="209">
        <v>3287</v>
      </c>
      <c r="B3296" s="194" t="s">
        <v>154</v>
      </c>
      <c r="C3296" s="194" t="s">
        <v>1723</v>
      </c>
      <c r="D3296" s="195">
        <v>15</v>
      </c>
      <c r="E3296" s="194" t="s">
        <v>163</v>
      </c>
      <c r="F3296" s="192">
        <v>145</v>
      </c>
      <c r="G3296" s="192">
        <v>2175</v>
      </c>
      <c r="H3296" s="19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Z3296" s="128"/>
    </row>
    <row r="3297" spans="1:26" s="11" customFormat="1" ht="15">
      <c r="A3297" s="209">
        <v>3288</v>
      </c>
      <c r="B3297" s="194" t="s">
        <v>154</v>
      </c>
      <c r="C3297" s="194" t="s">
        <v>1724</v>
      </c>
      <c r="D3297" s="195">
        <v>1</v>
      </c>
      <c r="E3297" s="194" t="s">
        <v>713</v>
      </c>
      <c r="F3297" s="192">
        <v>220</v>
      </c>
      <c r="G3297" s="192">
        <v>220</v>
      </c>
      <c r="H3297" s="19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Z3297" s="128"/>
    </row>
    <row r="3298" spans="1:26" s="11" customFormat="1" ht="15">
      <c r="A3298" s="209">
        <v>3289</v>
      </c>
      <c r="B3298" s="194" t="s">
        <v>154</v>
      </c>
      <c r="C3298" s="194" t="s">
        <v>1725</v>
      </c>
      <c r="D3298" s="195">
        <v>250</v>
      </c>
      <c r="E3298" s="194" t="s">
        <v>163</v>
      </c>
      <c r="F3298" s="192">
        <v>15</v>
      </c>
      <c r="G3298" s="192">
        <v>3750</v>
      </c>
      <c r="H3298" s="19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Z3298" s="128"/>
    </row>
    <row r="3299" spans="1:26" s="11" customFormat="1" ht="15">
      <c r="A3299" s="209">
        <v>3290</v>
      </c>
      <c r="B3299" s="194" t="s">
        <v>154</v>
      </c>
      <c r="C3299" s="194" t="s">
        <v>1673</v>
      </c>
      <c r="D3299" s="195">
        <v>3</v>
      </c>
      <c r="E3299" s="194" t="s">
        <v>471</v>
      </c>
      <c r="F3299" s="192">
        <v>375</v>
      </c>
      <c r="G3299" s="192">
        <v>1125</v>
      </c>
      <c r="H3299" s="19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Z3299" s="128"/>
    </row>
    <row r="3300" spans="1:26" s="11" customFormat="1" ht="15">
      <c r="A3300" s="209">
        <v>3291</v>
      </c>
      <c r="B3300" s="194" t="s">
        <v>154</v>
      </c>
      <c r="C3300" s="194" t="s">
        <v>1726</v>
      </c>
      <c r="D3300" s="195">
        <v>1</v>
      </c>
      <c r="E3300" s="194" t="s">
        <v>1616</v>
      </c>
      <c r="F3300" s="192">
        <v>1350</v>
      </c>
      <c r="G3300" s="192">
        <v>1350</v>
      </c>
      <c r="H3300" s="19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Z3300" s="128"/>
    </row>
    <row r="3301" spans="1:26" s="11" customFormat="1" ht="15">
      <c r="A3301" s="209">
        <v>3292</v>
      </c>
      <c r="B3301" s="194" t="s">
        <v>154</v>
      </c>
      <c r="C3301" s="194" t="s">
        <v>1727</v>
      </c>
      <c r="D3301" s="195">
        <v>10</v>
      </c>
      <c r="E3301" s="194" t="s">
        <v>438</v>
      </c>
      <c r="F3301" s="192">
        <v>85</v>
      </c>
      <c r="G3301" s="192">
        <v>850</v>
      </c>
      <c r="H3301" s="19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Z3301" s="128"/>
    </row>
    <row r="3302" spans="1:26" s="11" customFormat="1" ht="25.5">
      <c r="A3302" s="209">
        <v>3293</v>
      </c>
      <c r="B3302" s="194" t="s">
        <v>154</v>
      </c>
      <c r="C3302" s="194" t="s">
        <v>1728</v>
      </c>
      <c r="D3302" s="195">
        <v>23</v>
      </c>
      <c r="E3302" s="194" t="s">
        <v>163</v>
      </c>
      <c r="F3302" s="192">
        <v>165</v>
      </c>
      <c r="G3302" s="192">
        <v>3795</v>
      </c>
      <c r="H3302" s="19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Z3302" s="128"/>
    </row>
    <row r="3303" spans="1:26" s="11" customFormat="1" ht="25.5">
      <c r="A3303" s="209">
        <v>3294</v>
      </c>
      <c r="B3303" s="194" t="s">
        <v>154</v>
      </c>
      <c r="C3303" s="194" t="s">
        <v>1729</v>
      </c>
      <c r="D3303" s="195">
        <v>14</v>
      </c>
      <c r="E3303" s="194" t="s">
        <v>163</v>
      </c>
      <c r="F3303" s="192">
        <v>165</v>
      </c>
      <c r="G3303" s="192">
        <v>2310</v>
      </c>
      <c r="H3303" s="19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Z3303" s="128"/>
    </row>
    <row r="3304" spans="1:26" s="11" customFormat="1" ht="15">
      <c r="A3304" s="209">
        <v>3295</v>
      </c>
      <c r="B3304" s="194" t="s">
        <v>154</v>
      </c>
      <c r="C3304" s="194" t="s">
        <v>1730</v>
      </c>
      <c r="D3304" s="195">
        <v>3</v>
      </c>
      <c r="E3304" s="194" t="s">
        <v>198</v>
      </c>
      <c r="F3304" s="192">
        <v>195</v>
      </c>
      <c r="G3304" s="192">
        <v>585</v>
      </c>
      <c r="H3304" s="19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Z3304" s="128"/>
    </row>
    <row r="3305" spans="1:26" s="11" customFormat="1" ht="15">
      <c r="A3305" s="209">
        <v>3296</v>
      </c>
      <c r="B3305" s="194" t="s">
        <v>154</v>
      </c>
      <c r="C3305" s="194" t="s">
        <v>1626</v>
      </c>
      <c r="D3305" s="195">
        <v>2</v>
      </c>
      <c r="E3305" s="194" t="s">
        <v>308</v>
      </c>
      <c r="F3305" s="192">
        <v>350</v>
      </c>
      <c r="G3305" s="192">
        <v>700</v>
      </c>
      <c r="H3305" s="19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Z3305" s="128"/>
    </row>
    <row r="3306" spans="1:26" s="11" customFormat="1" ht="15">
      <c r="A3306" s="209">
        <v>3297</v>
      </c>
      <c r="B3306" s="194" t="s">
        <v>154</v>
      </c>
      <c r="C3306" s="194" t="s">
        <v>1731</v>
      </c>
      <c r="D3306" s="195">
        <v>3</v>
      </c>
      <c r="E3306" s="194" t="s">
        <v>163</v>
      </c>
      <c r="F3306" s="192">
        <v>65</v>
      </c>
      <c r="G3306" s="192">
        <v>195</v>
      </c>
      <c r="H3306" s="19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Z3306" s="128"/>
    </row>
    <row r="3307" spans="1:26" s="11" customFormat="1" ht="15">
      <c r="A3307" s="209">
        <v>3298</v>
      </c>
      <c r="B3307" s="194" t="s">
        <v>154</v>
      </c>
      <c r="C3307" s="194" t="s">
        <v>1732</v>
      </c>
      <c r="D3307" s="195">
        <v>3</v>
      </c>
      <c r="E3307" s="194" t="s">
        <v>163</v>
      </c>
      <c r="F3307" s="192">
        <v>75</v>
      </c>
      <c r="G3307" s="192">
        <v>225</v>
      </c>
      <c r="H3307" s="19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Z3307" s="128"/>
    </row>
    <row r="3308" spans="1:26" s="11" customFormat="1" ht="15">
      <c r="A3308" s="209">
        <v>3299</v>
      </c>
      <c r="B3308" s="194" t="s">
        <v>154</v>
      </c>
      <c r="C3308" s="194" t="s">
        <v>1733</v>
      </c>
      <c r="D3308" s="195">
        <v>5</v>
      </c>
      <c r="E3308" s="194" t="s">
        <v>163</v>
      </c>
      <c r="F3308" s="192">
        <v>45</v>
      </c>
      <c r="G3308" s="192">
        <v>225</v>
      </c>
      <c r="H3308" s="19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Z3308" s="128"/>
    </row>
    <row r="3309" spans="1:26" s="11" customFormat="1" ht="15">
      <c r="A3309" s="209">
        <v>3300</v>
      </c>
      <c r="B3309" s="194" t="s">
        <v>154</v>
      </c>
      <c r="C3309" s="194" t="s">
        <v>1734</v>
      </c>
      <c r="D3309" s="195">
        <v>1</v>
      </c>
      <c r="E3309" s="194" t="s">
        <v>209</v>
      </c>
      <c r="F3309" s="192">
        <v>125</v>
      </c>
      <c r="G3309" s="192">
        <v>125</v>
      </c>
      <c r="H3309" s="19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Z3309" s="128"/>
    </row>
    <row r="3310" spans="1:26" s="11" customFormat="1" ht="15">
      <c r="A3310" s="209">
        <v>3301</v>
      </c>
      <c r="B3310" s="194" t="s">
        <v>154</v>
      </c>
      <c r="C3310" s="194" t="s">
        <v>1735</v>
      </c>
      <c r="D3310" s="195">
        <v>1</v>
      </c>
      <c r="E3310" s="194" t="s">
        <v>209</v>
      </c>
      <c r="F3310" s="192">
        <v>125</v>
      </c>
      <c r="G3310" s="192">
        <v>125</v>
      </c>
      <c r="H3310" s="19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Z3310" s="128"/>
    </row>
    <row r="3311" spans="1:26" s="11" customFormat="1" ht="15">
      <c r="A3311" s="209">
        <v>3302</v>
      </c>
      <c r="B3311" s="194" t="s">
        <v>154</v>
      </c>
      <c r="C3311" s="194" t="s">
        <v>1736</v>
      </c>
      <c r="D3311" s="195">
        <v>1</v>
      </c>
      <c r="E3311" s="194" t="s">
        <v>1616</v>
      </c>
      <c r="F3311" s="192">
        <v>1700</v>
      </c>
      <c r="G3311" s="192">
        <v>1700</v>
      </c>
      <c r="H3311" s="19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Z3311" s="128"/>
    </row>
    <row r="3312" spans="1:26" s="11" customFormat="1" ht="15">
      <c r="A3312" s="209">
        <v>3303</v>
      </c>
      <c r="B3312" s="194" t="s">
        <v>154</v>
      </c>
      <c r="C3312" s="194" t="s">
        <v>1737</v>
      </c>
      <c r="D3312" s="195">
        <v>43</v>
      </c>
      <c r="E3312" s="194" t="s">
        <v>163</v>
      </c>
      <c r="F3312" s="192">
        <v>5</v>
      </c>
      <c r="G3312" s="192">
        <v>215</v>
      </c>
      <c r="H3312" s="19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Z3312" s="128"/>
    </row>
    <row r="3313" spans="1:26" s="11" customFormat="1" ht="15">
      <c r="A3313" s="209">
        <v>3304</v>
      </c>
      <c r="B3313" s="194" t="s">
        <v>154</v>
      </c>
      <c r="C3313" s="194" t="s">
        <v>1738</v>
      </c>
      <c r="D3313" s="195">
        <v>3</v>
      </c>
      <c r="E3313" s="194" t="s">
        <v>334</v>
      </c>
      <c r="F3313" s="192">
        <v>450</v>
      </c>
      <c r="G3313" s="192">
        <v>1350</v>
      </c>
      <c r="H3313" s="19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Z3313" s="128"/>
    </row>
    <row r="3314" spans="1:26" s="11" customFormat="1" ht="15">
      <c r="A3314" s="209">
        <v>3305</v>
      </c>
      <c r="B3314" s="194" t="s">
        <v>154</v>
      </c>
      <c r="C3314" s="194" t="s">
        <v>1739</v>
      </c>
      <c r="D3314" s="195">
        <v>3</v>
      </c>
      <c r="E3314" s="194" t="s">
        <v>438</v>
      </c>
      <c r="F3314" s="192">
        <v>80</v>
      </c>
      <c r="G3314" s="192">
        <v>240</v>
      </c>
      <c r="H3314" s="19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Z3314" s="128"/>
    </row>
    <row r="3315" spans="1:26" s="11" customFormat="1" ht="25.5">
      <c r="A3315" s="209">
        <v>3306</v>
      </c>
      <c r="B3315" s="194" t="s">
        <v>154</v>
      </c>
      <c r="C3315" s="194" t="s">
        <v>1740</v>
      </c>
      <c r="D3315" s="195">
        <v>1</v>
      </c>
      <c r="E3315" s="194" t="s">
        <v>334</v>
      </c>
      <c r="F3315" s="192">
        <v>2900</v>
      </c>
      <c r="G3315" s="192">
        <v>2900</v>
      </c>
      <c r="H3315" s="19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Z3315" s="128"/>
    </row>
    <row r="3316" spans="1:26" s="11" customFormat="1" ht="15">
      <c r="A3316" s="209">
        <v>3307</v>
      </c>
      <c r="B3316" s="194" t="s">
        <v>154</v>
      </c>
      <c r="C3316" s="194" t="s">
        <v>1741</v>
      </c>
      <c r="D3316" s="195">
        <v>3</v>
      </c>
      <c r="E3316" s="194" t="s">
        <v>163</v>
      </c>
      <c r="F3316" s="192">
        <v>28</v>
      </c>
      <c r="G3316" s="192">
        <v>84</v>
      </c>
      <c r="H3316" s="19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Z3316" s="128"/>
    </row>
    <row r="3317" spans="1:26" s="11" customFormat="1" ht="15">
      <c r="A3317" s="209">
        <v>3308</v>
      </c>
      <c r="B3317" s="194" t="s">
        <v>154</v>
      </c>
      <c r="C3317" s="194" t="s">
        <v>1742</v>
      </c>
      <c r="D3317" s="195">
        <v>3</v>
      </c>
      <c r="E3317" s="194" t="s">
        <v>471</v>
      </c>
      <c r="F3317" s="192">
        <v>455</v>
      </c>
      <c r="G3317" s="192">
        <v>1365</v>
      </c>
      <c r="H3317" s="19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Z3317" s="128"/>
    </row>
    <row r="3318" spans="1:26" s="11" customFormat="1" ht="15">
      <c r="A3318" s="209">
        <v>3309</v>
      </c>
      <c r="B3318" s="194" t="s">
        <v>154</v>
      </c>
      <c r="C3318" s="194" t="s">
        <v>1743</v>
      </c>
      <c r="D3318" s="195">
        <v>1</v>
      </c>
      <c r="E3318" s="194" t="s">
        <v>1687</v>
      </c>
      <c r="F3318" s="192">
        <v>2200</v>
      </c>
      <c r="G3318" s="192">
        <v>2200</v>
      </c>
      <c r="H3318" s="19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Z3318" s="128"/>
    </row>
    <row r="3319" spans="1:26" s="11" customFormat="1" ht="15">
      <c r="A3319" s="209">
        <v>3310</v>
      </c>
      <c r="B3319" s="194" t="s">
        <v>154</v>
      </c>
      <c r="C3319" s="194" t="s">
        <v>1744</v>
      </c>
      <c r="D3319" s="195">
        <v>1</v>
      </c>
      <c r="E3319" s="194" t="s">
        <v>1687</v>
      </c>
      <c r="F3319" s="192">
        <v>3200</v>
      </c>
      <c r="G3319" s="192">
        <v>3200</v>
      </c>
      <c r="H3319" s="19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Z3319" s="128"/>
    </row>
    <row r="3320" spans="1:26" s="11" customFormat="1" ht="15">
      <c r="A3320" s="209">
        <v>3311</v>
      </c>
      <c r="B3320" s="194" t="s">
        <v>154</v>
      </c>
      <c r="C3320" s="194" t="s">
        <v>1745</v>
      </c>
      <c r="D3320" s="195">
        <v>17</v>
      </c>
      <c r="E3320" s="194" t="s">
        <v>634</v>
      </c>
      <c r="F3320" s="192">
        <v>21</v>
      </c>
      <c r="G3320" s="192">
        <v>357</v>
      </c>
      <c r="H3320" s="19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Z3320" s="128"/>
    </row>
    <row r="3321" spans="1:26" s="11" customFormat="1" ht="15">
      <c r="A3321" s="209">
        <v>3312</v>
      </c>
      <c r="B3321" s="194" t="s">
        <v>154</v>
      </c>
      <c r="C3321" s="194" t="s">
        <v>1746</v>
      </c>
      <c r="D3321" s="195">
        <v>2</v>
      </c>
      <c r="E3321" s="194" t="s">
        <v>471</v>
      </c>
      <c r="F3321" s="192">
        <v>595</v>
      </c>
      <c r="G3321" s="192">
        <v>1190</v>
      </c>
      <c r="H3321" s="19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Z3321" s="128"/>
    </row>
    <row r="3322" spans="1:26" s="11" customFormat="1" ht="25.5">
      <c r="A3322" s="209">
        <v>3313</v>
      </c>
      <c r="B3322" s="194" t="s">
        <v>154</v>
      </c>
      <c r="C3322" s="194" t="s">
        <v>1747</v>
      </c>
      <c r="D3322" s="195">
        <v>1</v>
      </c>
      <c r="E3322" s="194" t="s">
        <v>530</v>
      </c>
      <c r="F3322" s="192">
        <v>2500</v>
      </c>
      <c r="G3322" s="192">
        <v>2500</v>
      </c>
      <c r="H3322" s="19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Z3322" s="128"/>
    </row>
    <row r="3323" spans="1:26" s="11" customFormat="1" ht="15">
      <c r="A3323" s="209">
        <v>3314</v>
      </c>
      <c r="B3323" s="194" t="s">
        <v>154</v>
      </c>
      <c r="C3323" s="194" t="s">
        <v>1656</v>
      </c>
      <c r="D3323" s="195">
        <v>35</v>
      </c>
      <c r="E3323" s="194" t="s">
        <v>1382</v>
      </c>
      <c r="F3323" s="192">
        <v>245</v>
      </c>
      <c r="G3323" s="192">
        <v>8575</v>
      </c>
      <c r="H3323" s="19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Z3323" s="128"/>
    </row>
    <row r="3324" spans="1:26" s="11" customFormat="1" ht="15">
      <c r="A3324" s="209">
        <v>3315</v>
      </c>
      <c r="B3324" s="194" t="s">
        <v>154</v>
      </c>
      <c r="C3324" s="194" t="s">
        <v>1748</v>
      </c>
      <c r="D3324" s="195">
        <v>10</v>
      </c>
      <c r="E3324" s="194" t="s">
        <v>163</v>
      </c>
      <c r="F3324" s="192">
        <v>105</v>
      </c>
      <c r="G3324" s="192">
        <v>1050</v>
      </c>
      <c r="H3324" s="19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Z3324" s="128"/>
    </row>
    <row r="3325" spans="1:26" s="11" customFormat="1" ht="15">
      <c r="A3325" s="209">
        <v>3316</v>
      </c>
      <c r="B3325" s="194" t="s">
        <v>154</v>
      </c>
      <c r="C3325" s="194" t="s">
        <v>1749</v>
      </c>
      <c r="D3325" s="195">
        <v>4</v>
      </c>
      <c r="E3325" s="194" t="s">
        <v>308</v>
      </c>
      <c r="F3325" s="192">
        <v>175</v>
      </c>
      <c r="G3325" s="192">
        <v>700</v>
      </c>
      <c r="H3325" s="19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Z3325" s="128"/>
    </row>
    <row r="3326" spans="1:26" s="11" customFormat="1" ht="15">
      <c r="A3326" s="209">
        <v>3317</v>
      </c>
      <c r="B3326" s="194" t="s">
        <v>154</v>
      </c>
      <c r="C3326" s="194" t="s">
        <v>1750</v>
      </c>
      <c r="D3326" s="195">
        <v>1</v>
      </c>
      <c r="E3326" s="194" t="s">
        <v>209</v>
      </c>
      <c r="F3326" s="192">
        <v>125</v>
      </c>
      <c r="G3326" s="192">
        <v>125</v>
      </c>
      <c r="H3326" s="19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Z3326" s="128"/>
    </row>
    <row r="3327" spans="1:26" s="11" customFormat="1" ht="15">
      <c r="A3327" s="209">
        <v>3318</v>
      </c>
      <c r="B3327" s="194" t="s">
        <v>154</v>
      </c>
      <c r="C3327" s="194" t="s">
        <v>1751</v>
      </c>
      <c r="D3327" s="195">
        <v>1</v>
      </c>
      <c r="E3327" s="194" t="s">
        <v>209</v>
      </c>
      <c r="F3327" s="192">
        <v>45</v>
      </c>
      <c r="G3327" s="192">
        <v>45</v>
      </c>
      <c r="H3327" s="19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Z3327" s="128"/>
    </row>
    <row r="3328" spans="1:26" s="11" customFormat="1" ht="15">
      <c r="A3328" s="209">
        <v>3319</v>
      </c>
      <c r="B3328" s="194" t="s">
        <v>154</v>
      </c>
      <c r="C3328" s="194" t="s">
        <v>1752</v>
      </c>
      <c r="D3328" s="195">
        <v>1</v>
      </c>
      <c r="E3328" s="194" t="s">
        <v>209</v>
      </c>
      <c r="F3328" s="192">
        <v>65</v>
      </c>
      <c r="G3328" s="192">
        <v>65</v>
      </c>
      <c r="H3328" s="19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Z3328" s="128"/>
    </row>
    <row r="3329" spans="1:26" s="11" customFormat="1" ht="15">
      <c r="A3329" s="209">
        <v>3320</v>
      </c>
      <c r="B3329" s="194" t="s">
        <v>154</v>
      </c>
      <c r="C3329" s="194" t="s">
        <v>1753</v>
      </c>
      <c r="D3329" s="195">
        <v>6</v>
      </c>
      <c r="E3329" s="194" t="s">
        <v>163</v>
      </c>
      <c r="F3329" s="192">
        <v>5</v>
      </c>
      <c r="G3329" s="192">
        <v>30</v>
      </c>
      <c r="H3329" s="19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Z3329" s="128"/>
    </row>
    <row r="3330" spans="1:26" s="11" customFormat="1" ht="15">
      <c r="A3330" s="209">
        <v>3321</v>
      </c>
      <c r="B3330" s="194" t="s">
        <v>154</v>
      </c>
      <c r="C3330" s="194" t="s">
        <v>1754</v>
      </c>
      <c r="D3330" s="195">
        <v>12</v>
      </c>
      <c r="E3330" s="194" t="s">
        <v>163</v>
      </c>
      <c r="F3330" s="192">
        <v>6</v>
      </c>
      <c r="G3330" s="192">
        <v>72</v>
      </c>
      <c r="H3330" s="19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Z3330" s="128"/>
    </row>
    <row r="3331" spans="1:26" s="11" customFormat="1" ht="15">
      <c r="A3331" s="209">
        <v>3322</v>
      </c>
      <c r="B3331" s="194" t="s">
        <v>154</v>
      </c>
      <c r="C3331" s="194" t="s">
        <v>1755</v>
      </c>
      <c r="D3331" s="195">
        <v>2</v>
      </c>
      <c r="E3331" s="194" t="s">
        <v>163</v>
      </c>
      <c r="F3331" s="192">
        <v>275</v>
      </c>
      <c r="G3331" s="192">
        <v>550</v>
      </c>
      <c r="H3331" s="19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Z3331" s="128"/>
    </row>
    <row r="3332" spans="1:26" s="11" customFormat="1" ht="15">
      <c r="A3332" s="209">
        <v>3323</v>
      </c>
      <c r="B3332" s="194" t="s">
        <v>154</v>
      </c>
      <c r="C3332" s="194" t="s">
        <v>1756</v>
      </c>
      <c r="D3332" s="195">
        <v>2</v>
      </c>
      <c r="E3332" s="194" t="s">
        <v>163</v>
      </c>
      <c r="F3332" s="192">
        <v>345</v>
      </c>
      <c r="G3332" s="192">
        <v>690</v>
      </c>
      <c r="H3332" s="19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Z3332" s="128"/>
    </row>
    <row r="3333" spans="1:26" s="11" customFormat="1" ht="15">
      <c r="A3333" s="209">
        <v>3324</v>
      </c>
      <c r="B3333" s="194" t="s">
        <v>154</v>
      </c>
      <c r="C3333" s="194" t="s">
        <v>1757</v>
      </c>
      <c r="D3333" s="195">
        <v>3</v>
      </c>
      <c r="E3333" s="194" t="s">
        <v>163</v>
      </c>
      <c r="F3333" s="192">
        <v>135</v>
      </c>
      <c r="G3333" s="192">
        <v>405</v>
      </c>
      <c r="H3333" s="19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Z3333" s="128"/>
    </row>
    <row r="3334" spans="1:26" s="11" customFormat="1" ht="15">
      <c r="A3334" s="209">
        <v>3325</v>
      </c>
      <c r="B3334" s="194" t="s">
        <v>154</v>
      </c>
      <c r="C3334" s="194" t="s">
        <v>1758</v>
      </c>
      <c r="D3334" s="195">
        <v>5</v>
      </c>
      <c r="E3334" s="194" t="s">
        <v>254</v>
      </c>
      <c r="F3334" s="192">
        <v>230</v>
      </c>
      <c r="G3334" s="192">
        <v>1150</v>
      </c>
      <c r="H3334" s="19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Z3334" s="128"/>
    </row>
    <row r="3335" spans="1:26" s="11" customFormat="1" ht="15">
      <c r="A3335" s="209">
        <v>3326</v>
      </c>
      <c r="B3335" s="194" t="s">
        <v>154</v>
      </c>
      <c r="C3335" s="194" t="s">
        <v>1759</v>
      </c>
      <c r="D3335" s="195">
        <v>1</v>
      </c>
      <c r="E3335" s="194" t="s">
        <v>209</v>
      </c>
      <c r="F3335" s="192">
        <v>110</v>
      </c>
      <c r="G3335" s="192">
        <v>110</v>
      </c>
      <c r="H3335" s="19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Z3335" s="128"/>
    </row>
    <row r="3336" spans="1:26" s="11" customFormat="1" ht="15">
      <c r="A3336" s="209">
        <v>3327</v>
      </c>
      <c r="B3336" s="194" t="s">
        <v>154</v>
      </c>
      <c r="C3336" s="194" t="s">
        <v>1760</v>
      </c>
      <c r="D3336" s="195">
        <v>1</v>
      </c>
      <c r="E3336" s="194" t="s">
        <v>209</v>
      </c>
      <c r="F3336" s="192">
        <v>65</v>
      </c>
      <c r="G3336" s="192">
        <v>65</v>
      </c>
      <c r="H3336" s="19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Z3336" s="128"/>
    </row>
    <row r="3337" spans="1:26" s="11" customFormat="1" ht="15">
      <c r="A3337" s="209">
        <v>3328</v>
      </c>
      <c r="B3337" s="194" t="s">
        <v>154</v>
      </c>
      <c r="C3337" s="194" t="s">
        <v>1761</v>
      </c>
      <c r="D3337" s="195">
        <v>4</v>
      </c>
      <c r="E3337" s="194" t="s">
        <v>163</v>
      </c>
      <c r="F3337" s="192">
        <v>100</v>
      </c>
      <c r="G3337" s="192">
        <v>400</v>
      </c>
      <c r="H3337" s="19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Z3337" s="128"/>
    </row>
    <row r="3338" spans="1:26" s="11" customFormat="1" ht="15">
      <c r="A3338" s="209">
        <v>3329</v>
      </c>
      <c r="B3338" s="194" t="s">
        <v>154</v>
      </c>
      <c r="C3338" s="194" t="s">
        <v>1762</v>
      </c>
      <c r="D3338" s="195">
        <v>5</v>
      </c>
      <c r="E3338" s="194" t="s">
        <v>163</v>
      </c>
      <c r="F3338" s="192">
        <v>100</v>
      </c>
      <c r="G3338" s="192">
        <v>500</v>
      </c>
      <c r="H3338" s="19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Z3338" s="128"/>
    </row>
    <row r="3339" spans="1:26" s="11" customFormat="1" ht="25.5">
      <c r="A3339" s="209">
        <v>3330</v>
      </c>
      <c r="B3339" s="194" t="s">
        <v>154</v>
      </c>
      <c r="C3339" s="194" t="s">
        <v>1763</v>
      </c>
      <c r="D3339" s="195">
        <v>6</v>
      </c>
      <c r="E3339" s="194" t="s">
        <v>163</v>
      </c>
      <c r="F3339" s="192">
        <v>495</v>
      </c>
      <c r="G3339" s="192">
        <v>2970</v>
      </c>
      <c r="H3339" s="19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Z3339" s="128"/>
    </row>
    <row r="3340" spans="1:26" s="11" customFormat="1" ht="15">
      <c r="A3340" s="209">
        <v>3331</v>
      </c>
      <c r="B3340" s="194" t="s">
        <v>154</v>
      </c>
      <c r="C3340" s="194" t="s">
        <v>1764</v>
      </c>
      <c r="D3340" s="195">
        <v>3</v>
      </c>
      <c r="E3340" s="194" t="s">
        <v>885</v>
      </c>
      <c r="F3340" s="192">
        <v>165</v>
      </c>
      <c r="G3340" s="192">
        <v>495</v>
      </c>
      <c r="H3340" s="19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Z3340" s="128"/>
    </row>
    <row r="3341" spans="1:26" s="11" customFormat="1" ht="15">
      <c r="A3341" s="209">
        <v>3332</v>
      </c>
      <c r="B3341" s="194" t="s">
        <v>154</v>
      </c>
      <c r="C3341" s="194" t="s">
        <v>1765</v>
      </c>
      <c r="D3341" s="195">
        <v>3</v>
      </c>
      <c r="E3341" s="194" t="s">
        <v>163</v>
      </c>
      <c r="F3341" s="192">
        <v>450</v>
      </c>
      <c r="G3341" s="192">
        <v>1350</v>
      </c>
      <c r="H3341" s="19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Z3341" s="128"/>
    </row>
    <row r="3342" spans="1:26" s="11" customFormat="1" ht="15">
      <c r="A3342" s="209">
        <v>3333</v>
      </c>
      <c r="B3342" s="194" t="s">
        <v>154</v>
      </c>
      <c r="C3342" s="194" t="s">
        <v>1766</v>
      </c>
      <c r="D3342" s="195">
        <v>2</v>
      </c>
      <c r="E3342" s="194" t="s">
        <v>163</v>
      </c>
      <c r="F3342" s="192">
        <v>75</v>
      </c>
      <c r="G3342" s="192">
        <v>150</v>
      </c>
      <c r="H3342" s="19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Z3342" s="128"/>
    </row>
    <row r="3343" spans="1:26" s="11" customFormat="1" ht="15">
      <c r="A3343" s="209">
        <v>3334</v>
      </c>
      <c r="B3343" s="194" t="s">
        <v>154</v>
      </c>
      <c r="C3343" s="194" t="s">
        <v>1767</v>
      </c>
      <c r="D3343" s="195">
        <v>5</v>
      </c>
      <c r="E3343" s="194" t="s">
        <v>163</v>
      </c>
      <c r="F3343" s="192">
        <v>95</v>
      </c>
      <c r="G3343" s="192">
        <v>475</v>
      </c>
      <c r="H3343" s="19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Z3343" s="128"/>
    </row>
    <row r="3344" spans="1:26" s="11" customFormat="1" ht="15">
      <c r="A3344" s="209">
        <v>3335</v>
      </c>
      <c r="B3344" s="194" t="s">
        <v>154</v>
      </c>
      <c r="C3344" s="194" t="s">
        <v>1768</v>
      </c>
      <c r="D3344" s="195">
        <v>1</v>
      </c>
      <c r="E3344" s="194" t="s">
        <v>530</v>
      </c>
      <c r="F3344" s="192">
        <v>155</v>
      </c>
      <c r="G3344" s="192">
        <v>155</v>
      </c>
      <c r="H3344" s="19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Z3344" s="128"/>
    </row>
    <row r="3345" spans="1:38" s="11" customFormat="1" ht="15">
      <c r="A3345" s="209">
        <v>3336</v>
      </c>
      <c r="B3345" s="194" t="s">
        <v>154</v>
      </c>
      <c r="C3345" s="194" t="s">
        <v>1769</v>
      </c>
      <c r="D3345" s="195">
        <v>5</v>
      </c>
      <c r="E3345" s="194" t="s">
        <v>163</v>
      </c>
      <c r="F3345" s="192">
        <v>75</v>
      </c>
      <c r="G3345" s="192">
        <v>375</v>
      </c>
      <c r="H3345" s="19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Z3345" s="128"/>
    </row>
    <row r="3346" spans="1:38" s="11" customFormat="1" ht="15">
      <c r="A3346" s="209">
        <v>3337</v>
      </c>
      <c r="B3346" s="194" t="s">
        <v>154</v>
      </c>
      <c r="C3346" s="194" t="s">
        <v>1667</v>
      </c>
      <c r="D3346" s="195">
        <v>3</v>
      </c>
      <c r="E3346" s="194" t="s">
        <v>334</v>
      </c>
      <c r="F3346" s="192">
        <v>35</v>
      </c>
      <c r="G3346" s="192">
        <v>105</v>
      </c>
      <c r="H3346" s="19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Z3346" s="128"/>
    </row>
    <row r="3347" spans="1:38" s="11" customFormat="1" ht="15">
      <c r="A3347" s="209">
        <v>3338</v>
      </c>
      <c r="B3347" s="194" t="s">
        <v>154</v>
      </c>
      <c r="C3347" s="194" t="s">
        <v>1770</v>
      </c>
      <c r="D3347" s="195">
        <v>1300</v>
      </c>
      <c r="E3347" s="194" t="s">
        <v>163</v>
      </c>
      <c r="F3347" s="192">
        <v>2.5</v>
      </c>
      <c r="G3347" s="192">
        <v>3250</v>
      </c>
      <c r="H3347" s="19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Z3347" s="128"/>
    </row>
    <row r="3348" spans="1:38" s="11" customFormat="1" ht="15">
      <c r="A3348" s="209">
        <v>3339</v>
      </c>
      <c r="B3348" s="194" t="s">
        <v>154</v>
      </c>
      <c r="C3348" s="194" t="s">
        <v>1771</v>
      </c>
      <c r="D3348" s="195">
        <v>4</v>
      </c>
      <c r="E3348" s="194" t="s">
        <v>163</v>
      </c>
      <c r="F3348" s="192">
        <v>145</v>
      </c>
      <c r="G3348" s="192">
        <v>580</v>
      </c>
      <c r="H3348" s="19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Z3348" s="128"/>
    </row>
    <row r="3349" spans="1:38" s="11" customFormat="1" ht="15">
      <c r="A3349" s="209">
        <v>3340</v>
      </c>
      <c r="B3349" s="194" t="s">
        <v>154</v>
      </c>
      <c r="C3349" s="194" t="s">
        <v>1772</v>
      </c>
      <c r="D3349" s="195">
        <v>3</v>
      </c>
      <c r="E3349" s="194" t="s">
        <v>163</v>
      </c>
      <c r="F3349" s="192">
        <v>25</v>
      </c>
      <c r="G3349" s="192">
        <v>75</v>
      </c>
      <c r="H3349" s="19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Z3349" s="128"/>
    </row>
    <row r="3350" spans="1:38" s="11" customFormat="1" ht="15">
      <c r="A3350" s="209">
        <v>3341</v>
      </c>
      <c r="B3350" s="194" t="s">
        <v>154</v>
      </c>
      <c r="C3350" s="194" t="s">
        <v>1773</v>
      </c>
      <c r="D3350" s="195">
        <v>1</v>
      </c>
      <c r="E3350" s="194" t="s">
        <v>1616</v>
      </c>
      <c r="F3350" s="192">
        <v>1500</v>
      </c>
      <c r="G3350" s="192">
        <v>1500</v>
      </c>
      <c r="H3350" s="19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Z3350" s="128"/>
    </row>
    <row r="3351" spans="1:38" s="11" customFormat="1" ht="25.5">
      <c r="A3351" s="209">
        <v>3342</v>
      </c>
      <c r="B3351" s="194" t="s">
        <v>154</v>
      </c>
      <c r="C3351" s="194" t="s">
        <v>1774</v>
      </c>
      <c r="D3351" s="195">
        <v>1</v>
      </c>
      <c r="E3351" s="194" t="s">
        <v>530</v>
      </c>
      <c r="F3351" s="192">
        <v>839</v>
      </c>
      <c r="G3351" s="192">
        <v>839</v>
      </c>
      <c r="H3351" s="19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Z3351" s="128"/>
    </row>
    <row r="3352" spans="1:38" s="11" customFormat="1" ht="15">
      <c r="A3352" s="209">
        <v>3343</v>
      </c>
      <c r="B3352" s="194" t="s">
        <v>154</v>
      </c>
      <c r="C3352" s="194" t="s">
        <v>1775</v>
      </c>
      <c r="D3352" s="195">
        <v>400</v>
      </c>
      <c r="E3352" s="194" t="s">
        <v>163</v>
      </c>
      <c r="F3352" s="192">
        <v>2.75</v>
      </c>
      <c r="G3352" s="192">
        <v>1100</v>
      </c>
      <c r="H3352" s="19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Z3352" s="128"/>
    </row>
    <row r="3353" spans="1:38" s="11" customFormat="1" ht="15">
      <c r="A3353" s="209">
        <v>3344</v>
      </c>
      <c r="B3353" s="194" t="s">
        <v>154</v>
      </c>
      <c r="C3353" s="194" t="s">
        <v>1776</v>
      </c>
      <c r="D3353" s="195">
        <v>2</v>
      </c>
      <c r="E3353" s="194" t="s">
        <v>308</v>
      </c>
      <c r="F3353" s="192">
        <v>1400</v>
      </c>
      <c r="G3353" s="192">
        <v>2800</v>
      </c>
      <c r="H3353" s="19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Z3353" s="128"/>
    </row>
    <row r="3354" spans="1:38" s="11" customFormat="1" ht="15">
      <c r="A3354" s="209">
        <v>3345</v>
      </c>
      <c r="B3354" s="194" t="s">
        <v>154</v>
      </c>
      <c r="C3354" s="194" t="s">
        <v>1777</v>
      </c>
      <c r="D3354" s="195">
        <v>3</v>
      </c>
      <c r="E3354" s="194" t="s">
        <v>163</v>
      </c>
      <c r="F3354" s="192">
        <v>95</v>
      </c>
      <c r="G3354" s="192">
        <v>285</v>
      </c>
      <c r="H3354" s="19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Z3354" s="128"/>
    </row>
    <row r="3355" spans="1:38" s="11" customFormat="1" ht="25.5">
      <c r="A3355" s="209">
        <v>3346</v>
      </c>
      <c r="B3355" s="191" t="s">
        <v>85</v>
      </c>
      <c r="C3355" s="191" t="s">
        <v>1778</v>
      </c>
      <c r="D3355" s="191" t="s">
        <v>154</v>
      </c>
      <c r="E3355" s="191" t="s">
        <v>154</v>
      </c>
      <c r="F3355" s="191" t="s">
        <v>154</v>
      </c>
      <c r="G3355" s="192">
        <v>78093</v>
      </c>
      <c r="H3355" s="191" t="s">
        <v>142</v>
      </c>
      <c r="I3355" s="6"/>
      <c r="J3355" s="6"/>
      <c r="K3355" s="7">
        <v>1</v>
      </c>
      <c r="L3355" s="6"/>
      <c r="M3355" s="6"/>
      <c r="N3355" s="7"/>
      <c r="O3355" s="6"/>
      <c r="P3355" s="6"/>
      <c r="Q3355" s="6"/>
      <c r="R3355" s="6"/>
      <c r="S3355" s="6"/>
      <c r="T3355" s="6"/>
      <c r="U3355" s="9"/>
      <c r="V3355" s="9"/>
      <c r="W3355" s="9"/>
      <c r="X3355" s="9"/>
      <c r="Y3355" s="9"/>
      <c r="Z3355" s="127"/>
      <c r="AA3355" s="10"/>
      <c r="AB3355" s="10"/>
      <c r="AC3355" s="10"/>
      <c r="AD3355" s="10"/>
      <c r="AE3355" s="10"/>
      <c r="AF3355" s="10"/>
      <c r="AG3355" s="10"/>
      <c r="AH3355" s="10"/>
      <c r="AI3355" s="10"/>
      <c r="AJ3355" s="10"/>
      <c r="AK3355" s="10"/>
      <c r="AL3355" s="10"/>
    </row>
    <row r="3356" spans="1:38" s="11" customFormat="1" ht="15">
      <c r="A3356" s="209">
        <v>3347</v>
      </c>
      <c r="B3356" s="194" t="s">
        <v>154</v>
      </c>
      <c r="C3356" s="194" t="s">
        <v>1711</v>
      </c>
      <c r="D3356" s="195">
        <v>1</v>
      </c>
      <c r="E3356" s="194" t="s">
        <v>213</v>
      </c>
      <c r="F3356" s="192">
        <v>2600</v>
      </c>
      <c r="G3356" s="192">
        <v>2600</v>
      </c>
      <c r="H3356" s="19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Z3356" s="128"/>
    </row>
    <row r="3357" spans="1:38" s="11" customFormat="1" ht="15">
      <c r="A3357" s="209">
        <v>3348</v>
      </c>
      <c r="B3357" s="194" t="s">
        <v>154</v>
      </c>
      <c r="C3357" s="194" t="s">
        <v>1712</v>
      </c>
      <c r="D3357" s="195">
        <v>3</v>
      </c>
      <c r="E3357" s="194" t="s">
        <v>163</v>
      </c>
      <c r="F3357" s="192">
        <v>95</v>
      </c>
      <c r="G3357" s="192">
        <v>285</v>
      </c>
      <c r="H3357" s="19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Z3357" s="128"/>
    </row>
    <row r="3358" spans="1:38" s="11" customFormat="1" ht="15">
      <c r="A3358" s="209">
        <v>3349</v>
      </c>
      <c r="B3358" s="194" t="s">
        <v>154</v>
      </c>
      <c r="C3358" s="194" t="s">
        <v>1713</v>
      </c>
      <c r="D3358" s="195">
        <v>18</v>
      </c>
      <c r="E3358" s="194" t="s">
        <v>1714</v>
      </c>
      <c r="F3358" s="192">
        <v>28</v>
      </c>
      <c r="G3358" s="192">
        <v>504</v>
      </c>
      <c r="H3358" s="19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Z3358" s="128"/>
    </row>
    <row r="3359" spans="1:38" s="11" customFormat="1" ht="15">
      <c r="A3359" s="209">
        <v>3350</v>
      </c>
      <c r="B3359" s="194" t="s">
        <v>154</v>
      </c>
      <c r="C3359" s="194" t="s">
        <v>1715</v>
      </c>
      <c r="D3359" s="195">
        <v>18</v>
      </c>
      <c r="E3359" s="194" t="s">
        <v>1714</v>
      </c>
      <c r="F3359" s="192">
        <v>28</v>
      </c>
      <c r="G3359" s="192">
        <v>504</v>
      </c>
      <c r="H3359" s="19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Z3359" s="128"/>
    </row>
    <row r="3360" spans="1:38" s="11" customFormat="1" ht="15">
      <c r="A3360" s="209">
        <v>3351</v>
      </c>
      <c r="B3360" s="194" t="s">
        <v>154</v>
      </c>
      <c r="C3360" s="194" t="s">
        <v>1716</v>
      </c>
      <c r="D3360" s="195">
        <v>18</v>
      </c>
      <c r="E3360" s="194" t="s">
        <v>1714</v>
      </c>
      <c r="F3360" s="192">
        <v>28</v>
      </c>
      <c r="G3360" s="192">
        <v>504</v>
      </c>
      <c r="H3360" s="19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Z3360" s="128"/>
    </row>
    <row r="3361" spans="1:26" s="11" customFormat="1" ht="15">
      <c r="A3361" s="209">
        <v>3352</v>
      </c>
      <c r="B3361" s="194" t="s">
        <v>154</v>
      </c>
      <c r="C3361" s="194" t="s">
        <v>1717</v>
      </c>
      <c r="D3361" s="195">
        <v>18</v>
      </c>
      <c r="E3361" s="194" t="s">
        <v>1714</v>
      </c>
      <c r="F3361" s="192">
        <v>28</v>
      </c>
      <c r="G3361" s="192">
        <v>504</v>
      </c>
      <c r="H3361" s="19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Z3361" s="128"/>
    </row>
    <row r="3362" spans="1:26" s="11" customFormat="1" ht="15">
      <c r="A3362" s="209">
        <v>3353</v>
      </c>
      <c r="B3362" s="194" t="s">
        <v>154</v>
      </c>
      <c r="C3362" s="194" t="s">
        <v>1718</v>
      </c>
      <c r="D3362" s="195">
        <v>15</v>
      </c>
      <c r="E3362" s="194" t="s">
        <v>1714</v>
      </c>
      <c r="F3362" s="192">
        <v>28</v>
      </c>
      <c r="G3362" s="192">
        <v>420</v>
      </c>
      <c r="H3362" s="19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Z3362" s="128"/>
    </row>
    <row r="3363" spans="1:26" s="11" customFormat="1" ht="15">
      <c r="A3363" s="209">
        <v>3354</v>
      </c>
      <c r="B3363" s="194" t="s">
        <v>154</v>
      </c>
      <c r="C3363" s="194" t="s">
        <v>1719</v>
      </c>
      <c r="D3363" s="195">
        <v>20</v>
      </c>
      <c r="E3363" s="194" t="s">
        <v>1714</v>
      </c>
      <c r="F3363" s="192">
        <v>28</v>
      </c>
      <c r="G3363" s="192">
        <v>560</v>
      </c>
      <c r="H3363" s="19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Z3363" s="128"/>
    </row>
    <row r="3364" spans="1:26" s="11" customFormat="1" ht="15">
      <c r="A3364" s="209">
        <v>3355</v>
      </c>
      <c r="B3364" s="194" t="s">
        <v>154</v>
      </c>
      <c r="C3364" s="194" t="s">
        <v>1720</v>
      </c>
      <c r="D3364" s="195">
        <v>1</v>
      </c>
      <c r="E3364" s="194" t="s">
        <v>213</v>
      </c>
      <c r="F3364" s="192">
        <v>3500</v>
      </c>
      <c r="G3364" s="192">
        <v>3500</v>
      </c>
      <c r="H3364" s="19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Z3364" s="128"/>
    </row>
    <row r="3365" spans="1:26" s="11" customFormat="1" ht="15">
      <c r="A3365" s="209">
        <v>3356</v>
      </c>
      <c r="B3365" s="194" t="s">
        <v>154</v>
      </c>
      <c r="C3365" s="194" t="s">
        <v>1721</v>
      </c>
      <c r="D3365" s="195">
        <v>10</v>
      </c>
      <c r="E3365" s="194" t="s">
        <v>634</v>
      </c>
      <c r="F3365" s="192">
        <v>52</v>
      </c>
      <c r="G3365" s="192">
        <v>520</v>
      </c>
      <c r="H3365" s="19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Z3365" s="128"/>
    </row>
    <row r="3366" spans="1:26" s="11" customFormat="1" ht="15">
      <c r="A3366" s="209">
        <v>3357</v>
      </c>
      <c r="B3366" s="194" t="s">
        <v>154</v>
      </c>
      <c r="C3366" s="194" t="s">
        <v>1722</v>
      </c>
      <c r="D3366" s="195">
        <v>6</v>
      </c>
      <c r="E3366" s="194" t="s">
        <v>308</v>
      </c>
      <c r="F3366" s="192">
        <v>350</v>
      </c>
      <c r="G3366" s="192">
        <v>2100</v>
      </c>
      <c r="H3366" s="19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Z3366" s="128"/>
    </row>
    <row r="3367" spans="1:26" s="11" customFormat="1" ht="15">
      <c r="A3367" s="209">
        <v>3358</v>
      </c>
      <c r="B3367" s="194" t="s">
        <v>154</v>
      </c>
      <c r="C3367" s="194" t="s">
        <v>1723</v>
      </c>
      <c r="D3367" s="195">
        <v>15</v>
      </c>
      <c r="E3367" s="194" t="s">
        <v>163</v>
      </c>
      <c r="F3367" s="192">
        <v>145</v>
      </c>
      <c r="G3367" s="192">
        <v>2175</v>
      </c>
      <c r="H3367" s="19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Z3367" s="128"/>
    </row>
    <row r="3368" spans="1:26" s="11" customFormat="1" ht="15">
      <c r="A3368" s="209">
        <v>3359</v>
      </c>
      <c r="B3368" s="194" t="s">
        <v>154</v>
      </c>
      <c r="C3368" s="194" t="s">
        <v>1724</v>
      </c>
      <c r="D3368" s="195">
        <v>1</v>
      </c>
      <c r="E3368" s="194" t="s">
        <v>713</v>
      </c>
      <c r="F3368" s="192">
        <v>220</v>
      </c>
      <c r="G3368" s="192">
        <v>220</v>
      </c>
      <c r="H3368" s="19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Z3368" s="128"/>
    </row>
    <row r="3369" spans="1:26" s="11" customFormat="1" ht="15">
      <c r="A3369" s="209">
        <v>3360</v>
      </c>
      <c r="B3369" s="194" t="s">
        <v>154</v>
      </c>
      <c r="C3369" s="194" t="s">
        <v>1725</v>
      </c>
      <c r="D3369" s="195">
        <v>250</v>
      </c>
      <c r="E3369" s="194" t="s">
        <v>163</v>
      </c>
      <c r="F3369" s="192">
        <v>15</v>
      </c>
      <c r="G3369" s="192">
        <v>3750</v>
      </c>
      <c r="H3369" s="19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Z3369" s="128"/>
    </row>
    <row r="3370" spans="1:26" s="11" customFormat="1" ht="15">
      <c r="A3370" s="209">
        <v>3361</v>
      </c>
      <c r="B3370" s="194" t="s">
        <v>154</v>
      </c>
      <c r="C3370" s="194" t="s">
        <v>1673</v>
      </c>
      <c r="D3370" s="195">
        <v>3</v>
      </c>
      <c r="E3370" s="194" t="s">
        <v>471</v>
      </c>
      <c r="F3370" s="192">
        <v>375</v>
      </c>
      <c r="G3370" s="192">
        <v>1125</v>
      </c>
      <c r="H3370" s="19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Z3370" s="128"/>
    </row>
    <row r="3371" spans="1:26" s="11" customFormat="1" ht="15">
      <c r="A3371" s="209">
        <v>3362</v>
      </c>
      <c r="B3371" s="194" t="s">
        <v>154</v>
      </c>
      <c r="C3371" s="194" t="s">
        <v>1726</v>
      </c>
      <c r="D3371" s="195">
        <v>1</v>
      </c>
      <c r="E3371" s="194" t="s">
        <v>1616</v>
      </c>
      <c r="F3371" s="192">
        <v>1350</v>
      </c>
      <c r="G3371" s="192">
        <v>1350</v>
      </c>
      <c r="H3371" s="19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Z3371" s="128"/>
    </row>
    <row r="3372" spans="1:26" s="11" customFormat="1" ht="15">
      <c r="A3372" s="209">
        <v>3363</v>
      </c>
      <c r="B3372" s="194" t="s">
        <v>154</v>
      </c>
      <c r="C3372" s="194" t="s">
        <v>1727</v>
      </c>
      <c r="D3372" s="195">
        <v>10</v>
      </c>
      <c r="E3372" s="194" t="s">
        <v>438</v>
      </c>
      <c r="F3372" s="192">
        <v>85</v>
      </c>
      <c r="G3372" s="192">
        <v>850</v>
      </c>
      <c r="H3372" s="19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Z3372" s="128"/>
    </row>
    <row r="3373" spans="1:26" s="11" customFormat="1" ht="25.5">
      <c r="A3373" s="209">
        <v>3364</v>
      </c>
      <c r="B3373" s="194" t="s">
        <v>154</v>
      </c>
      <c r="C3373" s="194" t="s">
        <v>1728</v>
      </c>
      <c r="D3373" s="195">
        <v>23</v>
      </c>
      <c r="E3373" s="194" t="s">
        <v>163</v>
      </c>
      <c r="F3373" s="192">
        <v>165</v>
      </c>
      <c r="G3373" s="192">
        <v>3795</v>
      </c>
      <c r="H3373" s="19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Z3373" s="128"/>
    </row>
    <row r="3374" spans="1:26" s="11" customFormat="1" ht="25.5">
      <c r="A3374" s="209">
        <v>3365</v>
      </c>
      <c r="B3374" s="194" t="s">
        <v>154</v>
      </c>
      <c r="C3374" s="194" t="s">
        <v>1729</v>
      </c>
      <c r="D3374" s="195">
        <v>14</v>
      </c>
      <c r="E3374" s="194" t="s">
        <v>163</v>
      </c>
      <c r="F3374" s="192">
        <v>165</v>
      </c>
      <c r="G3374" s="192">
        <v>2310</v>
      </c>
      <c r="H3374" s="19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Z3374" s="128"/>
    </row>
    <row r="3375" spans="1:26" s="11" customFormat="1" ht="15">
      <c r="A3375" s="209">
        <v>3366</v>
      </c>
      <c r="B3375" s="194" t="s">
        <v>154</v>
      </c>
      <c r="C3375" s="194" t="s">
        <v>1730</v>
      </c>
      <c r="D3375" s="195">
        <v>3</v>
      </c>
      <c r="E3375" s="194" t="s">
        <v>198</v>
      </c>
      <c r="F3375" s="192">
        <v>195</v>
      </c>
      <c r="G3375" s="192">
        <v>585</v>
      </c>
      <c r="H3375" s="19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Z3375" s="128"/>
    </row>
    <row r="3376" spans="1:26" s="11" customFormat="1" ht="15">
      <c r="A3376" s="209">
        <v>3367</v>
      </c>
      <c r="B3376" s="194" t="s">
        <v>154</v>
      </c>
      <c r="C3376" s="194" t="s">
        <v>1626</v>
      </c>
      <c r="D3376" s="195">
        <v>2</v>
      </c>
      <c r="E3376" s="194" t="s">
        <v>308</v>
      </c>
      <c r="F3376" s="192">
        <v>350</v>
      </c>
      <c r="G3376" s="192">
        <v>700</v>
      </c>
      <c r="H3376" s="19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Z3376" s="128"/>
    </row>
    <row r="3377" spans="1:26" s="11" customFormat="1" ht="15">
      <c r="A3377" s="209">
        <v>3368</v>
      </c>
      <c r="B3377" s="194" t="s">
        <v>154</v>
      </c>
      <c r="C3377" s="194" t="s">
        <v>1731</v>
      </c>
      <c r="D3377" s="195">
        <v>3</v>
      </c>
      <c r="E3377" s="194" t="s">
        <v>163</v>
      </c>
      <c r="F3377" s="192">
        <v>65</v>
      </c>
      <c r="G3377" s="192">
        <v>195</v>
      </c>
      <c r="H3377" s="19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Z3377" s="128"/>
    </row>
    <row r="3378" spans="1:26" s="11" customFormat="1" ht="15">
      <c r="A3378" s="209">
        <v>3369</v>
      </c>
      <c r="B3378" s="194" t="s">
        <v>154</v>
      </c>
      <c r="C3378" s="194" t="s">
        <v>1732</v>
      </c>
      <c r="D3378" s="195">
        <v>3</v>
      </c>
      <c r="E3378" s="194" t="s">
        <v>163</v>
      </c>
      <c r="F3378" s="192">
        <v>75</v>
      </c>
      <c r="G3378" s="192">
        <v>225</v>
      </c>
      <c r="H3378" s="19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Z3378" s="128"/>
    </row>
    <row r="3379" spans="1:26" s="11" customFormat="1" ht="15">
      <c r="A3379" s="209">
        <v>3370</v>
      </c>
      <c r="B3379" s="194" t="s">
        <v>154</v>
      </c>
      <c r="C3379" s="194" t="s">
        <v>1733</v>
      </c>
      <c r="D3379" s="195">
        <v>5</v>
      </c>
      <c r="E3379" s="194" t="s">
        <v>163</v>
      </c>
      <c r="F3379" s="192">
        <v>45</v>
      </c>
      <c r="G3379" s="192">
        <v>225</v>
      </c>
      <c r="H3379" s="19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Z3379" s="128"/>
    </row>
    <row r="3380" spans="1:26" s="11" customFormat="1" ht="15">
      <c r="A3380" s="209">
        <v>3371</v>
      </c>
      <c r="B3380" s="194" t="s">
        <v>154</v>
      </c>
      <c r="C3380" s="194" t="s">
        <v>1734</v>
      </c>
      <c r="D3380" s="195">
        <v>1</v>
      </c>
      <c r="E3380" s="194" t="s">
        <v>209</v>
      </c>
      <c r="F3380" s="192">
        <v>125</v>
      </c>
      <c r="G3380" s="192">
        <v>125</v>
      </c>
      <c r="H3380" s="19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Z3380" s="128"/>
    </row>
    <row r="3381" spans="1:26" s="11" customFormat="1" ht="15">
      <c r="A3381" s="209">
        <v>3372</v>
      </c>
      <c r="B3381" s="194" t="s">
        <v>154</v>
      </c>
      <c r="C3381" s="194" t="s">
        <v>1735</v>
      </c>
      <c r="D3381" s="195">
        <v>1</v>
      </c>
      <c r="E3381" s="194" t="s">
        <v>209</v>
      </c>
      <c r="F3381" s="192">
        <v>125</v>
      </c>
      <c r="G3381" s="192">
        <v>125</v>
      </c>
      <c r="H3381" s="19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Z3381" s="128"/>
    </row>
    <row r="3382" spans="1:26" s="11" customFormat="1" ht="15">
      <c r="A3382" s="209">
        <v>3373</v>
      </c>
      <c r="B3382" s="194" t="s">
        <v>154</v>
      </c>
      <c r="C3382" s="194" t="s">
        <v>1736</v>
      </c>
      <c r="D3382" s="195">
        <v>1</v>
      </c>
      <c r="E3382" s="194" t="s">
        <v>1616</v>
      </c>
      <c r="F3382" s="192">
        <v>1700</v>
      </c>
      <c r="G3382" s="192">
        <v>1700</v>
      </c>
      <c r="H3382" s="19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Z3382" s="128"/>
    </row>
    <row r="3383" spans="1:26" s="11" customFormat="1" ht="15">
      <c r="A3383" s="209">
        <v>3374</v>
      </c>
      <c r="B3383" s="194" t="s">
        <v>154</v>
      </c>
      <c r="C3383" s="194" t="s">
        <v>1737</v>
      </c>
      <c r="D3383" s="195">
        <v>43</v>
      </c>
      <c r="E3383" s="194" t="s">
        <v>163</v>
      </c>
      <c r="F3383" s="192">
        <v>5</v>
      </c>
      <c r="G3383" s="192">
        <v>215</v>
      </c>
      <c r="H3383" s="19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Z3383" s="128"/>
    </row>
    <row r="3384" spans="1:26" s="11" customFormat="1" ht="15">
      <c r="A3384" s="209">
        <v>3375</v>
      </c>
      <c r="B3384" s="194" t="s">
        <v>154</v>
      </c>
      <c r="C3384" s="194" t="s">
        <v>1738</v>
      </c>
      <c r="D3384" s="195">
        <v>3</v>
      </c>
      <c r="E3384" s="194" t="s">
        <v>334</v>
      </c>
      <c r="F3384" s="192">
        <v>450</v>
      </c>
      <c r="G3384" s="192">
        <v>1350</v>
      </c>
      <c r="H3384" s="19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Z3384" s="128"/>
    </row>
    <row r="3385" spans="1:26" s="11" customFormat="1" ht="15">
      <c r="A3385" s="209">
        <v>3376</v>
      </c>
      <c r="B3385" s="194" t="s">
        <v>154</v>
      </c>
      <c r="C3385" s="194" t="s">
        <v>1739</v>
      </c>
      <c r="D3385" s="195">
        <v>3</v>
      </c>
      <c r="E3385" s="194" t="s">
        <v>438</v>
      </c>
      <c r="F3385" s="192">
        <v>80</v>
      </c>
      <c r="G3385" s="192">
        <v>240</v>
      </c>
      <c r="H3385" s="19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Z3385" s="128"/>
    </row>
    <row r="3386" spans="1:26" s="11" customFormat="1" ht="25.5">
      <c r="A3386" s="209">
        <v>3377</v>
      </c>
      <c r="B3386" s="194" t="s">
        <v>154</v>
      </c>
      <c r="C3386" s="194" t="s">
        <v>1740</v>
      </c>
      <c r="D3386" s="195">
        <v>1</v>
      </c>
      <c r="E3386" s="194" t="s">
        <v>328</v>
      </c>
      <c r="F3386" s="192">
        <v>2900</v>
      </c>
      <c r="G3386" s="192">
        <v>2900</v>
      </c>
      <c r="H3386" s="19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Z3386" s="128"/>
    </row>
    <row r="3387" spans="1:26" s="11" customFormat="1" ht="15">
      <c r="A3387" s="209">
        <v>3378</v>
      </c>
      <c r="B3387" s="194" t="s">
        <v>154</v>
      </c>
      <c r="C3387" s="194" t="s">
        <v>1741</v>
      </c>
      <c r="D3387" s="195">
        <v>3</v>
      </c>
      <c r="E3387" s="194" t="s">
        <v>163</v>
      </c>
      <c r="F3387" s="192">
        <v>28</v>
      </c>
      <c r="G3387" s="192">
        <v>84</v>
      </c>
      <c r="H3387" s="19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Z3387" s="128"/>
    </row>
    <row r="3388" spans="1:26" s="11" customFormat="1" ht="15">
      <c r="A3388" s="209">
        <v>3379</v>
      </c>
      <c r="B3388" s="194" t="s">
        <v>154</v>
      </c>
      <c r="C3388" s="194" t="s">
        <v>1742</v>
      </c>
      <c r="D3388" s="195">
        <v>3</v>
      </c>
      <c r="E3388" s="194" t="s">
        <v>471</v>
      </c>
      <c r="F3388" s="192">
        <v>455</v>
      </c>
      <c r="G3388" s="192">
        <v>1365</v>
      </c>
      <c r="H3388" s="19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Z3388" s="128"/>
    </row>
    <row r="3389" spans="1:26" s="11" customFormat="1" ht="15">
      <c r="A3389" s="209">
        <v>3380</v>
      </c>
      <c r="B3389" s="194" t="s">
        <v>154</v>
      </c>
      <c r="C3389" s="194" t="s">
        <v>1743</v>
      </c>
      <c r="D3389" s="195">
        <v>1</v>
      </c>
      <c r="E3389" s="194" t="s">
        <v>1687</v>
      </c>
      <c r="F3389" s="192">
        <v>2200</v>
      </c>
      <c r="G3389" s="192">
        <v>2200</v>
      </c>
      <c r="H3389" s="19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Z3389" s="128"/>
    </row>
    <row r="3390" spans="1:26" s="11" customFormat="1" ht="15">
      <c r="A3390" s="209">
        <v>3381</v>
      </c>
      <c r="B3390" s="194" t="s">
        <v>154</v>
      </c>
      <c r="C3390" s="194" t="s">
        <v>1744</v>
      </c>
      <c r="D3390" s="195">
        <v>1</v>
      </c>
      <c r="E3390" s="194" t="s">
        <v>1687</v>
      </c>
      <c r="F3390" s="192">
        <v>3200</v>
      </c>
      <c r="G3390" s="192">
        <v>3200</v>
      </c>
      <c r="H3390" s="19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Z3390" s="128"/>
    </row>
    <row r="3391" spans="1:26" s="11" customFormat="1" ht="15">
      <c r="A3391" s="209">
        <v>3382</v>
      </c>
      <c r="B3391" s="194" t="s">
        <v>154</v>
      </c>
      <c r="C3391" s="194" t="s">
        <v>1745</v>
      </c>
      <c r="D3391" s="195">
        <v>17</v>
      </c>
      <c r="E3391" s="194" t="s">
        <v>634</v>
      </c>
      <c r="F3391" s="192">
        <v>21</v>
      </c>
      <c r="G3391" s="192">
        <v>357</v>
      </c>
      <c r="H3391" s="19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Z3391" s="128"/>
    </row>
    <row r="3392" spans="1:26" s="11" customFormat="1" ht="15">
      <c r="A3392" s="209">
        <v>3383</v>
      </c>
      <c r="B3392" s="194" t="s">
        <v>154</v>
      </c>
      <c r="C3392" s="194" t="s">
        <v>1746</v>
      </c>
      <c r="D3392" s="195">
        <v>2</v>
      </c>
      <c r="E3392" s="194" t="s">
        <v>471</v>
      </c>
      <c r="F3392" s="192">
        <v>595</v>
      </c>
      <c r="G3392" s="192">
        <v>1190</v>
      </c>
      <c r="H3392" s="19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Z3392" s="128"/>
    </row>
    <row r="3393" spans="1:26" s="11" customFormat="1" ht="25.5">
      <c r="A3393" s="209">
        <v>3384</v>
      </c>
      <c r="B3393" s="194" t="s">
        <v>154</v>
      </c>
      <c r="C3393" s="194" t="s">
        <v>1747</v>
      </c>
      <c r="D3393" s="195">
        <v>1</v>
      </c>
      <c r="E3393" s="194" t="s">
        <v>530</v>
      </c>
      <c r="F3393" s="192">
        <v>2500</v>
      </c>
      <c r="G3393" s="192">
        <v>2500</v>
      </c>
      <c r="H3393" s="19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Z3393" s="128"/>
    </row>
    <row r="3394" spans="1:26" s="11" customFormat="1" ht="15">
      <c r="A3394" s="209">
        <v>3385</v>
      </c>
      <c r="B3394" s="194" t="s">
        <v>154</v>
      </c>
      <c r="C3394" s="194" t="s">
        <v>1656</v>
      </c>
      <c r="D3394" s="195">
        <v>35</v>
      </c>
      <c r="E3394" s="194" t="s">
        <v>1382</v>
      </c>
      <c r="F3394" s="192">
        <v>245</v>
      </c>
      <c r="G3394" s="192">
        <v>8575</v>
      </c>
      <c r="H3394" s="19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Z3394" s="128"/>
    </row>
    <row r="3395" spans="1:26" s="11" customFormat="1" ht="15">
      <c r="A3395" s="209">
        <v>3386</v>
      </c>
      <c r="B3395" s="194" t="s">
        <v>154</v>
      </c>
      <c r="C3395" s="194" t="s">
        <v>1748</v>
      </c>
      <c r="D3395" s="195">
        <v>10</v>
      </c>
      <c r="E3395" s="194" t="s">
        <v>163</v>
      </c>
      <c r="F3395" s="192">
        <v>105</v>
      </c>
      <c r="G3395" s="192">
        <v>1050</v>
      </c>
      <c r="H3395" s="19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Z3395" s="128"/>
    </row>
    <row r="3396" spans="1:26" s="11" customFormat="1" ht="15">
      <c r="A3396" s="209">
        <v>3387</v>
      </c>
      <c r="B3396" s="194" t="s">
        <v>154</v>
      </c>
      <c r="C3396" s="194" t="s">
        <v>1777</v>
      </c>
      <c r="D3396" s="195">
        <v>3</v>
      </c>
      <c r="E3396" s="194" t="s">
        <v>163</v>
      </c>
      <c r="F3396" s="192">
        <v>95</v>
      </c>
      <c r="G3396" s="192">
        <v>285</v>
      </c>
      <c r="H3396" s="19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Z3396" s="128"/>
    </row>
    <row r="3397" spans="1:26" s="11" customFormat="1" ht="15">
      <c r="A3397" s="209">
        <v>3388</v>
      </c>
      <c r="B3397" s="194" t="s">
        <v>154</v>
      </c>
      <c r="C3397" s="194" t="s">
        <v>1749</v>
      </c>
      <c r="D3397" s="195">
        <v>4</v>
      </c>
      <c r="E3397" s="194" t="s">
        <v>308</v>
      </c>
      <c r="F3397" s="192">
        <v>175</v>
      </c>
      <c r="G3397" s="192">
        <v>700</v>
      </c>
      <c r="H3397" s="19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Z3397" s="128"/>
    </row>
    <row r="3398" spans="1:26" s="11" customFormat="1" ht="15">
      <c r="A3398" s="209">
        <v>3389</v>
      </c>
      <c r="B3398" s="194" t="s">
        <v>154</v>
      </c>
      <c r="C3398" s="194" t="s">
        <v>1750</v>
      </c>
      <c r="D3398" s="195">
        <v>1</v>
      </c>
      <c r="E3398" s="194" t="s">
        <v>209</v>
      </c>
      <c r="F3398" s="192">
        <v>125</v>
      </c>
      <c r="G3398" s="192">
        <v>125</v>
      </c>
      <c r="H3398" s="19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Z3398" s="128"/>
    </row>
    <row r="3399" spans="1:26" s="11" customFormat="1" ht="15">
      <c r="A3399" s="209">
        <v>3390</v>
      </c>
      <c r="B3399" s="194" t="s">
        <v>154</v>
      </c>
      <c r="C3399" s="194" t="s">
        <v>1751</v>
      </c>
      <c r="D3399" s="195">
        <v>1</v>
      </c>
      <c r="E3399" s="194" t="s">
        <v>209</v>
      </c>
      <c r="F3399" s="192">
        <v>45</v>
      </c>
      <c r="G3399" s="192">
        <v>45</v>
      </c>
      <c r="H3399" s="19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Z3399" s="128"/>
    </row>
    <row r="3400" spans="1:26" s="11" customFormat="1" ht="15">
      <c r="A3400" s="209">
        <v>3391</v>
      </c>
      <c r="B3400" s="194" t="s">
        <v>154</v>
      </c>
      <c r="C3400" s="194" t="s">
        <v>1752</v>
      </c>
      <c r="D3400" s="195">
        <v>1</v>
      </c>
      <c r="E3400" s="194" t="s">
        <v>209</v>
      </c>
      <c r="F3400" s="192">
        <v>65</v>
      </c>
      <c r="G3400" s="192">
        <v>65</v>
      </c>
      <c r="H3400" s="19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Z3400" s="128"/>
    </row>
    <row r="3401" spans="1:26" s="11" customFormat="1" ht="15">
      <c r="A3401" s="209">
        <v>3392</v>
      </c>
      <c r="B3401" s="194" t="s">
        <v>154</v>
      </c>
      <c r="C3401" s="194" t="s">
        <v>1753</v>
      </c>
      <c r="D3401" s="195">
        <v>6</v>
      </c>
      <c r="E3401" s="194" t="s">
        <v>163</v>
      </c>
      <c r="F3401" s="192">
        <v>5</v>
      </c>
      <c r="G3401" s="192">
        <v>30</v>
      </c>
      <c r="H3401" s="19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Z3401" s="128"/>
    </row>
    <row r="3402" spans="1:26" s="11" customFormat="1" ht="15">
      <c r="A3402" s="209">
        <v>3393</v>
      </c>
      <c r="B3402" s="194" t="s">
        <v>154</v>
      </c>
      <c r="C3402" s="194" t="s">
        <v>1754</v>
      </c>
      <c r="D3402" s="195">
        <v>12</v>
      </c>
      <c r="E3402" s="194" t="s">
        <v>163</v>
      </c>
      <c r="F3402" s="192">
        <v>6</v>
      </c>
      <c r="G3402" s="192">
        <v>72</v>
      </c>
      <c r="H3402" s="19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Z3402" s="128"/>
    </row>
    <row r="3403" spans="1:26" s="11" customFormat="1" ht="15">
      <c r="A3403" s="209">
        <v>3394</v>
      </c>
      <c r="B3403" s="194" t="s">
        <v>154</v>
      </c>
      <c r="C3403" s="194" t="s">
        <v>1755</v>
      </c>
      <c r="D3403" s="195">
        <v>2</v>
      </c>
      <c r="E3403" s="194" t="s">
        <v>163</v>
      </c>
      <c r="F3403" s="192">
        <v>275</v>
      </c>
      <c r="G3403" s="192">
        <v>550</v>
      </c>
      <c r="H3403" s="19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Z3403" s="128"/>
    </row>
    <row r="3404" spans="1:26" s="11" customFormat="1" ht="15">
      <c r="A3404" s="209">
        <v>3395</v>
      </c>
      <c r="B3404" s="194" t="s">
        <v>154</v>
      </c>
      <c r="C3404" s="194" t="s">
        <v>1756</v>
      </c>
      <c r="D3404" s="195">
        <v>2</v>
      </c>
      <c r="E3404" s="194" t="s">
        <v>163</v>
      </c>
      <c r="F3404" s="192">
        <v>345</v>
      </c>
      <c r="G3404" s="192">
        <v>690</v>
      </c>
      <c r="H3404" s="19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Z3404" s="128"/>
    </row>
    <row r="3405" spans="1:26" s="11" customFormat="1" ht="15">
      <c r="A3405" s="209">
        <v>3396</v>
      </c>
      <c r="B3405" s="194" t="s">
        <v>154</v>
      </c>
      <c r="C3405" s="194" t="s">
        <v>1757</v>
      </c>
      <c r="D3405" s="195">
        <v>3</v>
      </c>
      <c r="E3405" s="194" t="s">
        <v>163</v>
      </c>
      <c r="F3405" s="192">
        <v>135</v>
      </c>
      <c r="G3405" s="192">
        <v>405</v>
      </c>
      <c r="H3405" s="19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Z3405" s="128"/>
    </row>
    <row r="3406" spans="1:26" s="11" customFormat="1" ht="15">
      <c r="A3406" s="209">
        <v>3397</v>
      </c>
      <c r="B3406" s="194" t="s">
        <v>154</v>
      </c>
      <c r="C3406" s="194" t="s">
        <v>1758</v>
      </c>
      <c r="D3406" s="195">
        <v>5</v>
      </c>
      <c r="E3406" s="194" t="s">
        <v>254</v>
      </c>
      <c r="F3406" s="192">
        <v>230</v>
      </c>
      <c r="G3406" s="192">
        <v>1150</v>
      </c>
      <c r="H3406" s="19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Z3406" s="128"/>
    </row>
    <row r="3407" spans="1:26" s="11" customFormat="1" ht="15">
      <c r="A3407" s="209">
        <v>3398</v>
      </c>
      <c r="B3407" s="194" t="s">
        <v>154</v>
      </c>
      <c r="C3407" s="194" t="s">
        <v>1759</v>
      </c>
      <c r="D3407" s="195">
        <v>1</v>
      </c>
      <c r="E3407" s="194" t="s">
        <v>209</v>
      </c>
      <c r="F3407" s="192">
        <v>110</v>
      </c>
      <c r="G3407" s="192">
        <v>110</v>
      </c>
      <c r="H3407" s="19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Z3407" s="128"/>
    </row>
    <row r="3408" spans="1:26" s="11" customFormat="1" ht="15">
      <c r="A3408" s="209">
        <v>3399</v>
      </c>
      <c r="B3408" s="194" t="s">
        <v>154</v>
      </c>
      <c r="C3408" s="194" t="s">
        <v>1760</v>
      </c>
      <c r="D3408" s="195">
        <v>1</v>
      </c>
      <c r="E3408" s="194" t="s">
        <v>209</v>
      </c>
      <c r="F3408" s="192">
        <v>65</v>
      </c>
      <c r="G3408" s="192">
        <v>65</v>
      </c>
      <c r="H3408" s="19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Z3408" s="128"/>
    </row>
    <row r="3409" spans="1:26" s="11" customFormat="1" ht="15">
      <c r="A3409" s="209">
        <v>3400</v>
      </c>
      <c r="B3409" s="194" t="s">
        <v>154</v>
      </c>
      <c r="C3409" s="194" t="s">
        <v>1761</v>
      </c>
      <c r="D3409" s="195">
        <v>4</v>
      </c>
      <c r="E3409" s="194" t="s">
        <v>163</v>
      </c>
      <c r="F3409" s="192">
        <v>100</v>
      </c>
      <c r="G3409" s="192">
        <v>400</v>
      </c>
      <c r="H3409" s="19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Z3409" s="128"/>
    </row>
    <row r="3410" spans="1:26" s="11" customFormat="1" ht="15">
      <c r="A3410" s="209">
        <v>3401</v>
      </c>
      <c r="B3410" s="194" t="s">
        <v>154</v>
      </c>
      <c r="C3410" s="194" t="s">
        <v>1762</v>
      </c>
      <c r="D3410" s="195">
        <v>5</v>
      </c>
      <c r="E3410" s="194" t="s">
        <v>163</v>
      </c>
      <c r="F3410" s="192">
        <v>100</v>
      </c>
      <c r="G3410" s="192">
        <v>500</v>
      </c>
      <c r="H3410" s="19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Z3410" s="128"/>
    </row>
    <row r="3411" spans="1:26" s="11" customFormat="1" ht="25.5">
      <c r="A3411" s="209">
        <v>3402</v>
      </c>
      <c r="B3411" s="194" t="s">
        <v>154</v>
      </c>
      <c r="C3411" s="194" t="s">
        <v>1763</v>
      </c>
      <c r="D3411" s="195">
        <v>6</v>
      </c>
      <c r="E3411" s="194" t="s">
        <v>163</v>
      </c>
      <c r="F3411" s="192">
        <v>495</v>
      </c>
      <c r="G3411" s="192">
        <v>2970</v>
      </c>
      <c r="H3411" s="19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Z3411" s="128"/>
    </row>
    <row r="3412" spans="1:26" s="11" customFormat="1" ht="15">
      <c r="A3412" s="209">
        <v>3403</v>
      </c>
      <c r="B3412" s="194" t="s">
        <v>154</v>
      </c>
      <c r="C3412" s="194" t="s">
        <v>1764</v>
      </c>
      <c r="D3412" s="195">
        <v>3</v>
      </c>
      <c r="E3412" s="194" t="s">
        <v>885</v>
      </c>
      <c r="F3412" s="192">
        <v>165</v>
      </c>
      <c r="G3412" s="192">
        <v>495</v>
      </c>
      <c r="H3412" s="19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Z3412" s="128"/>
    </row>
    <row r="3413" spans="1:26" s="11" customFormat="1" ht="15">
      <c r="A3413" s="209">
        <v>3404</v>
      </c>
      <c r="B3413" s="194" t="s">
        <v>154</v>
      </c>
      <c r="C3413" s="194" t="s">
        <v>1765</v>
      </c>
      <c r="D3413" s="195">
        <v>3</v>
      </c>
      <c r="E3413" s="194" t="s">
        <v>163</v>
      </c>
      <c r="F3413" s="192">
        <v>450</v>
      </c>
      <c r="G3413" s="192">
        <v>1350</v>
      </c>
      <c r="H3413" s="19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Z3413" s="128"/>
    </row>
    <row r="3414" spans="1:26" s="11" customFormat="1" ht="15">
      <c r="A3414" s="209">
        <v>3405</v>
      </c>
      <c r="B3414" s="194" t="s">
        <v>154</v>
      </c>
      <c r="C3414" s="194" t="s">
        <v>1766</v>
      </c>
      <c r="D3414" s="195">
        <v>2</v>
      </c>
      <c r="E3414" s="194" t="s">
        <v>163</v>
      </c>
      <c r="F3414" s="192">
        <v>75</v>
      </c>
      <c r="G3414" s="192">
        <v>150</v>
      </c>
      <c r="H3414" s="19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Z3414" s="128"/>
    </row>
    <row r="3415" spans="1:26" s="11" customFormat="1" ht="15">
      <c r="A3415" s="209">
        <v>3406</v>
      </c>
      <c r="B3415" s="194" t="s">
        <v>154</v>
      </c>
      <c r="C3415" s="194" t="s">
        <v>1767</v>
      </c>
      <c r="D3415" s="195">
        <v>5</v>
      </c>
      <c r="E3415" s="194" t="s">
        <v>163</v>
      </c>
      <c r="F3415" s="192">
        <v>95</v>
      </c>
      <c r="G3415" s="192">
        <v>475</v>
      </c>
      <c r="H3415" s="19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Z3415" s="128"/>
    </row>
    <row r="3416" spans="1:26" s="11" customFormat="1" ht="15">
      <c r="A3416" s="209">
        <v>3407</v>
      </c>
      <c r="B3416" s="194" t="s">
        <v>154</v>
      </c>
      <c r="C3416" s="194" t="s">
        <v>1768</v>
      </c>
      <c r="D3416" s="195">
        <v>1</v>
      </c>
      <c r="E3416" s="194" t="s">
        <v>530</v>
      </c>
      <c r="F3416" s="192">
        <v>155</v>
      </c>
      <c r="G3416" s="192">
        <v>155</v>
      </c>
      <c r="H3416" s="19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Z3416" s="128"/>
    </row>
    <row r="3417" spans="1:26" s="11" customFormat="1" ht="15">
      <c r="A3417" s="209">
        <v>3408</v>
      </c>
      <c r="B3417" s="194" t="s">
        <v>154</v>
      </c>
      <c r="C3417" s="194" t="s">
        <v>1769</v>
      </c>
      <c r="D3417" s="195">
        <v>5</v>
      </c>
      <c r="E3417" s="194" t="s">
        <v>163</v>
      </c>
      <c r="F3417" s="192">
        <v>75</v>
      </c>
      <c r="G3417" s="192">
        <v>375</v>
      </c>
      <c r="H3417" s="19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Z3417" s="128"/>
    </row>
    <row r="3418" spans="1:26" s="11" customFormat="1" ht="15">
      <c r="A3418" s="209">
        <v>3409</v>
      </c>
      <c r="B3418" s="194" t="s">
        <v>154</v>
      </c>
      <c r="C3418" s="194" t="s">
        <v>1667</v>
      </c>
      <c r="D3418" s="195">
        <v>3</v>
      </c>
      <c r="E3418" s="194" t="s">
        <v>334</v>
      </c>
      <c r="F3418" s="192">
        <v>35</v>
      </c>
      <c r="G3418" s="192">
        <v>105</v>
      </c>
      <c r="H3418" s="19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Z3418" s="128"/>
    </row>
    <row r="3419" spans="1:26" s="11" customFormat="1" ht="15">
      <c r="A3419" s="209">
        <v>3410</v>
      </c>
      <c r="B3419" s="194" t="s">
        <v>154</v>
      </c>
      <c r="C3419" s="194" t="s">
        <v>1770</v>
      </c>
      <c r="D3419" s="195">
        <v>1300</v>
      </c>
      <c r="E3419" s="194" t="s">
        <v>163</v>
      </c>
      <c r="F3419" s="192">
        <v>2.5</v>
      </c>
      <c r="G3419" s="192">
        <v>3250</v>
      </c>
      <c r="H3419" s="19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Z3419" s="128"/>
    </row>
    <row r="3420" spans="1:26" s="11" customFormat="1" ht="15">
      <c r="A3420" s="209">
        <v>3411</v>
      </c>
      <c r="B3420" s="194" t="s">
        <v>154</v>
      </c>
      <c r="C3420" s="194" t="s">
        <v>1771</v>
      </c>
      <c r="D3420" s="195">
        <v>4</v>
      </c>
      <c r="E3420" s="194" t="s">
        <v>163</v>
      </c>
      <c r="F3420" s="192">
        <v>145</v>
      </c>
      <c r="G3420" s="192">
        <v>580</v>
      </c>
      <c r="H3420" s="19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Z3420" s="128"/>
    </row>
    <row r="3421" spans="1:26" s="11" customFormat="1" ht="15">
      <c r="A3421" s="209">
        <v>3412</v>
      </c>
      <c r="B3421" s="194" t="s">
        <v>154</v>
      </c>
      <c r="C3421" s="194" t="s">
        <v>1772</v>
      </c>
      <c r="D3421" s="195">
        <v>3</v>
      </c>
      <c r="E3421" s="194" t="s">
        <v>163</v>
      </c>
      <c r="F3421" s="192">
        <v>25</v>
      </c>
      <c r="G3421" s="192">
        <v>75</v>
      </c>
      <c r="H3421" s="19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Z3421" s="128"/>
    </row>
    <row r="3422" spans="1:26" s="11" customFormat="1" ht="15">
      <c r="A3422" s="209">
        <v>3413</v>
      </c>
      <c r="B3422" s="194" t="s">
        <v>154</v>
      </c>
      <c r="C3422" s="194" t="s">
        <v>1773</v>
      </c>
      <c r="D3422" s="195">
        <v>1</v>
      </c>
      <c r="E3422" s="194" t="s">
        <v>530</v>
      </c>
      <c r="F3422" s="192">
        <v>1500</v>
      </c>
      <c r="G3422" s="192">
        <v>1500</v>
      </c>
      <c r="H3422" s="19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Z3422" s="128"/>
    </row>
    <row r="3423" spans="1:26" s="11" customFormat="1" ht="25.5">
      <c r="A3423" s="209">
        <v>3414</v>
      </c>
      <c r="B3423" s="194" t="s">
        <v>154</v>
      </c>
      <c r="C3423" s="194" t="s">
        <v>1774</v>
      </c>
      <c r="D3423" s="195">
        <v>1</v>
      </c>
      <c r="E3423" s="194" t="s">
        <v>530</v>
      </c>
      <c r="F3423" s="192">
        <v>839</v>
      </c>
      <c r="G3423" s="192">
        <v>839</v>
      </c>
      <c r="H3423" s="19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Z3423" s="128"/>
    </row>
    <row r="3424" spans="1:26" s="11" customFormat="1" ht="15">
      <c r="A3424" s="209">
        <v>3415</v>
      </c>
      <c r="B3424" s="194" t="s">
        <v>154</v>
      </c>
      <c r="C3424" s="194" t="s">
        <v>1775</v>
      </c>
      <c r="D3424" s="195">
        <v>400</v>
      </c>
      <c r="E3424" s="194" t="s">
        <v>163</v>
      </c>
      <c r="F3424" s="192">
        <v>2.75</v>
      </c>
      <c r="G3424" s="192">
        <v>1100</v>
      </c>
      <c r="H3424" s="19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Z3424" s="128"/>
    </row>
    <row r="3425" spans="1:38" s="11" customFormat="1" ht="15">
      <c r="A3425" s="209">
        <v>3416</v>
      </c>
      <c r="B3425" s="194" t="s">
        <v>154</v>
      </c>
      <c r="C3425" s="194" t="s">
        <v>1776</v>
      </c>
      <c r="D3425" s="195">
        <v>2</v>
      </c>
      <c r="E3425" s="194" t="s">
        <v>308</v>
      </c>
      <c r="F3425" s="192">
        <v>1400</v>
      </c>
      <c r="G3425" s="192">
        <v>2800</v>
      </c>
      <c r="H3425" s="19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Z3425" s="128"/>
    </row>
    <row r="3426" spans="1:38" s="11" customFormat="1" ht="25.5">
      <c r="A3426" s="209">
        <v>3417</v>
      </c>
      <c r="B3426" s="191" t="s">
        <v>85</v>
      </c>
      <c r="C3426" s="191" t="s">
        <v>1182</v>
      </c>
      <c r="D3426" s="191" t="s">
        <v>154</v>
      </c>
      <c r="E3426" s="191" t="s">
        <v>154</v>
      </c>
      <c r="F3426" s="191" t="s">
        <v>154</v>
      </c>
      <c r="G3426" s="192">
        <v>2200</v>
      </c>
      <c r="H3426" s="191" t="s">
        <v>142</v>
      </c>
      <c r="I3426" s="6"/>
      <c r="J3426" s="6"/>
      <c r="K3426" s="6"/>
      <c r="L3426" s="6"/>
      <c r="M3426" s="6"/>
      <c r="N3426" s="6"/>
      <c r="O3426" s="6"/>
      <c r="P3426" s="7">
        <v>1</v>
      </c>
      <c r="Q3426" s="6"/>
      <c r="R3426" s="6"/>
      <c r="S3426" s="6"/>
      <c r="T3426" s="6"/>
      <c r="U3426" s="9"/>
      <c r="V3426" s="9"/>
      <c r="W3426" s="9"/>
      <c r="X3426" s="9"/>
      <c r="Y3426" s="9"/>
      <c r="Z3426" s="127"/>
      <c r="AA3426" s="10"/>
      <c r="AB3426" s="10"/>
      <c r="AC3426" s="10"/>
      <c r="AD3426" s="10"/>
      <c r="AE3426" s="10"/>
      <c r="AF3426" s="10"/>
      <c r="AG3426" s="10"/>
      <c r="AH3426" s="10"/>
      <c r="AI3426" s="10"/>
      <c r="AJ3426" s="10"/>
      <c r="AK3426" s="10"/>
      <c r="AL3426" s="10"/>
    </row>
    <row r="3427" spans="1:38" s="11" customFormat="1" ht="15">
      <c r="A3427" s="209">
        <v>3418</v>
      </c>
      <c r="B3427" s="194" t="s">
        <v>154</v>
      </c>
      <c r="C3427" s="194" t="s">
        <v>1300</v>
      </c>
      <c r="D3427" s="195">
        <v>1</v>
      </c>
      <c r="E3427" s="194" t="s">
        <v>380</v>
      </c>
      <c r="F3427" s="192">
        <v>2200</v>
      </c>
      <c r="G3427" s="192">
        <v>2200</v>
      </c>
      <c r="H3427" s="19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Z3427" s="128"/>
    </row>
    <row r="3428" spans="1:38" s="11" customFormat="1" ht="15">
      <c r="A3428" s="209">
        <v>3419</v>
      </c>
      <c r="B3428" s="191" t="s">
        <v>85</v>
      </c>
      <c r="C3428" s="191" t="s">
        <v>1779</v>
      </c>
      <c r="D3428" s="191" t="s">
        <v>154</v>
      </c>
      <c r="E3428" s="191" t="s">
        <v>154</v>
      </c>
      <c r="F3428" s="191" t="s">
        <v>154</v>
      </c>
      <c r="G3428" s="192">
        <v>78093</v>
      </c>
      <c r="H3428" s="191" t="s">
        <v>142</v>
      </c>
      <c r="I3428" s="6"/>
      <c r="J3428" s="6"/>
      <c r="K3428" s="6"/>
      <c r="L3428" s="6"/>
      <c r="M3428" s="6"/>
      <c r="N3428" s="7">
        <v>1</v>
      </c>
      <c r="O3428" s="6"/>
      <c r="P3428" s="6"/>
      <c r="Q3428" s="6"/>
      <c r="R3428" s="6"/>
      <c r="S3428" s="6"/>
      <c r="T3428" s="6"/>
      <c r="U3428" s="9"/>
      <c r="V3428" s="9"/>
      <c r="W3428" s="9"/>
      <c r="X3428" s="9"/>
      <c r="Y3428" s="9"/>
      <c r="Z3428" s="127"/>
      <c r="AA3428" s="10"/>
      <c r="AB3428" s="10"/>
      <c r="AC3428" s="10"/>
      <c r="AD3428" s="10"/>
      <c r="AE3428" s="10"/>
      <c r="AF3428" s="10"/>
      <c r="AG3428" s="10"/>
      <c r="AH3428" s="10"/>
      <c r="AI3428" s="10"/>
      <c r="AJ3428" s="10"/>
      <c r="AK3428" s="10"/>
      <c r="AL3428" s="10"/>
    </row>
    <row r="3429" spans="1:38" s="11" customFormat="1" ht="15">
      <c r="A3429" s="209">
        <v>3420</v>
      </c>
      <c r="B3429" s="194" t="s">
        <v>154</v>
      </c>
      <c r="C3429" s="194" t="s">
        <v>1711</v>
      </c>
      <c r="D3429" s="195">
        <v>1</v>
      </c>
      <c r="E3429" s="194" t="s">
        <v>213</v>
      </c>
      <c r="F3429" s="192">
        <v>2600</v>
      </c>
      <c r="G3429" s="192">
        <v>2600</v>
      </c>
      <c r="H3429" s="19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Z3429" s="128"/>
    </row>
    <row r="3430" spans="1:38" s="11" customFormat="1" ht="15">
      <c r="A3430" s="209">
        <v>3421</v>
      </c>
      <c r="B3430" s="194" t="s">
        <v>154</v>
      </c>
      <c r="C3430" s="194" t="s">
        <v>1712</v>
      </c>
      <c r="D3430" s="195">
        <v>3</v>
      </c>
      <c r="E3430" s="194" t="s">
        <v>163</v>
      </c>
      <c r="F3430" s="192">
        <v>95</v>
      </c>
      <c r="G3430" s="192">
        <v>285</v>
      </c>
      <c r="H3430" s="19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Z3430" s="128"/>
    </row>
    <row r="3431" spans="1:38" s="11" customFormat="1" ht="15">
      <c r="A3431" s="209">
        <v>3422</v>
      </c>
      <c r="B3431" s="194" t="s">
        <v>154</v>
      </c>
      <c r="C3431" s="194" t="s">
        <v>1713</v>
      </c>
      <c r="D3431" s="195">
        <v>18</v>
      </c>
      <c r="E3431" s="194" t="s">
        <v>1714</v>
      </c>
      <c r="F3431" s="192">
        <v>28</v>
      </c>
      <c r="G3431" s="192">
        <v>504</v>
      </c>
      <c r="H3431" s="19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Z3431" s="128"/>
    </row>
    <row r="3432" spans="1:38" s="11" customFormat="1" ht="15">
      <c r="A3432" s="209">
        <v>3423</v>
      </c>
      <c r="B3432" s="194" t="s">
        <v>154</v>
      </c>
      <c r="C3432" s="194" t="s">
        <v>1715</v>
      </c>
      <c r="D3432" s="195">
        <v>18</v>
      </c>
      <c r="E3432" s="194" t="s">
        <v>1714</v>
      </c>
      <c r="F3432" s="192">
        <v>28</v>
      </c>
      <c r="G3432" s="192">
        <v>504</v>
      </c>
      <c r="H3432" s="19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Z3432" s="128"/>
    </row>
    <row r="3433" spans="1:38" s="11" customFormat="1" ht="15">
      <c r="A3433" s="209">
        <v>3424</v>
      </c>
      <c r="B3433" s="194" t="s">
        <v>154</v>
      </c>
      <c r="C3433" s="194" t="s">
        <v>1716</v>
      </c>
      <c r="D3433" s="195">
        <v>18</v>
      </c>
      <c r="E3433" s="194" t="s">
        <v>1714</v>
      </c>
      <c r="F3433" s="192">
        <v>28</v>
      </c>
      <c r="G3433" s="192">
        <v>504</v>
      </c>
      <c r="H3433" s="19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Z3433" s="128"/>
    </row>
    <row r="3434" spans="1:38" s="11" customFormat="1" ht="15">
      <c r="A3434" s="209">
        <v>3425</v>
      </c>
      <c r="B3434" s="194" t="s">
        <v>154</v>
      </c>
      <c r="C3434" s="194" t="s">
        <v>1717</v>
      </c>
      <c r="D3434" s="195">
        <v>18</v>
      </c>
      <c r="E3434" s="194" t="s">
        <v>1714</v>
      </c>
      <c r="F3434" s="192">
        <v>28</v>
      </c>
      <c r="G3434" s="192">
        <v>504</v>
      </c>
      <c r="H3434" s="19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Z3434" s="128"/>
    </row>
    <row r="3435" spans="1:38" s="11" customFormat="1" ht="15">
      <c r="A3435" s="209">
        <v>3426</v>
      </c>
      <c r="B3435" s="194" t="s">
        <v>154</v>
      </c>
      <c r="C3435" s="194" t="s">
        <v>1719</v>
      </c>
      <c r="D3435" s="195">
        <v>20</v>
      </c>
      <c r="E3435" s="194" t="s">
        <v>1714</v>
      </c>
      <c r="F3435" s="192">
        <v>28</v>
      </c>
      <c r="G3435" s="192">
        <v>560</v>
      </c>
      <c r="H3435" s="19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Z3435" s="128"/>
    </row>
    <row r="3436" spans="1:38" s="11" customFormat="1" ht="15">
      <c r="A3436" s="209">
        <v>3427</v>
      </c>
      <c r="B3436" s="194" t="s">
        <v>154</v>
      </c>
      <c r="C3436" s="194" t="s">
        <v>1720</v>
      </c>
      <c r="D3436" s="195">
        <v>1</v>
      </c>
      <c r="E3436" s="194" t="s">
        <v>213</v>
      </c>
      <c r="F3436" s="192">
        <v>3500</v>
      </c>
      <c r="G3436" s="192">
        <v>3500</v>
      </c>
      <c r="H3436" s="19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Z3436" s="128"/>
    </row>
    <row r="3437" spans="1:38" s="11" customFormat="1" ht="15">
      <c r="A3437" s="209">
        <v>3428</v>
      </c>
      <c r="B3437" s="194" t="s">
        <v>154</v>
      </c>
      <c r="C3437" s="194" t="s">
        <v>1721</v>
      </c>
      <c r="D3437" s="195">
        <v>10</v>
      </c>
      <c r="E3437" s="194" t="s">
        <v>634</v>
      </c>
      <c r="F3437" s="192">
        <v>52</v>
      </c>
      <c r="G3437" s="192">
        <v>520</v>
      </c>
      <c r="H3437" s="19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Z3437" s="128"/>
    </row>
    <row r="3438" spans="1:38" s="11" customFormat="1" ht="15">
      <c r="A3438" s="209">
        <v>3429</v>
      </c>
      <c r="B3438" s="194" t="s">
        <v>154</v>
      </c>
      <c r="C3438" s="194" t="s">
        <v>1722</v>
      </c>
      <c r="D3438" s="195">
        <v>6</v>
      </c>
      <c r="E3438" s="194" t="s">
        <v>308</v>
      </c>
      <c r="F3438" s="192">
        <v>350</v>
      </c>
      <c r="G3438" s="192">
        <v>2100</v>
      </c>
      <c r="H3438" s="19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Z3438" s="128"/>
    </row>
    <row r="3439" spans="1:38" s="11" customFormat="1" ht="15">
      <c r="A3439" s="209">
        <v>3430</v>
      </c>
      <c r="B3439" s="194" t="s">
        <v>154</v>
      </c>
      <c r="C3439" s="194" t="s">
        <v>1723</v>
      </c>
      <c r="D3439" s="195">
        <v>15</v>
      </c>
      <c r="E3439" s="194" t="s">
        <v>163</v>
      </c>
      <c r="F3439" s="192">
        <v>145</v>
      </c>
      <c r="G3439" s="192">
        <v>2175</v>
      </c>
      <c r="H3439" s="19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Z3439" s="128"/>
    </row>
    <row r="3440" spans="1:38" s="11" customFormat="1" ht="15">
      <c r="A3440" s="209">
        <v>3431</v>
      </c>
      <c r="B3440" s="194" t="s">
        <v>154</v>
      </c>
      <c r="C3440" s="194" t="s">
        <v>1724</v>
      </c>
      <c r="D3440" s="195">
        <v>1</v>
      </c>
      <c r="E3440" s="194" t="s">
        <v>713</v>
      </c>
      <c r="F3440" s="192">
        <v>220</v>
      </c>
      <c r="G3440" s="192">
        <v>220</v>
      </c>
      <c r="H3440" s="19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Z3440" s="128"/>
    </row>
    <row r="3441" spans="1:26" s="11" customFormat="1" ht="15">
      <c r="A3441" s="209">
        <v>3432</v>
      </c>
      <c r="B3441" s="194" t="s">
        <v>154</v>
      </c>
      <c r="C3441" s="194" t="s">
        <v>1725</v>
      </c>
      <c r="D3441" s="195">
        <v>250</v>
      </c>
      <c r="E3441" s="194" t="s">
        <v>163</v>
      </c>
      <c r="F3441" s="192">
        <v>15</v>
      </c>
      <c r="G3441" s="192">
        <v>3750</v>
      </c>
      <c r="H3441" s="19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Z3441" s="128"/>
    </row>
    <row r="3442" spans="1:26" s="11" customFormat="1" ht="15">
      <c r="A3442" s="209">
        <v>3433</v>
      </c>
      <c r="B3442" s="194" t="s">
        <v>154</v>
      </c>
      <c r="C3442" s="194" t="s">
        <v>1673</v>
      </c>
      <c r="D3442" s="195">
        <v>3</v>
      </c>
      <c r="E3442" s="194" t="s">
        <v>471</v>
      </c>
      <c r="F3442" s="192">
        <v>375</v>
      </c>
      <c r="G3442" s="192">
        <v>1125</v>
      </c>
      <c r="H3442" s="19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Z3442" s="128"/>
    </row>
    <row r="3443" spans="1:26" s="11" customFormat="1" ht="15">
      <c r="A3443" s="209">
        <v>3434</v>
      </c>
      <c r="B3443" s="194" t="s">
        <v>154</v>
      </c>
      <c r="C3443" s="194" t="s">
        <v>1726</v>
      </c>
      <c r="D3443" s="195">
        <v>1</v>
      </c>
      <c r="E3443" s="194" t="s">
        <v>1616</v>
      </c>
      <c r="F3443" s="192">
        <v>1350</v>
      </c>
      <c r="G3443" s="192">
        <v>1350</v>
      </c>
      <c r="H3443" s="19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Z3443" s="128"/>
    </row>
    <row r="3444" spans="1:26" s="11" customFormat="1" ht="15">
      <c r="A3444" s="209">
        <v>3435</v>
      </c>
      <c r="B3444" s="194" t="s">
        <v>154</v>
      </c>
      <c r="C3444" s="194" t="s">
        <v>1727</v>
      </c>
      <c r="D3444" s="195">
        <v>10</v>
      </c>
      <c r="E3444" s="194" t="s">
        <v>438</v>
      </c>
      <c r="F3444" s="192">
        <v>85</v>
      </c>
      <c r="G3444" s="192">
        <v>850</v>
      </c>
      <c r="H3444" s="19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Z3444" s="128"/>
    </row>
    <row r="3445" spans="1:26" s="11" customFormat="1" ht="25.5">
      <c r="A3445" s="209">
        <v>3436</v>
      </c>
      <c r="B3445" s="194" t="s">
        <v>154</v>
      </c>
      <c r="C3445" s="194" t="s">
        <v>1728</v>
      </c>
      <c r="D3445" s="195">
        <v>23</v>
      </c>
      <c r="E3445" s="194" t="s">
        <v>163</v>
      </c>
      <c r="F3445" s="192">
        <v>165</v>
      </c>
      <c r="G3445" s="192">
        <v>3795</v>
      </c>
      <c r="H3445" s="19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Z3445" s="128"/>
    </row>
    <row r="3446" spans="1:26" s="11" customFormat="1" ht="25.5">
      <c r="A3446" s="209">
        <v>3437</v>
      </c>
      <c r="B3446" s="194" t="s">
        <v>154</v>
      </c>
      <c r="C3446" s="194" t="s">
        <v>1729</v>
      </c>
      <c r="D3446" s="195">
        <v>14</v>
      </c>
      <c r="E3446" s="194" t="s">
        <v>163</v>
      </c>
      <c r="F3446" s="192">
        <v>165</v>
      </c>
      <c r="G3446" s="192">
        <v>2310</v>
      </c>
      <c r="H3446" s="19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Z3446" s="128"/>
    </row>
    <row r="3447" spans="1:26" s="11" customFormat="1" ht="15">
      <c r="A3447" s="209">
        <v>3438</v>
      </c>
      <c r="B3447" s="194" t="s">
        <v>154</v>
      </c>
      <c r="C3447" s="194" t="s">
        <v>1730</v>
      </c>
      <c r="D3447" s="195">
        <v>3</v>
      </c>
      <c r="E3447" s="194" t="s">
        <v>198</v>
      </c>
      <c r="F3447" s="192">
        <v>195</v>
      </c>
      <c r="G3447" s="192">
        <v>585</v>
      </c>
      <c r="H3447" s="19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Z3447" s="128"/>
    </row>
    <row r="3448" spans="1:26" s="11" customFormat="1" ht="15">
      <c r="A3448" s="209">
        <v>3439</v>
      </c>
      <c r="B3448" s="194" t="s">
        <v>154</v>
      </c>
      <c r="C3448" s="194" t="s">
        <v>1626</v>
      </c>
      <c r="D3448" s="195">
        <v>2</v>
      </c>
      <c r="E3448" s="194" t="s">
        <v>308</v>
      </c>
      <c r="F3448" s="192">
        <v>350</v>
      </c>
      <c r="G3448" s="192">
        <v>700</v>
      </c>
      <c r="H3448" s="19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Z3448" s="128"/>
    </row>
    <row r="3449" spans="1:26" s="11" customFormat="1" ht="15">
      <c r="A3449" s="209">
        <v>3440</v>
      </c>
      <c r="B3449" s="194" t="s">
        <v>154</v>
      </c>
      <c r="C3449" s="194" t="s">
        <v>1731</v>
      </c>
      <c r="D3449" s="195">
        <v>3</v>
      </c>
      <c r="E3449" s="194" t="s">
        <v>163</v>
      </c>
      <c r="F3449" s="192">
        <v>65</v>
      </c>
      <c r="G3449" s="192">
        <v>195</v>
      </c>
      <c r="H3449" s="19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Z3449" s="128"/>
    </row>
    <row r="3450" spans="1:26" s="11" customFormat="1" ht="15">
      <c r="A3450" s="209">
        <v>3441</v>
      </c>
      <c r="B3450" s="194" t="s">
        <v>154</v>
      </c>
      <c r="C3450" s="194" t="s">
        <v>1732</v>
      </c>
      <c r="D3450" s="195">
        <v>3</v>
      </c>
      <c r="E3450" s="194" t="s">
        <v>163</v>
      </c>
      <c r="F3450" s="192">
        <v>75</v>
      </c>
      <c r="G3450" s="192">
        <v>225</v>
      </c>
      <c r="H3450" s="19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Z3450" s="128"/>
    </row>
    <row r="3451" spans="1:26" s="11" customFormat="1" ht="15">
      <c r="A3451" s="209">
        <v>3442</v>
      </c>
      <c r="B3451" s="194" t="s">
        <v>154</v>
      </c>
      <c r="C3451" s="194" t="s">
        <v>1733</v>
      </c>
      <c r="D3451" s="195">
        <v>5</v>
      </c>
      <c r="E3451" s="194" t="s">
        <v>163</v>
      </c>
      <c r="F3451" s="192">
        <v>45</v>
      </c>
      <c r="G3451" s="192">
        <v>225</v>
      </c>
      <c r="H3451" s="19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Z3451" s="128"/>
    </row>
    <row r="3452" spans="1:26" s="11" customFormat="1" ht="15">
      <c r="A3452" s="209">
        <v>3443</v>
      </c>
      <c r="B3452" s="194" t="s">
        <v>154</v>
      </c>
      <c r="C3452" s="194" t="s">
        <v>1734</v>
      </c>
      <c r="D3452" s="195">
        <v>1</v>
      </c>
      <c r="E3452" s="194" t="s">
        <v>209</v>
      </c>
      <c r="F3452" s="192">
        <v>125</v>
      </c>
      <c r="G3452" s="192">
        <v>125</v>
      </c>
      <c r="H3452" s="19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Z3452" s="128"/>
    </row>
    <row r="3453" spans="1:26" s="11" customFormat="1" ht="15">
      <c r="A3453" s="209">
        <v>3444</v>
      </c>
      <c r="B3453" s="194" t="s">
        <v>154</v>
      </c>
      <c r="C3453" s="194" t="s">
        <v>1735</v>
      </c>
      <c r="D3453" s="195">
        <v>1</v>
      </c>
      <c r="E3453" s="194" t="s">
        <v>209</v>
      </c>
      <c r="F3453" s="192">
        <v>125</v>
      </c>
      <c r="G3453" s="192">
        <v>125</v>
      </c>
      <c r="H3453" s="19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Z3453" s="128"/>
    </row>
    <row r="3454" spans="1:26" s="11" customFormat="1" ht="15">
      <c r="A3454" s="209">
        <v>3445</v>
      </c>
      <c r="B3454" s="194" t="s">
        <v>154</v>
      </c>
      <c r="C3454" s="194" t="s">
        <v>1736</v>
      </c>
      <c r="D3454" s="195">
        <v>1</v>
      </c>
      <c r="E3454" s="194" t="s">
        <v>1616</v>
      </c>
      <c r="F3454" s="192">
        <v>1700</v>
      </c>
      <c r="G3454" s="192">
        <v>1700</v>
      </c>
      <c r="H3454" s="19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Z3454" s="128"/>
    </row>
    <row r="3455" spans="1:26" s="11" customFormat="1" ht="15">
      <c r="A3455" s="209">
        <v>3446</v>
      </c>
      <c r="B3455" s="194" t="s">
        <v>154</v>
      </c>
      <c r="C3455" s="194" t="s">
        <v>1737</v>
      </c>
      <c r="D3455" s="195">
        <v>43</v>
      </c>
      <c r="E3455" s="194" t="s">
        <v>163</v>
      </c>
      <c r="F3455" s="192">
        <v>5</v>
      </c>
      <c r="G3455" s="192">
        <v>215</v>
      </c>
      <c r="H3455" s="19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Z3455" s="128"/>
    </row>
    <row r="3456" spans="1:26" s="11" customFormat="1" ht="15">
      <c r="A3456" s="209">
        <v>3447</v>
      </c>
      <c r="B3456" s="194" t="s">
        <v>154</v>
      </c>
      <c r="C3456" s="194" t="s">
        <v>1738</v>
      </c>
      <c r="D3456" s="195">
        <v>3</v>
      </c>
      <c r="E3456" s="194" t="s">
        <v>334</v>
      </c>
      <c r="F3456" s="192">
        <v>450</v>
      </c>
      <c r="G3456" s="192">
        <v>1350</v>
      </c>
      <c r="H3456" s="19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Z3456" s="128"/>
    </row>
    <row r="3457" spans="1:26" s="11" customFormat="1" ht="15">
      <c r="A3457" s="209">
        <v>3448</v>
      </c>
      <c r="B3457" s="194" t="s">
        <v>154</v>
      </c>
      <c r="C3457" s="194" t="s">
        <v>1739</v>
      </c>
      <c r="D3457" s="195">
        <v>3</v>
      </c>
      <c r="E3457" s="194" t="s">
        <v>438</v>
      </c>
      <c r="F3457" s="192">
        <v>80</v>
      </c>
      <c r="G3457" s="192">
        <v>240</v>
      </c>
      <c r="H3457" s="19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Z3457" s="128"/>
    </row>
    <row r="3458" spans="1:26" s="11" customFormat="1" ht="25.5">
      <c r="A3458" s="209">
        <v>3449</v>
      </c>
      <c r="B3458" s="194" t="s">
        <v>154</v>
      </c>
      <c r="C3458" s="194" t="s">
        <v>1740</v>
      </c>
      <c r="D3458" s="195">
        <v>1</v>
      </c>
      <c r="E3458" s="194" t="s">
        <v>328</v>
      </c>
      <c r="F3458" s="192">
        <v>2900</v>
      </c>
      <c r="G3458" s="192">
        <v>2900</v>
      </c>
      <c r="H3458" s="19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Z3458" s="128"/>
    </row>
    <row r="3459" spans="1:26" s="11" customFormat="1" ht="15">
      <c r="A3459" s="209">
        <v>3450</v>
      </c>
      <c r="B3459" s="194" t="s">
        <v>154</v>
      </c>
      <c r="C3459" s="194" t="s">
        <v>1741</v>
      </c>
      <c r="D3459" s="195">
        <v>3</v>
      </c>
      <c r="E3459" s="194" t="s">
        <v>163</v>
      </c>
      <c r="F3459" s="192">
        <v>28</v>
      </c>
      <c r="G3459" s="192">
        <v>84</v>
      </c>
      <c r="H3459" s="19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Z3459" s="128"/>
    </row>
    <row r="3460" spans="1:26" s="11" customFormat="1" ht="15">
      <c r="A3460" s="209">
        <v>3451</v>
      </c>
      <c r="B3460" s="194" t="s">
        <v>154</v>
      </c>
      <c r="C3460" s="194" t="s">
        <v>1742</v>
      </c>
      <c r="D3460" s="195">
        <v>3</v>
      </c>
      <c r="E3460" s="194" t="s">
        <v>471</v>
      </c>
      <c r="F3460" s="192">
        <v>455</v>
      </c>
      <c r="G3460" s="192">
        <v>1365</v>
      </c>
      <c r="H3460" s="19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Z3460" s="128"/>
    </row>
    <row r="3461" spans="1:26" s="11" customFormat="1" ht="15">
      <c r="A3461" s="209">
        <v>3452</v>
      </c>
      <c r="B3461" s="194" t="s">
        <v>154</v>
      </c>
      <c r="C3461" s="194" t="s">
        <v>1743</v>
      </c>
      <c r="D3461" s="195">
        <v>1</v>
      </c>
      <c r="E3461" s="194" t="s">
        <v>1687</v>
      </c>
      <c r="F3461" s="192">
        <v>2200</v>
      </c>
      <c r="G3461" s="192">
        <v>2200</v>
      </c>
      <c r="H3461" s="19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Z3461" s="128"/>
    </row>
    <row r="3462" spans="1:26" s="11" customFormat="1" ht="15">
      <c r="A3462" s="209">
        <v>3453</v>
      </c>
      <c r="B3462" s="194" t="s">
        <v>154</v>
      </c>
      <c r="C3462" s="194" t="s">
        <v>1744</v>
      </c>
      <c r="D3462" s="195">
        <v>1</v>
      </c>
      <c r="E3462" s="194" t="s">
        <v>1687</v>
      </c>
      <c r="F3462" s="192">
        <v>3200</v>
      </c>
      <c r="G3462" s="192">
        <v>3200</v>
      </c>
      <c r="H3462" s="19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Z3462" s="128"/>
    </row>
    <row r="3463" spans="1:26" s="11" customFormat="1" ht="15">
      <c r="A3463" s="209">
        <v>3454</v>
      </c>
      <c r="B3463" s="194" t="s">
        <v>154</v>
      </c>
      <c r="C3463" s="194" t="s">
        <v>1745</v>
      </c>
      <c r="D3463" s="195">
        <v>17</v>
      </c>
      <c r="E3463" s="194" t="s">
        <v>634</v>
      </c>
      <c r="F3463" s="192">
        <v>21</v>
      </c>
      <c r="G3463" s="192">
        <v>357</v>
      </c>
      <c r="H3463" s="19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Z3463" s="128"/>
    </row>
    <row r="3464" spans="1:26" s="11" customFormat="1" ht="15">
      <c r="A3464" s="209">
        <v>3455</v>
      </c>
      <c r="B3464" s="194" t="s">
        <v>154</v>
      </c>
      <c r="C3464" s="194" t="s">
        <v>1746</v>
      </c>
      <c r="D3464" s="195">
        <v>2</v>
      </c>
      <c r="E3464" s="194" t="s">
        <v>471</v>
      </c>
      <c r="F3464" s="192">
        <v>595</v>
      </c>
      <c r="G3464" s="192">
        <v>1190</v>
      </c>
      <c r="H3464" s="19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Z3464" s="128"/>
    </row>
    <row r="3465" spans="1:26" s="11" customFormat="1" ht="25.5">
      <c r="A3465" s="209">
        <v>3456</v>
      </c>
      <c r="B3465" s="194" t="s">
        <v>154</v>
      </c>
      <c r="C3465" s="194" t="s">
        <v>1747</v>
      </c>
      <c r="D3465" s="195">
        <v>1</v>
      </c>
      <c r="E3465" s="194" t="s">
        <v>530</v>
      </c>
      <c r="F3465" s="192">
        <v>2500</v>
      </c>
      <c r="G3465" s="192">
        <v>2500</v>
      </c>
      <c r="H3465" s="19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Z3465" s="128"/>
    </row>
    <row r="3466" spans="1:26" s="11" customFormat="1" ht="15">
      <c r="A3466" s="209">
        <v>3457</v>
      </c>
      <c r="B3466" s="194" t="s">
        <v>154</v>
      </c>
      <c r="C3466" s="194" t="s">
        <v>1656</v>
      </c>
      <c r="D3466" s="195">
        <v>35</v>
      </c>
      <c r="E3466" s="194" t="s">
        <v>1382</v>
      </c>
      <c r="F3466" s="192">
        <v>245</v>
      </c>
      <c r="G3466" s="192">
        <v>8575</v>
      </c>
      <c r="H3466" s="19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Z3466" s="128"/>
    </row>
    <row r="3467" spans="1:26" s="11" customFormat="1" ht="15">
      <c r="A3467" s="209">
        <v>3458</v>
      </c>
      <c r="B3467" s="194" t="s">
        <v>154</v>
      </c>
      <c r="C3467" s="194" t="s">
        <v>1748</v>
      </c>
      <c r="D3467" s="195">
        <v>10</v>
      </c>
      <c r="E3467" s="194" t="s">
        <v>163</v>
      </c>
      <c r="F3467" s="192">
        <v>105</v>
      </c>
      <c r="G3467" s="192">
        <v>1050</v>
      </c>
      <c r="H3467" s="19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Z3467" s="128"/>
    </row>
    <row r="3468" spans="1:26" s="11" customFormat="1" ht="15">
      <c r="A3468" s="209">
        <v>3459</v>
      </c>
      <c r="B3468" s="194" t="s">
        <v>154</v>
      </c>
      <c r="C3468" s="194" t="s">
        <v>1777</v>
      </c>
      <c r="D3468" s="195">
        <v>3</v>
      </c>
      <c r="E3468" s="194" t="s">
        <v>163</v>
      </c>
      <c r="F3468" s="192">
        <v>95</v>
      </c>
      <c r="G3468" s="192">
        <v>285</v>
      </c>
      <c r="H3468" s="19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Z3468" s="128"/>
    </row>
    <row r="3469" spans="1:26" s="11" customFormat="1" ht="15">
      <c r="A3469" s="209">
        <v>3460</v>
      </c>
      <c r="B3469" s="194" t="s">
        <v>154</v>
      </c>
      <c r="C3469" s="194" t="s">
        <v>1749</v>
      </c>
      <c r="D3469" s="195">
        <v>4</v>
      </c>
      <c r="E3469" s="194" t="s">
        <v>308</v>
      </c>
      <c r="F3469" s="192">
        <v>175</v>
      </c>
      <c r="G3469" s="192">
        <v>700</v>
      </c>
      <c r="H3469" s="19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Z3469" s="128"/>
    </row>
    <row r="3470" spans="1:26" s="11" customFormat="1" ht="15">
      <c r="A3470" s="209">
        <v>3461</v>
      </c>
      <c r="B3470" s="194" t="s">
        <v>154</v>
      </c>
      <c r="C3470" s="194" t="s">
        <v>1750</v>
      </c>
      <c r="D3470" s="195">
        <v>1</v>
      </c>
      <c r="E3470" s="194" t="s">
        <v>209</v>
      </c>
      <c r="F3470" s="192">
        <v>125</v>
      </c>
      <c r="G3470" s="192">
        <v>125</v>
      </c>
      <c r="H3470" s="19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Z3470" s="128"/>
    </row>
    <row r="3471" spans="1:26" s="11" customFormat="1" ht="15">
      <c r="A3471" s="209">
        <v>3462</v>
      </c>
      <c r="B3471" s="194" t="s">
        <v>154</v>
      </c>
      <c r="C3471" s="194" t="s">
        <v>1751</v>
      </c>
      <c r="D3471" s="195">
        <v>1</v>
      </c>
      <c r="E3471" s="194" t="s">
        <v>209</v>
      </c>
      <c r="F3471" s="192">
        <v>45</v>
      </c>
      <c r="G3471" s="192">
        <v>45</v>
      </c>
      <c r="H3471" s="19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Z3471" s="128"/>
    </row>
    <row r="3472" spans="1:26" s="11" customFormat="1" ht="15">
      <c r="A3472" s="209">
        <v>3463</v>
      </c>
      <c r="B3472" s="194" t="s">
        <v>154</v>
      </c>
      <c r="C3472" s="194" t="s">
        <v>1752</v>
      </c>
      <c r="D3472" s="195">
        <v>1</v>
      </c>
      <c r="E3472" s="194" t="s">
        <v>209</v>
      </c>
      <c r="F3472" s="192">
        <v>65</v>
      </c>
      <c r="G3472" s="192">
        <v>65</v>
      </c>
      <c r="H3472" s="19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Z3472" s="128"/>
    </row>
    <row r="3473" spans="1:26" s="11" customFormat="1" ht="15">
      <c r="A3473" s="209">
        <v>3464</v>
      </c>
      <c r="B3473" s="194" t="s">
        <v>154</v>
      </c>
      <c r="C3473" s="194" t="s">
        <v>1753</v>
      </c>
      <c r="D3473" s="195">
        <v>6</v>
      </c>
      <c r="E3473" s="194" t="s">
        <v>163</v>
      </c>
      <c r="F3473" s="192">
        <v>5</v>
      </c>
      <c r="G3473" s="192">
        <v>30</v>
      </c>
      <c r="H3473" s="19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Z3473" s="128"/>
    </row>
    <row r="3474" spans="1:26" s="11" customFormat="1" ht="15">
      <c r="A3474" s="209">
        <v>3465</v>
      </c>
      <c r="B3474" s="194" t="s">
        <v>154</v>
      </c>
      <c r="C3474" s="194" t="s">
        <v>1754</v>
      </c>
      <c r="D3474" s="195">
        <v>12</v>
      </c>
      <c r="E3474" s="194" t="s">
        <v>163</v>
      </c>
      <c r="F3474" s="192">
        <v>6</v>
      </c>
      <c r="G3474" s="192">
        <v>72</v>
      </c>
      <c r="H3474" s="19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Z3474" s="128"/>
    </row>
    <row r="3475" spans="1:26" s="11" customFormat="1" ht="15">
      <c r="A3475" s="209">
        <v>3466</v>
      </c>
      <c r="B3475" s="194" t="s">
        <v>154</v>
      </c>
      <c r="C3475" s="194" t="s">
        <v>1755</v>
      </c>
      <c r="D3475" s="195">
        <v>2</v>
      </c>
      <c r="E3475" s="194" t="s">
        <v>163</v>
      </c>
      <c r="F3475" s="192">
        <v>275</v>
      </c>
      <c r="G3475" s="192">
        <v>550</v>
      </c>
      <c r="H3475" s="19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Z3475" s="128"/>
    </row>
    <row r="3476" spans="1:26" s="11" customFormat="1" ht="15">
      <c r="A3476" s="209">
        <v>3467</v>
      </c>
      <c r="B3476" s="194" t="s">
        <v>154</v>
      </c>
      <c r="C3476" s="194" t="s">
        <v>1756</v>
      </c>
      <c r="D3476" s="195">
        <v>2</v>
      </c>
      <c r="E3476" s="194" t="s">
        <v>163</v>
      </c>
      <c r="F3476" s="192">
        <v>345</v>
      </c>
      <c r="G3476" s="192">
        <v>690</v>
      </c>
      <c r="H3476" s="19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Z3476" s="128"/>
    </row>
    <row r="3477" spans="1:26" s="11" customFormat="1" ht="15">
      <c r="A3477" s="209">
        <v>3468</v>
      </c>
      <c r="B3477" s="194" t="s">
        <v>154</v>
      </c>
      <c r="C3477" s="194" t="s">
        <v>1757</v>
      </c>
      <c r="D3477" s="195">
        <v>3</v>
      </c>
      <c r="E3477" s="194" t="s">
        <v>163</v>
      </c>
      <c r="F3477" s="192">
        <v>135</v>
      </c>
      <c r="G3477" s="192">
        <v>405</v>
      </c>
      <c r="H3477" s="19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Z3477" s="128"/>
    </row>
    <row r="3478" spans="1:26" s="11" customFormat="1" ht="15">
      <c r="A3478" s="209">
        <v>3469</v>
      </c>
      <c r="B3478" s="194" t="s">
        <v>154</v>
      </c>
      <c r="C3478" s="194" t="s">
        <v>1758</v>
      </c>
      <c r="D3478" s="195">
        <v>5</v>
      </c>
      <c r="E3478" s="194" t="s">
        <v>254</v>
      </c>
      <c r="F3478" s="192">
        <v>230</v>
      </c>
      <c r="G3478" s="192">
        <v>1150</v>
      </c>
      <c r="H3478" s="19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Z3478" s="128"/>
    </row>
    <row r="3479" spans="1:26" s="11" customFormat="1" ht="15">
      <c r="A3479" s="209">
        <v>3470</v>
      </c>
      <c r="B3479" s="194" t="s">
        <v>154</v>
      </c>
      <c r="C3479" s="194" t="s">
        <v>1759</v>
      </c>
      <c r="D3479" s="195">
        <v>1</v>
      </c>
      <c r="E3479" s="194" t="s">
        <v>209</v>
      </c>
      <c r="F3479" s="192">
        <v>110</v>
      </c>
      <c r="G3479" s="192">
        <v>110</v>
      </c>
      <c r="H3479" s="19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Z3479" s="128"/>
    </row>
    <row r="3480" spans="1:26" s="11" customFormat="1" ht="15">
      <c r="A3480" s="209">
        <v>3471</v>
      </c>
      <c r="B3480" s="194" t="s">
        <v>154</v>
      </c>
      <c r="C3480" s="194" t="s">
        <v>1760</v>
      </c>
      <c r="D3480" s="195">
        <v>1</v>
      </c>
      <c r="E3480" s="194" t="s">
        <v>209</v>
      </c>
      <c r="F3480" s="192">
        <v>65</v>
      </c>
      <c r="G3480" s="192">
        <v>65</v>
      </c>
      <c r="H3480" s="19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Z3480" s="128"/>
    </row>
    <row r="3481" spans="1:26" s="11" customFormat="1" ht="15">
      <c r="A3481" s="209">
        <v>3472</v>
      </c>
      <c r="B3481" s="194" t="s">
        <v>154</v>
      </c>
      <c r="C3481" s="194" t="s">
        <v>1761</v>
      </c>
      <c r="D3481" s="195">
        <v>4</v>
      </c>
      <c r="E3481" s="194" t="s">
        <v>163</v>
      </c>
      <c r="F3481" s="192">
        <v>100</v>
      </c>
      <c r="G3481" s="192">
        <v>400</v>
      </c>
      <c r="H3481" s="19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Z3481" s="128"/>
    </row>
    <row r="3482" spans="1:26" s="11" customFormat="1" ht="15">
      <c r="A3482" s="209">
        <v>3473</v>
      </c>
      <c r="B3482" s="194" t="s">
        <v>154</v>
      </c>
      <c r="C3482" s="194" t="s">
        <v>1762</v>
      </c>
      <c r="D3482" s="195">
        <v>5</v>
      </c>
      <c r="E3482" s="194" t="s">
        <v>163</v>
      </c>
      <c r="F3482" s="192">
        <v>100</v>
      </c>
      <c r="G3482" s="192">
        <v>500</v>
      </c>
      <c r="H3482" s="19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Z3482" s="128"/>
    </row>
    <row r="3483" spans="1:26" s="11" customFormat="1" ht="25.5">
      <c r="A3483" s="209">
        <v>3474</v>
      </c>
      <c r="B3483" s="194" t="s">
        <v>154</v>
      </c>
      <c r="C3483" s="194" t="s">
        <v>1763</v>
      </c>
      <c r="D3483" s="195">
        <v>6</v>
      </c>
      <c r="E3483" s="194" t="s">
        <v>163</v>
      </c>
      <c r="F3483" s="192">
        <v>495</v>
      </c>
      <c r="G3483" s="192">
        <v>2970</v>
      </c>
      <c r="H3483" s="19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Z3483" s="128"/>
    </row>
    <row r="3484" spans="1:26" s="11" customFormat="1" ht="15">
      <c r="A3484" s="209">
        <v>3475</v>
      </c>
      <c r="B3484" s="194" t="s">
        <v>154</v>
      </c>
      <c r="C3484" s="194" t="s">
        <v>1764</v>
      </c>
      <c r="D3484" s="195">
        <v>3</v>
      </c>
      <c r="E3484" s="194" t="s">
        <v>885</v>
      </c>
      <c r="F3484" s="192">
        <v>165</v>
      </c>
      <c r="G3484" s="192">
        <v>495</v>
      </c>
      <c r="H3484" s="19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Z3484" s="128"/>
    </row>
    <row r="3485" spans="1:26" s="11" customFormat="1" ht="15">
      <c r="A3485" s="209">
        <v>3476</v>
      </c>
      <c r="B3485" s="194" t="s">
        <v>154</v>
      </c>
      <c r="C3485" s="194" t="s">
        <v>1765</v>
      </c>
      <c r="D3485" s="195">
        <v>3</v>
      </c>
      <c r="E3485" s="194" t="s">
        <v>163</v>
      </c>
      <c r="F3485" s="192">
        <v>450</v>
      </c>
      <c r="G3485" s="192">
        <v>1350</v>
      </c>
      <c r="H3485" s="19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Z3485" s="128"/>
    </row>
    <row r="3486" spans="1:26" s="11" customFormat="1" ht="15">
      <c r="A3486" s="209">
        <v>3477</v>
      </c>
      <c r="B3486" s="194" t="s">
        <v>154</v>
      </c>
      <c r="C3486" s="194" t="s">
        <v>1766</v>
      </c>
      <c r="D3486" s="195">
        <v>2</v>
      </c>
      <c r="E3486" s="194" t="s">
        <v>163</v>
      </c>
      <c r="F3486" s="192">
        <v>75</v>
      </c>
      <c r="G3486" s="192">
        <v>150</v>
      </c>
      <c r="H3486" s="19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Z3486" s="128"/>
    </row>
    <row r="3487" spans="1:26" s="11" customFormat="1" ht="15">
      <c r="A3487" s="209">
        <v>3478</v>
      </c>
      <c r="B3487" s="194" t="s">
        <v>154</v>
      </c>
      <c r="C3487" s="194" t="s">
        <v>1767</v>
      </c>
      <c r="D3487" s="195">
        <v>5</v>
      </c>
      <c r="E3487" s="194" t="s">
        <v>163</v>
      </c>
      <c r="F3487" s="192">
        <v>95</v>
      </c>
      <c r="G3487" s="192">
        <v>475</v>
      </c>
      <c r="H3487" s="19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Z3487" s="128"/>
    </row>
    <row r="3488" spans="1:26" s="11" customFormat="1" ht="15">
      <c r="A3488" s="209">
        <v>3479</v>
      </c>
      <c r="B3488" s="194" t="s">
        <v>154</v>
      </c>
      <c r="C3488" s="194" t="s">
        <v>1768</v>
      </c>
      <c r="D3488" s="195">
        <v>1</v>
      </c>
      <c r="E3488" s="194" t="s">
        <v>530</v>
      </c>
      <c r="F3488" s="192">
        <v>155</v>
      </c>
      <c r="G3488" s="192">
        <v>155</v>
      </c>
      <c r="H3488" s="19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Z3488" s="128"/>
    </row>
    <row r="3489" spans="1:38" s="11" customFormat="1" ht="15">
      <c r="A3489" s="209">
        <v>3480</v>
      </c>
      <c r="B3489" s="194" t="s">
        <v>154</v>
      </c>
      <c r="C3489" s="194" t="s">
        <v>1769</v>
      </c>
      <c r="D3489" s="195">
        <v>5</v>
      </c>
      <c r="E3489" s="194" t="s">
        <v>163</v>
      </c>
      <c r="F3489" s="192">
        <v>75</v>
      </c>
      <c r="G3489" s="192">
        <v>375</v>
      </c>
      <c r="H3489" s="19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Z3489" s="128"/>
    </row>
    <row r="3490" spans="1:38" s="11" customFormat="1" ht="15">
      <c r="A3490" s="209">
        <v>3481</v>
      </c>
      <c r="B3490" s="194" t="s">
        <v>154</v>
      </c>
      <c r="C3490" s="194" t="s">
        <v>1667</v>
      </c>
      <c r="D3490" s="195">
        <v>3</v>
      </c>
      <c r="E3490" s="194" t="s">
        <v>334</v>
      </c>
      <c r="F3490" s="192">
        <v>35</v>
      </c>
      <c r="G3490" s="192">
        <v>105</v>
      </c>
      <c r="H3490" s="19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Z3490" s="128"/>
    </row>
    <row r="3491" spans="1:38" s="11" customFormat="1" ht="15">
      <c r="A3491" s="209">
        <v>3482</v>
      </c>
      <c r="B3491" s="194" t="s">
        <v>154</v>
      </c>
      <c r="C3491" s="194" t="s">
        <v>1770</v>
      </c>
      <c r="D3491" s="195">
        <v>1300</v>
      </c>
      <c r="E3491" s="194" t="s">
        <v>163</v>
      </c>
      <c r="F3491" s="192">
        <v>2.5</v>
      </c>
      <c r="G3491" s="192">
        <v>3250</v>
      </c>
      <c r="H3491" s="19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Z3491" s="128"/>
    </row>
    <row r="3492" spans="1:38" s="11" customFormat="1" ht="15">
      <c r="A3492" s="209">
        <v>3483</v>
      </c>
      <c r="B3492" s="194" t="s">
        <v>154</v>
      </c>
      <c r="C3492" s="194" t="s">
        <v>1771</v>
      </c>
      <c r="D3492" s="195">
        <v>4</v>
      </c>
      <c r="E3492" s="194" t="s">
        <v>163</v>
      </c>
      <c r="F3492" s="192">
        <v>145</v>
      </c>
      <c r="G3492" s="192">
        <v>580</v>
      </c>
      <c r="H3492" s="19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Z3492" s="128"/>
    </row>
    <row r="3493" spans="1:38" s="11" customFormat="1" ht="15">
      <c r="A3493" s="209">
        <v>3484</v>
      </c>
      <c r="B3493" s="194" t="s">
        <v>154</v>
      </c>
      <c r="C3493" s="194" t="s">
        <v>1772</v>
      </c>
      <c r="D3493" s="195">
        <v>3</v>
      </c>
      <c r="E3493" s="194" t="s">
        <v>163</v>
      </c>
      <c r="F3493" s="192">
        <v>25</v>
      </c>
      <c r="G3493" s="192">
        <v>75</v>
      </c>
      <c r="H3493" s="19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Z3493" s="128"/>
    </row>
    <row r="3494" spans="1:38" s="11" customFormat="1" ht="15">
      <c r="A3494" s="209">
        <v>3485</v>
      </c>
      <c r="B3494" s="194" t="s">
        <v>154</v>
      </c>
      <c r="C3494" s="194" t="s">
        <v>1773</v>
      </c>
      <c r="D3494" s="195">
        <v>1</v>
      </c>
      <c r="E3494" s="194" t="s">
        <v>1616</v>
      </c>
      <c r="F3494" s="192">
        <v>1500</v>
      </c>
      <c r="G3494" s="192">
        <v>1500</v>
      </c>
      <c r="H3494" s="19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Z3494" s="128"/>
    </row>
    <row r="3495" spans="1:38" s="11" customFormat="1" ht="25.5">
      <c r="A3495" s="209">
        <v>3486</v>
      </c>
      <c r="B3495" s="194" t="s">
        <v>154</v>
      </c>
      <c r="C3495" s="194" t="s">
        <v>1774</v>
      </c>
      <c r="D3495" s="195">
        <v>1</v>
      </c>
      <c r="E3495" s="194" t="s">
        <v>530</v>
      </c>
      <c r="F3495" s="192">
        <v>839</v>
      </c>
      <c r="G3495" s="192">
        <v>839</v>
      </c>
      <c r="H3495" s="19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Z3495" s="128"/>
    </row>
    <row r="3496" spans="1:38" s="11" customFormat="1" ht="15">
      <c r="A3496" s="209">
        <v>3487</v>
      </c>
      <c r="B3496" s="194" t="s">
        <v>154</v>
      </c>
      <c r="C3496" s="194" t="s">
        <v>1775</v>
      </c>
      <c r="D3496" s="195">
        <v>400</v>
      </c>
      <c r="E3496" s="194" t="s">
        <v>163</v>
      </c>
      <c r="F3496" s="192">
        <v>2.75</v>
      </c>
      <c r="G3496" s="192">
        <v>1100</v>
      </c>
      <c r="H3496" s="19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Z3496" s="128"/>
    </row>
    <row r="3497" spans="1:38" s="11" customFormat="1" ht="15">
      <c r="A3497" s="209">
        <v>3488</v>
      </c>
      <c r="B3497" s="194" t="s">
        <v>154</v>
      </c>
      <c r="C3497" s="194" t="s">
        <v>1776</v>
      </c>
      <c r="D3497" s="195">
        <v>2</v>
      </c>
      <c r="E3497" s="194" t="s">
        <v>308</v>
      </c>
      <c r="F3497" s="192">
        <v>1400</v>
      </c>
      <c r="G3497" s="192">
        <v>2800</v>
      </c>
      <c r="H3497" s="19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Z3497" s="128"/>
    </row>
    <row r="3498" spans="1:38" s="11" customFormat="1" ht="15">
      <c r="A3498" s="209">
        <v>3489</v>
      </c>
      <c r="B3498" s="194" t="s">
        <v>154</v>
      </c>
      <c r="C3498" s="194" t="s">
        <v>1718</v>
      </c>
      <c r="D3498" s="195">
        <v>15</v>
      </c>
      <c r="E3498" s="194" t="s">
        <v>1714</v>
      </c>
      <c r="F3498" s="192">
        <v>28</v>
      </c>
      <c r="G3498" s="192">
        <v>420</v>
      </c>
      <c r="H3498" s="19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Z3498" s="128"/>
    </row>
    <row r="3499" spans="1:38" s="11" customFormat="1" ht="38.25">
      <c r="A3499" s="209">
        <v>3490</v>
      </c>
      <c r="B3499" s="191" t="s">
        <v>85</v>
      </c>
      <c r="C3499" s="191" t="s">
        <v>1780</v>
      </c>
      <c r="D3499" s="191" t="s">
        <v>154</v>
      </c>
      <c r="E3499" s="191" t="s">
        <v>154</v>
      </c>
      <c r="F3499" s="191" t="s">
        <v>154</v>
      </c>
      <c r="G3499" s="192">
        <v>73000</v>
      </c>
      <c r="H3499" s="191" t="s">
        <v>142</v>
      </c>
      <c r="I3499" s="6"/>
      <c r="J3499" s="6"/>
      <c r="K3499" s="6"/>
      <c r="L3499" s="6"/>
      <c r="M3499" s="6"/>
      <c r="N3499" s="6"/>
      <c r="O3499" s="7">
        <v>1</v>
      </c>
      <c r="P3499" s="6"/>
      <c r="Q3499" s="6"/>
      <c r="R3499" s="6"/>
      <c r="S3499" s="6"/>
      <c r="T3499" s="6"/>
      <c r="U3499" s="9"/>
      <c r="V3499" s="9"/>
      <c r="W3499" s="9"/>
      <c r="X3499" s="9"/>
      <c r="Y3499" s="9"/>
      <c r="Z3499" s="127"/>
      <c r="AA3499" s="10"/>
      <c r="AB3499" s="10"/>
      <c r="AC3499" s="10"/>
      <c r="AD3499" s="10"/>
      <c r="AE3499" s="10"/>
      <c r="AF3499" s="10"/>
      <c r="AG3499" s="10"/>
      <c r="AH3499" s="10"/>
      <c r="AI3499" s="10"/>
      <c r="AJ3499" s="10"/>
      <c r="AK3499" s="10"/>
      <c r="AL3499" s="10"/>
    </row>
    <row r="3500" spans="1:38" s="11" customFormat="1" ht="15">
      <c r="A3500" s="209">
        <v>3491</v>
      </c>
      <c r="B3500" s="194" t="s">
        <v>154</v>
      </c>
      <c r="C3500" s="194" t="s">
        <v>1725</v>
      </c>
      <c r="D3500" s="195">
        <v>184</v>
      </c>
      <c r="E3500" s="194" t="s">
        <v>163</v>
      </c>
      <c r="F3500" s="192">
        <v>20</v>
      </c>
      <c r="G3500" s="192">
        <v>3680</v>
      </c>
      <c r="H3500" s="19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Z3500" s="128"/>
    </row>
    <row r="3501" spans="1:38" s="11" customFormat="1" ht="15">
      <c r="A3501" s="209">
        <v>3492</v>
      </c>
      <c r="B3501" s="194" t="s">
        <v>154</v>
      </c>
      <c r="C3501" s="194" t="s">
        <v>1656</v>
      </c>
      <c r="D3501" s="195">
        <v>17</v>
      </c>
      <c r="E3501" s="194" t="s">
        <v>1382</v>
      </c>
      <c r="F3501" s="192">
        <v>260</v>
      </c>
      <c r="G3501" s="192">
        <v>4420</v>
      </c>
      <c r="H3501" s="19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Z3501" s="128"/>
    </row>
    <row r="3502" spans="1:38" s="11" customFormat="1" ht="15">
      <c r="A3502" s="209">
        <v>3493</v>
      </c>
      <c r="B3502" s="194" t="s">
        <v>154</v>
      </c>
      <c r="C3502" s="194" t="s">
        <v>1773</v>
      </c>
      <c r="D3502" s="195">
        <v>1</v>
      </c>
      <c r="E3502" s="194" t="s">
        <v>1616</v>
      </c>
      <c r="F3502" s="192">
        <v>1700</v>
      </c>
      <c r="G3502" s="192">
        <v>1700</v>
      </c>
      <c r="H3502" s="19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Z3502" s="128"/>
    </row>
    <row r="3503" spans="1:38" s="11" customFormat="1" ht="25.5">
      <c r="A3503" s="209">
        <v>3494</v>
      </c>
      <c r="B3503" s="194" t="s">
        <v>154</v>
      </c>
      <c r="C3503" s="194" t="s">
        <v>1729</v>
      </c>
      <c r="D3503" s="195">
        <v>5</v>
      </c>
      <c r="E3503" s="194" t="s">
        <v>1781</v>
      </c>
      <c r="F3503" s="192">
        <v>225</v>
      </c>
      <c r="G3503" s="192">
        <v>1125</v>
      </c>
      <c r="H3503" s="19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Z3503" s="128"/>
    </row>
    <row r="3504" spans="1:38" s="11" customFormat="1" ht="15">
      <c r="A3504" s="209">
        <v>3495</v>
      </c>
      <c r="B3504" s="194" t="s">
        <v>154</v>
      </c>
      <c r="C3504" s="194" t="s">
        <v>1739</v>
      </c>
      <c r="D3504" s="195">
        <v>2</v>
      </c>
      <c r="E3504" s="194" t="s">
        <v>438</v>
      </c>
      <c r="F3504" s="192">
        <v>85</v>
      </c>
      <c r="G3504" s="192">
        <v>170</v>
      </c>
      <c r="H3504" s="19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Z3504" s="128"/>
    </row>
    <row r="3505" spans="1:26" s="11" customFormat="1" ht="15">
      <c r="A3505" s="209">
        <v>3496</v>
      </c>
      <c r="B3505" s="194" t="s">
        <v>154</v>
      </c>
      <c r="C3505" s="194" t="s">
        <v>1656</v>
      </c>
      <c r="D3505" s="195">
        <v>6</v>
      </c>
      <c r="E3505" s="194" t="s">
        <v>1382</v>
      </c>
      <c r="F3505" s="192">
        <v>260</v>
      </c>
      <c r="G3505" s="192">
        <v>1560</v>
      </c>
      <c r="H3505" s="19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Z3505" s="128"/>
    </row>
    <row r="3506" spans="1:26" s="11" customFormat="1" ht="15">
      <c r="A3506" s="209">
        <v>3497</v>
      </c>
      <c r="B3506" s="194" t="s">
        <v>154</v>
      </c>
      <c r="C3506" s="194" t="s">
        <v>1736</v>
      </c>
      <c r="D3506" s="195">
        <v>1</v>
      </c>
      <c r="E3506" s="194" t="s">
        <v>1616</v>
      </c>
      <c r="F3506" s="192">
        <v>1800</v>
      </c>
      <c r="G3506" s="192">
        <v>1800</v>
      </c>
      <c r="H3506" s="19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Z3506" s="128"/>
    </row>
    <row r="3507" spans="1:26" s="11" customFormat="1" ht="15">
      <c r="A3507" s="209">
        <v>3498</v>
      </c>
      <c r="B3507" s="194" t="s">
        <v>154</v>
      </c>
      <c r="C3507" s="194" t="s">
        <v>1743</v>
      </c>
      <c r="D3507" s="195">
        <v>1</v>
      </c>
      <c r="E3507" s="194" t="s">
        <v>824</v>
      </c>
      <c r="F3507" s="192">
        <v>845</v>
      </c>
      <c r="G3507" s="192">
        <v>845</v>
      </c>
      <c r="H3507" s="19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Z3507" s="128"/>
    </row>
    <row r="3508" spans="1:26" s="11" customFormat="1" ht="15">
      <c r="A3508" s="209">
        <v>3499</v>
      </c>
      <c r="B3508" s="194" t="s">
        <v>154</v>
      </c>
      <c r="C3508" s="194" t="s">
        <v>1744</v>
      </c>
      <c r="D3508" s="195">
        <v>1</v>
      </c>
      <c r="E3508" s="194" t="s">
        <v>824</v>
      </c>
      <c r="F3508" s="192">
        <v>895</v>
      </c>
      <c r="G3508" s="192">
        <v>895</v>
      </c>
      <c r="H3508" s="19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Z3508" s="128"/>
    </row>
    <row r="3509" spans="1:26" s="11" customFormat="1" ht="15">
      <c r="A3509" s="209">
        <v>3500</v>
      </c>
      <c r="B3509" s="194" t="s">
        <v>154</v>
      </c>
      <c r="C3509" s="194" t="s">
        <v>1782</v>
      </c>
      <c r="D3509" s="195">
        <v>2</v>
      </c>
      <c r="E3509" s="194" t="s">
        <v>1382</v>
      </c>
      <c r="F3509" s="192">
        <v>395</v>
      </c>
      <c r="G3509" s="192">
        <v>790</v>
      </c>
      <c r="H3509" s="19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Z3509" s="128"/>
    </row>
    <row r="3510" spans="1:26" s="11" customFormat="1" ht="15">
      <c r="A3510" s="209">
        <v>3501</v>
      </c>
      <c r="B3510" s="194" t="s">
        <v>154</v>
      </c>
      <c r="C3510" s="194" t="s">
        <v>1783</v>
      </c>
      <c r="D3510" s="195">
        <v>2</v>
      </c>
      <c r="E3510" s="194" t="s">
        <v>471</v>
      </c>
      <c r="F3510" s="192">
        <v>545</v>
      </c>
      <c r="G3510" s="192">
        <v>1090</v>
      </c>
      <c r="H3510" s="19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Z3510" s="128"/>
    </row>
    <row r="3511" spans="1:26" s="11" customFormat="1" ht="15">
      <c r="A3511" s="209">
        <v>3502</v>
      </c>
      <c r="B3511" s="194" t="s">
        <v>154</v>
      </c>
      <c r="C3511" s="194" t="s">
        <v>1784</v>
      </c>
      <c r="D3511" s="195">
        <v>1</v>
      </c>
      <c r="E3511" s="194" t="s">
        <v>209</v>
      </c>
      <c r="F3511" s="192">
        <v>230</v>
      </c>
      <c r="G3511" s="192">
        <v>230</v>
      </c>
      <c r="H3511" s="19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Z3511" s="128"/>
    </row>
    <row r="3512" spans="1:26" s="11" customFormat="1" ht="15">
      <c r="A3512" s="209">
        <v>3503</v>
      </c>
      <c r="B3512" s="194" t="s">
        <v>154</v>
      </c>
      <c r="C3512" s="194" t="s">
        <v>1785</v>
      </c>
      <c r="D3512" s="195">
        <v>2</v>
      </c>
      <c r="E3512" s="194" t="s">
        <v>163</v>
      </c>
      <c r="F3512" s="192">
        <v>125</v>
      </c>
      <c r="G3512" s="192">
        <v>250</v>
      </c>
      <c r="H3512" s="19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Z3512" s="128"/>
    </row>
    <row r="3513" spans="1:26" s="11" customFormat="1" ht="15">
      <c r="A3513" s="209">
        <v>3504</v>
      </c>
      <c r="B3513" s="194" t="s">
        <v>154</v>
      </c>
      <c r="C3513" s="194" t="s">
        <v>1786</v>
      </c>
      <c r="D3513" s="195">
        <v>2</v>
      </c>
      <c r="E3513" s="194" t="s">
        <v>163</v>
      </c>
      <c r="F3513" s="192">
        <v>105</v>
      </c>
      <c r="G3513" s="192">
        <v>210</v>
      </c>
      <c r="H3513" s="19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Z3513" s="128"/>
    </row>
    <row r="3514" spans="1:26" s="11" customFormat="1" ht="15">
      <c r="A3514" s="209">
        <v>3505</v>
      </c>
      <c r="B3514" s="194" t="s">
        <v>154</v>
      </c>
      <c r="C3514" s="194" t="s">
        <v>1787</v>
      </c>
      <c r="D3514" s="195">
        <v>1</v>
      </c>
      <c r="E3514" s="194" t="s">
        <v>209</v>
      </c>
      <c r="F3514" s="192">
        <v>85</v>
      </c>
      <c r="G3514" s="192">
        <v>85</v>
      </c>
      <c r="H3514" s="19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Z3514" s="128"/>
    </row>
    <row r="3515" spans="1:26" s="11" customFormat="1" ht="15">
      <c r="A3515" s="209">
        <v>3506</v>
      </c>
      <c r="B3515" s="194" t="s">
        <v>154</v>
      </c>
      <c r="C3515" s="194" t="s">
        <v>1788</v>
      </c>
      <c r="D3515" s="195">
        <v>1</v>
      </c>
      <c r="E3515" s="194" t="s">
        <v>209</v>
      </c>
      <c r="F3515" s="192">
        <v>45</v>
      </c>
      <c r="G3515" s="192">
        <v>45</v>
      </c>
      <c r="H3515" s="19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Z3515" s="128"/>
    </row>
    <row r="3516" spans="1:26" s="11" customFormat="1" ht="15">
      <c r="A3516" s="209">
        <v>3507</v>
      </c>
      <c r="B3516" s="194" t="s">
        <v>154</v>
      </c>
      <c r="C3516" s="194" t="s">
        <v>1789</v>
      </c>
      <c r="D3516" s="195">
        <v>10</v>
      </c>
      <c r="E3516" s="194" t="s">
        <v>163</v>
      </c>
      <c r="F3516" s="192">
        <v>25</v>
      </c>
      <c r="G3516" s="192">
        <v>250</v>
      </c>
      <c r="H3516" s="19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Z3516" s="128"/>
    </row>
    <row r="3517" spans="1:26" s="11" customFormat="1" ht="15">
      <c r="A3517" s="209">
        <v>3508</v>
      </c>
      <c r="B3517" s="194" t="s">
        <v>154</v>
      </c>
      <c r="C3517" s="194" t="s">
        <v>1790</v>
      </c>
      <c r="D3517" s="195">
        <v>3</v>
      </c>
      <c r="E3517" s="194" t="s">
        <v>163</v>
      </c>
      <c r="F3517" s="192">
        <v>350</v>
      </c>
      <c r="G3517" s="192">
        <v>1050</v>
      </c>
      <c r="H3517" s="19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Z3517" s="128"/>
    </row>
    <row r="3518" spans="1:26" s="11" customFormat="1" ht="15">
      <c r="A3518" s="209">
        <v>3509</v>
      </c>
      <c r="B3518" s="194" t="s">
        <v>154</v>
      </c>
      <c r="C3518" s="194" t="s">
        <v>1791</v>
      </c>
      <c r="D3518" s="195">
        <v>1</v>
      </c>
      <c r="E3518" s="194" t="s">
        <v>1792</v>
      </c>
      <c r="F3518" s="192">
        <v>1500</v>
      </c>
      <c r="G3518" s="192">
        <v>1500</v>
      </c>
      <c r="H3518" s="19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Z3518" s="128"/>
    </row>
    <row r="3519" spans="1:26" s="11" customFormat="1" ht="15">
      <c r="A3519" s="209">
        <v>3510</v>
      </c>
      <c r="B3519" s="194" t="s">
        <v>154</v>
      </c>
      <c r="C3519" s="194" t="s">
        <v>1793</v>
      </c>
      <c r="D3519" s="195">
        <v>1</v>
      </c>
      <c r="E3519" s="194" t="s">
        <v>209</v>
      </c>
      <c r="F3519" s="192">
        <v>420</v>
      </c>
      <c r="G3519" s="192">
        <v>420</v>
      </c>
      <c r="H3519" s="19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Z3519" s="128"/>
    </row>
    <row r="3520" spans="1:26" s="11" customFormat="1" ht="15">
      <c r="A3520" s="209">
        <v>3511</v>
      </c>
      <c r="B3520" s="194" t="s">
        <v>154</v>
      </c>
      <c r="C3520" s="194" t="s">
        <v>1794</v>
      </c>
      <c r="D3520" s="195">
        <v>1</v>
      </c>
      <c r="E3520" s="194" t="s">
        <v>530</v>
      </c>
      <c r="F3520" s="192">
        <v>125</v>
      </c>
      <c r="G3520" s="192">
        <v>125</v>
      </c>
      <c r="H3520" s="19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Z3520" s="128"/>
    </row>
    <row r="3521" spans="1:26" s="11" customFormat="1" ht="15">
      <c r="A3521" s="209">
        <v>3512</v>
      </c>
      <c r="B3521" s="194" t="s">
        <v>154</v>
      </c>
      <c r="C3521" s="194" t="s">
        <v>1795</v>
      </c>
      <c r="D3521" s="195">
        <v>2</v>
      </c>
      <c r="E3521" s="194" t="s">
        <v>308</v>
      </c>
      <c r="F3521" s="192">
        <v>455</v>
      </c>
      <c r="G3521" s="192">
        <v>910</v>
      </c>
      <c r="H3521" s="19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Z3521" s="128"/>
    </row>
    <row r="3522" spans="1:26" s="11" customFormat="1" ht="15">
      <c r="A3522" s="209">
        <v>3513</v>
      </c>
      <c r="B3522" s="194" t="s">
        <v>154</v>
      </c>
      <c r="C3522" s="194" t="s">
        <v>1796</v>
      </c>
      <c r="D3522" s="195">
        <v>2</v>
      </c>
      <c r="E3522" s="194" t="s">
        <v>308</v>
      </c>
      <c r="F3522" s="192">
        <v>455</v>
      </c>
      <c r="G3522" s="192">
        <v>910</v>
      </c>
      <c r="H3522" s="19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Z3522" s="128"/>
    </row>
    <row r="3523" spans="1:26" s="11" customFormat="1" ht="15">
      <c r="A3523" s="209">
        <v>3514</v>
      </c>
      <c r="B3523" s="194" t="s">
        <v>154</v>
      </c>
      <c r="C3523" s="194" t="s">
        <v>1797</v>
      </c>
      <c r="D3523" s="195">
        <v>1</v>
      </c>
      <c r="E3523" s="194" t="s">
        <v>530</v>
      </c>
      <c r="F3523" s="192">
        <v>8000</v>
      </c>
      <c r="G3523" s="192">
        <v>8000</v>
      </c>
      <c r="H3523" s="19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Z3523" s="128"/>
    </row>
    <row r="3524" spans="1:26" s="11" customFormat="1" ht="15">
      <c r="A3524" s="209">
        <v>3515</v>
      </c>
      <c r="B3524" s="194" t="s">
        <v>154</v>
      </c>
      <c r="C3524" s="194" t="s">
        <v>1798</v>
      </c>
      <c r="D3524" s="195">
        <v>2</v>
      </c>
      <c r="E3524" s="194" t="s">
        <v>308</v>
      </c>
      <c r="F3524" s="192">
        <v>865</v>
      </c>
      <c r="G3524" s="192">
        <v>1730</v>
      </c>
      <c r="H3524" s="19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Z3524" s="128"/>
    </row>
    <row r="3525" spans="1:26" s="11" customFormat="1" ht="15">
      <c r="A3525" s="209">
        <v>3516</v>
      </c>
      <c r="B3525" s="194" t="s">
        <v>154</v>
      </c>
      <c r="C3525" s="194" t="s">
        <v>1767</v>
      </c>
      <c r="D3525" s="195">
        <v>2</v>
      </c>
      <c r="E3525" s="194" t="s">
        <v>163</v>
      </c>
      <c r="F3525" s="192">
        <v>195</v>
      </c>
      <c r="G3525" s="192">
        <v>390</v>
      </c>
      <c r="H3525" s="19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Z3525" s="128"/>
    </row>
    <row r="3526" spans="1:26" s="11" customFormat="1" ht="15">
      <c r="A3526" s="209">
        <v>3517</v>
      </c>
      <c r="B3526" s="194" t="s">
        <v>154</v>
      </c>
      <c r="C3526" s="194" t="s">
        <v>1799</v>
      </c>
      <c r="D3526" s="195">
        <v>1</v>
      </c>
      <c r="E3526" s="194" t="s">
        <v>530</v>
      </c>
      <c r="F3526" s="192">
        <v>8500</v>
      </c>
      <c r="G3526" s="192">
        <v>8500</v>
      </c>
      <c r="H3526" s="19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Z3526" s="128"/>
    </row>
    <row r="3527" spans="1:26" s="11" customFormat="1" ht="25.5">
      <c r="A3527" s="209">
        <v>3518</v>
      </c>
      <c r="B3527" s="194" t="s">
        <v>154</v>
      </c>
      <c r="C3527" s="194" t="s">
        <v>1800</v>
      </c>
      <c r="D3527" s="195">
        <v>1</v>
      </c>
      <c r="E3527" s="194" t="s">
        <v>530</v>
      </c>
      <c r="F3527" s="192">
        <v>2500</v>
      </c>
      <c r="G3527" s="192">
        <v>2500</v>
      </c>
      <c r="H3527" s="19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Z3527" s="128"/>
    </row>
    <row r="3528" spans="1:26" s="11" customFormat="1" ht="15">
      <c r="A3528" s="209">
        <v>3519</v>
      </c>
      <c r="B3528" s="194" t="s">
        <v>154</v>
      </c>
      <c r="C3528" s="194" t="s">
        <v>1801</v>
      </c>
      <c r="D3528" s="195">
        <v>4</v>
      </c>
      <c r="E3528" s="194" t="s">
        <v>163</v>
      </c>
      <c r="F3528" s="192">
        <v>285</v>
      </c>
      <c r="G3528" s="192">
        <v>1140</v>
      </c>
      <c r="H3528" s="19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Z3528" s="128"/>
    </row>
    <row r="3529" spans="1:26" s="11" customFormat="1" ht="15">
      <c r="A3529" s="209">
        <v>3520</v>
      </c>
      <c r="B3529" s="194" t="s">
        <v>154</v>
      </c>
      <c r="C3529" s="194" t="s">
        <v>1802</v>
      </c>
      <c r="D3529" s="195">
        <v>4</v>
      </c>
      <c r="E3529" s="194" t="s">
        <v>163</v>
      </c>
      <c r="F3529" s="192">
        <v>380</v>
      </c>
      <c r="G3529" s="192">
        <v>1520</v>
      </c>
      <c r="H3529" s="19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Z3529" s="128"/>
    </row>
    <row r="3530" spans="1:26" s="11" customFormat="1" ht="15">
      <c r="A3530" s="209">
        <v>3521</v>
      </c>
      <c r="B3530" s="194" t="s">
        <v>154</v>
      </c>
      <c r="C3530" s="194" t="s">
        <v>1803</v>
      </c>
      <c r="D3530" s="195">
        <v>1</v>
      </c>
      <c r="E3530" s="194" t="s">
        <v>1792</v>
      </c>
      <c r="F3530" s="192">
        <v>2000</v>
      </c>
      <c r="G3530" s="192">
        <v>2000</v>
      </c>
      <c r="H3530" s="19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Z3530" s="128"/>
    </row>
    <row r="3531" spans="1:26" s="11" customFormat="1" ht="15">
      <c r="A3531" s="209">
        <v>3522</v>
      </c>
      <c r="B3531" s="194" t="s">
        <v>154</v>
      </c>
      <c r="C3531" s="194" t="s">
        <v>1667</v>
      </c>
      <c r="D3531" s="195">
        <v>4</v>
      </c>
      <c r="E3531" s="194" t="s">
        <v>334</v>
      </c>
      <c r="F3531" s="192">
        <v>40</v>
      </c>
      <c r="G3531" s="192">
        <v>160</v>
      </c>
      <c r="H3531" s="19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Z3531" s="128"/>
    </row>
    <row r="3532" spans="1:26" s="11" customFormat="1" ht="15">
      <c r="A3532" s="209">
        <v>3523</v>
      </c>
      <c r="B3532" s="194" t="s">
        <v>154</v>
      </c>
      <c r="C3532" s="194" t="s">
        <v>1804</v>
      </c>
      <c r="D3532" s="195">
        <v>1</v>
      </c>
      <c r="E3532" s="194" t="s">
        <v>1348</v>
      </c>
      <c r="F3532" s="192">
        <v>345</v>
      </c>
      <c r="G3532" s="192">
        <v>345</v>
      </c>
      <c r="H3532" s="19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Z3532" s="128"/>
    </row>
    <row r="3533" spans="1:26" s="11" customFormat="1" ht="15">
      <c r="A3533" s="209">
        <v>3524</v>
      </c>
      <c r="B3533" s="194" t="s">
        <v>154</v>
      </c>
      <c r="C3533" s="194" t="s">
        <v>1805</v>
      </c>
      <c r="D3533" s="195">
        <v>76</v>
      </c>
      <c r="E3533" s="194" t="s">
        <v>163</v>
      </c>
      <c r="F3533" s="192">
        <v>45</v>
      </c>
      <c r="G3533" s="192">
        <v>3420</v>
      </c>
      <c r="H3533" s="19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Z3533" s="128"/>
    </row>
    <row r="3534" spans="1:26" s="11" customFormat="1" ht="15">
      <c r="A3534" s="209">
        <v>3525</v>
      </c>
      <c r="B3534" s="194" t="s">
        <v>154</v>
      </c>
      <c r="C3534" s="194" t="s">
        <v>1806</v>
      </c>
      <c r="D3534" s="195">
        <v>4</v>
      </c>
      <c r="E3534" s="194" t="s">
        <v>1382</v>
      </c>
      <c r="F3534" s="192">
        <v>385</v>
      </c>
      <c r="G3534" s="192">
        <v>1540</v>
      </c>
      <c r="H3534" s="19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Z3534" s="128"/>
    </row>
    <row r="3535" spans="1:26" s="11" customFormat="1" ht="15">
      <c r="A3535" s="209">
        <v>3526</v>
      </c>
      <c r="B3535" s="194" t="s">
        <v>154</v>
      </c>
      <c r="C3535" s="194" t="s">
        <v>1807</v>
      </c>
      <c r="D3535" s="195">
        <v>4</v>
      </c>
      <c r="E3535" s="194" t="s">
        <v>1382</v>
      </c>
      <c r="F3535" s="192">
        <v>55</v>
      </c>
      <c r="G3535" s="192">
        <v>220</v>
      </c>
      <c r="H3535" s="19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Z3535" s="128"/>
    </row>
    <row r="3536" spans="1:26" s="11" customFormat="1" ht="15">
      <c r="A3536" s="209">
        <v>3527</v>
      </c>
      <c r="B3536" s="194" t="s">
        <v>154</v>
      </c>
      <c r="C3536" s="194" t="s">
        <v>1808</v>
      </c>
      <c r="D3536" s="195">
        <v>465</v>
      </c>
      <c r="E3536" s="194" t="s">
        <v>163</v>
      </c>
      <c r="F3536" s="192">
        <v>30</v>
      </c>
      <c r="G3536" s="192">
        <v>13950</v>
      </c>
      <c r="H3536" s="19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Z3536" s="128"/>
    </row>
    <row r="3537" spans="1:38" s="11" customFormat="1" ht="15">
      <c r="A3537" s="209">
        <v>3528</v>
      </c>
      <c r="B3537" s="194" t="s">
        <v>154</v>
      </c>
      <c r="C3537" s="194" t="s">
        <v>1809</v>
      </c>
      <c r="D3537" s="195">
        <v>5</v>
      </c>
      <c r="E3537" s="194" t="s">
        <v>1382</v>
      </c>
      <c r="F3537" s="192">
        <v>530</v>
      </c>
      <c r="G3537" s="192">
        <v>2650</v>
      </c>
      <c r="H3537" s="19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Z3537" s="128"/>
    </row>
    <row r="3538" spans="1:38" s="11" customFormat="1" ht="15">
      <c r="A3538" s="209">
        <v>3529</v>
      </c>
      <c r="B3538" s="194" t="s">
        <v>154</v>
      </c>
      <c r="C3538" s="194" t="s">
        <v>1807</v>
      </c>
      <c r="D3538" s="195">
        <v>4</v>
      </c>
      <c r="E3538" s="194" t="s">
        <v>1382</v>
      </c>
      <c r="F3538" s="192">
        <v>55</v>
      </c>
      <c r="G3538" s="192">
        <v>220</v>
      </c>
      <c r="H3538" s="19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Z3538" s="128"/>
    </row>
    <row r="3539" spans="1:38" s="11" customFormat="1" ht="15">
      <c r="A3539" s="209">
        <v>3530</v>
      </c>
      <c r="B3539" s="194" t="s">
        <v>154</v>
      </c>
      <c r="C3539" s="194" t="s">
        <v>1810</v>
      </c>
      <c r="D3539" s="195">
        <v>10</v>
      </c>
      <c r="E3539" s="194" t="s">
        <v>163</v>
      </c>
      <c r="F3539" s="192">
        <v>36</v>
      </c>
      <c r="G3539" s="192">
        <v>360</v>
      </c>
      <c r="H3539" s="19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Z3539" s="128"/>
    </row>
    <row r="3540" spans="1:38" s="11" customFormat="1" ht="15">
      <c r="A3540" s="209">
        <v>3531</v>
      </c>
      <c r="B3540" s="194" t="s">
        <v>154</v>
      </c>
      <c r="C3540" s="194" t="s">
        <v>1811</v>
      </c>
      <c r="D3540" s="195">
        <v>1</v>
      </c>
      <c r="E3540" s="194" t="s">
        <v>209</v>
      </c>
      <c r="F3540" s="192">
        <v>295</v>
      </c>
      <c r="G3540" s="192">
        <v>295</v>
      </c>
      <c r="H3540" s="19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Z3540" s="128"/>
    </row>
    <row r="3541" spans="1:38" s="11" customFormat="1" ht="25.5">
      <c r="A3541" s="209">
        <v>3532</v>
      </c>
      <c r="B3541" s="191" t="s">
        <v>85</v>
      </c>
      <c r="C3541" s="191" t="s">
        <v>1812</v>
      </c>
      <c r="D3541" s="191" t="s">
        <v>154</v>
      </c>
      <c r="E3541" s="191" t="s">
        <v>154</v>
      </c>
      <c r="F3541" s="191" t="s">
        <v>154</v>
      </c>
      <c r="G3541" s="192">
        <v>32160</v>
      </c>
      <c r="H3541" s="191" t="s">
        <v>142</v>
      </c>
      <c r="I3541" s="6"/>
      <c r="J3541" s="6"/>
      <c r="K3541" s="6"/>
      <c r="L3541" s="6"/>
      <c r="M3541" s="7">
        <v>1</v>
      </c>
      <c r="N3541" s="6"/>
      <c r="O3541" s="6"/>
      <c r="P3541" s="6"/>
      <c r="Q3541" s="6"/>
      <c r="R3541" s="6"/>
      <c r="S3541" s="6"/>
      <c r="T3541" s="6"/>
      <c r="U3541" s="9"/>
      <c r="V3541" s="9"/>
      <c r="W3541" s="9"/>
      <c r="X3541" s="9"/>
      <c r="Y3541" s="9"/>
      <c r="Z3541" s="127"/>
      <c r="AA3541" s="10"/>
      <c r="AB3541" s="10"/>
      <c r="AC3541" s="10"/>
      <c r="AD3541" s="10"/>
      <c r="AE3541" s="10"/>
      <c r="AF3541" s="10"/>
      <c r="AG3541" s="10"/>
      <c r="AH3541" s="10"/>
      <c r="AI3541" s="10"/>
      <c r="AJ3541" s="10"/>
      <c r="AK3541" s="10"/>
      <c r="AL3541" s="10"/>
    </row>
    <row r="3542" spans="1:38" s="11" customFormat="1" ht="15">
      <c r="A3542" s="209">
        <v>3533</v>
      </c>
      <c r="B3542" s="194" t="s">
        <v>154</v>
      </c>
      <c r="C3542" s="194" t="s">
        <v>1813</v>
      </c>
      <c r="D3542" s="195">
        <v>30</v>
      </c>
      <c r="E3542" s="194" t="s">
        <v>163</v>
      </c>
      <c r="F3542" s="192">
        <v>150</v>
      </c>
      <c r="G3542" s="192">
        <v>4500</v>
      </c>
      <c r="H3542" s="19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Z3542" s="128"/>
    </row>
    <row r="3543" spans="1:38" s="11" customFormat="1" ht="15">
      <c r="A3543" s="209">
        <v>3534</v>
      </c>
      <c r="B3543" s="194" t="s">
        <v>154</v>
      </c>
      <c r="C3543" s="194" t="s">
        <v>1814</v>
      </c>
      <c r="D3543" s="195">
        <v>50</v>
      </c>
      <c r="E3543" s="194" t="s">
        <v>163</v>
      </c>
      <c r="F3543" s="192">
        <v>45</v>
      </c>
      <c r="G3543" s="192">
        <v>2250</v>
      </c>
      <c r="H3543" s="19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Z3543" s="128"/>
    </row>
    <row r="3544" spans="1:38" s="11" customFormat="1" ht="15">
      <c r="A3544" s="209">
        <v>3535</v>
      </c>
      <c r="B3544" s="194" t="s">
        <v>154</v>
      </c>
      <c r="C3544" s="194" t="s">
        <v>1815</v>
      </c>
      <c r="D3544" s="195">
        <v>149</v>
      </c>
      <c r="E3544" s="194" t="s">
        <v>163</v>
      </c>
      <c r="F3544" s="192">
        <v>60</v>
      </c>
      <c r="G3544" s="192">
        <v>8940</v>
      </c>
      <c r="H3544" s="19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Z3544" s="128"/>
    </row>
    <row r="3545" spans="1:38" s="11" customFormat="1" ht="15">
      <c r="A3545" s="209">
        <v>3536</v>
      </c>
      <c r="B3545" s="194" t="s">
        <v>154</v>
      </c>
      <c r="C3545" s="194" t="s">
        <v>1381</v>
      </c>
      <c r="D3545" s="195">
        <v>20</v>
      </c>
      <c r="E3545" s="194" t="s">
        <v>1382</v>
      </c>
      <c r="F3545" s="192">
        <v>220</v>
      </c>
      <c r="G3545" s="192">
        <v>4400</v>
      </c>
      <c r="H3545" s="19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Z3545" s="128"/>
    </row>
    <row r="3546" spans="1:38" s="11" customFormat="1" ht="15">
      <c r="A3546" s="209">
        <v>3537</v>
      </c>
      <c r="B3546" s="194" t="s">
        <v>154</v>
      </c>
      <c r="C3546" s="194" t="s">
        <v>1816</v>
      </c>
      <c r="D3546" s="195">
        <v>6</v>
      </c>
      <c r="E3546" s="194" t="s">
        <v>1382</v>
      </c>
      <c r="F3546" s="192">
        <v>65</v>
      </c>
      <c r="G3546" s="192">
        <v>390</v>
      </c>
      <c r="H3546" s="19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Z3546" s="128"/>
    </row>
    <row r="3547" spans="1:38" s="11" customFormat="1" ht="15">
      <c r="A3547" s="209">
        <v>3538</v>
      </c>
      <c r="B3547" s="194" t="s">
        <v>154</v>
      </c>
      <c r="C3547" s="194" t="s">
        <v>1817</v>
      </c>
      <c r="D3547" s="195">
        <v>1</v>
      </c>
      <c r="E3547" s="194" t="s">
        <v>530</v>
      </c>
      <c r="F3547" s="192">
        <v>1800</v>
      </c>
      <c r="G3547" s="192">
        <v>1800</v>
      </c>
      <c r="H3547" s="19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Z3547" s="128"/>
    </row>
    <row r="3548" spans="1:38" s="11" customFormat="1" ht="15">
      <c r="A3548" s="209">
        <v>3539</v>
      </c>
      <c r="B3548" s="194" t="s">
        <v>154</v>
      </c>
      <c r="C3548" s="194" t="s">
        <v>1818</v>
      </c>
      <c r="D3548" s="195">
        <v>3</v>
      </c>
      <c r="E3548" s="194" t="s">
        <v>163</v>
      </c>
      <c r="F3548" s="192">
        <v>210</v>
      </c>
      <c r="G3548" s="192">
        <v>630</v>
      </c>
      <c r="H3548" s="19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Z3548" s="128"/>
    </row>
    <row r="3549" spans="1:38" s="11" customFormat="1" ht="15">
      <c r="A3549" s="209">
        <v>3540</v>
      </c>
      <c r="B3549" s="194" t="s">
        <v>154</v>
      </c>
      <c r="C3549" s="194" t="s">
        <v>1819</v>
      </c>
      <c r="D3549" s="195">
        <v>1</v>
      </c>
      <c r="E3549" s="194" t="s">
        <v>380</v>
      </c>
      <c r="F3549" s="192">
        <v>450</v>
      </c>
      <c r="G3549" s="192">
        <v>450</v>
      </c>
      <c r="H3549" s="19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Z3549" s="128"/>
    </row>
    <row r="3550" spans="1:38" s="11" customFormat="1" ht="15">
      <c r="A3550" s="209">
        <v>3541</v>
      </c>
      <c r="B3550" s="194" t="s">
        <v>154</v>
      </c>
      <c r="C3550" s="194" t="s">
        <v>1820</v>
      </c>
      <c r="D3550" s="195">
        <v>1</v>
      </c>
      <c r="E3550" s="194" t="s">
        <v>435</v>
      </c>
      <c r="F3550" s="192">
        <v>2200</v>
      </c>
      <c r="G3550" s="192">
        <v>2200</v>
      </c>
      <c r="H3550" s="19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Z3550" s="128"/>
    </row>
    <row r="3551" spans="1:38" s="11" customFormat="1" ht="15">
      <c r="A3551" s="209">
        <v>3542</v>
      </c>
      <c r="B3551" s="194" t="s">
        <v>154</v>
      </c>
      <c r="C3551" s="194" t="s">
        <v>1821</v>
      </c>
      <c r="D3551" s="195">
        <v>1</v>
      </c>
      <c r="E3551" s="194" t="s">
        <v>209</v>
      </c>
      <c r="F3551" s="192">
        <v>310</v>
      </c>
      <c r="G3551" s="192">
        <v>310</v>
      </c>
      <c r="H3551" s="19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Z3551" s="128"/>
    </row>
    <row r="3552" spans="1:38" s="11" customFormat="1" ht="15">
      <c r="A3552" s="209">
        <v>3543</v>
      </c>
      <c r="B3552" s="194" t="s">
        <v>154</v>
      </c>
      <c r="C3552" s="194" t="s">
        <v>1822</v>
      </c>
      <c r="D3552" s="195">
        <v>10</v>
      </c>
      <c r="E3552" s="194" t="s">
        <v>163</v>
      </c>
      <c r="F3552" s="192">
        <v>560</v>
      </c>
      <c r="G3552" s="192">
        <v>5600</v>
      </c>
      <c r="H3552" s="19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Z3552" s="128"/>
    </row>
    <row r="3553" spans="1:38" s="11" customFormat="1" ht="15">
      <c r="A3553" s="209">
        <v>3544</v>
      </c>
      <c r="B3553" s="194" t="s">
        <v>154</v>
      </c>
      <c r="C3553" s="194" t="s">
        <v>1823</v>
      </c>
      <c r="D3553" s="195">
        <v>3</v>
      </c>
      <c r="E3553" s="194" t="s">
        <v>163</v>
      </c>
      <c r="F3553" s="192">
        <v>230</v>
      </c>
      <c r="G3553" s="192">
        <v>690</v>
      </c>
      <c r="H3553" s="19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Z3553" s="128"/>
    </row>
    <row r="3554" spans="1:38" s="11" customFormat="1" ht="25.5">
      <c r="A3554" s="209">
        <v>3545</v>
      </c>
      <c r="B3554" s="191" t="s">
        <v>85</v>
      </c>
      <c r="C3554" s="191" t="s">
        <v>1824</v>
      </c>
      <c r="D3554" s="191" t="s">
        <v>154</v>
      </c>
      <c r="E3554" s="191" t="s">
        <v>154</v>
      </c>
      <c r="F3554" s="191" t="s">
        <v>154</v>
      </c>
      <c r="G3554" s="192">
        <v>32780</v>
      </c>
      <c r="H3554" s="191" t="s">
        <v>142</v>
      </c>
      <c r="I3554" s="6"/>
      <c r="J3554" s="6"/>
      <c r="K3554" s="6"/>
      <c r="L3554" s="6"/>
      <c r="M3554" s="6"/>
      <c r="N3554" s="6"/>
      <c r="O3554" s="6"/>
      <c r="P3554" s="6"/>
      <c r="Q3554" s="7">
        <v>1</v>
      </c>
      <c r="R3554" s="6"/>
      <c r="S3554" s="6"/>
      <c r="T3554" s="6"/>
      <c r="U3554" s="9"/>
      <c r="V3554" s="9"/>
      <c r="W3554" s="9"/>
      <c r="X3554" s="9"/>
      <c r="Y3554" s="9"/>
      <c r="Z3554" s="127"/>
      <c r="AA3554" s="10"/>
      <c r="AB3554" s="10"/>
      <c r="AC3554" s="10"/>
      <c r="AD3554" s="10"/>
      <c r="AE3554" s="10"/>
      <c r="AF3554" s="10"/>
      <c r="AG3554" s="10"/>
      <c r="AH3554" s="10"/>
      <c r="AI3554" s="10"/>
      <c r="AJ3554" s="10"/>
      <c r="AK3554" s="10"/>
      <c r="AL3554" s="10"/>
    </row>
    <row r="3555" spans="1:38" s="11" customFormat="1" ht="15">
      <c r="A3555" s="209">
        <v>3546</v>
      </c>
      <c r="B3555" s="194" t="s">
        <v>154</v>
      </c>
      <c r="C3555" s="194" t="s">
        <v>1813</v>
      </c>
      <c r="D3555" s="195">
        <v>30</v>
      </c>
      <c r="E3555" s="194" t="s">
        <v>163</v>
      </c>
      <c r="F3555" s="192">
        <v>150</v>
      </c>
      <c r="G3555" s="192">
        <v>4500</v>
      </c>
      <c r="H3555" s="19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Z3555" s="128"/>
    </row>
    <row r="3556" spans="1:38" s="11" customFormat="1" ht="15">
      <c r="A3556" s="209">
        <v>3547</v>
      </c>
      <c r="B3556" s="194" t="s">
        <v>154</v>
      </c>
      <c r="C3556" s="194" t="s">
        <v>1814</v>
      </c>
      <c r="D3556" s="195">
        <v>50</v>
      </c>
      <c r="E3556" s="194" t="s">
        <v>163</v>
      </c>
      <c r="F3556" s="192">
        <v>45</v>
      </c>
      <c r="G3556" s="192">
        <v>2250</v>
      </c>
      <c r="H3556" s="19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Z3556" s="128"/>
    </row>
    <row r="3557" spans="1:38" s="11" customFormat="1" ht="15">
      <c r="A3557" s="209">
        <v>3548</v>
      </c>
      <c r="B3557" s="194" t="s">
        <v>154</v>
      </c>
      <c r="C3557" s="194" t="s">
        <v>1815</v>
      </c>
      <c r="D3557" s="195">
        <v>149</v>
      </c>
      <c r="E3557" s="194" t="s">
        <v>163</v>
      </c>
      <c r="F3557" s="192">
        <v>60</v>
      </c>
      <c r="G3557" s="192">
        <v>8940</v>
      </c>
      <c r="H3557" s="19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Z3557" s="128"/>
    </row>
    <row r="3558" spans="1:38" s="11" customFormat="1" ht="15">
      <c r="A3558" s="209">
        <v>3549</v>
      </c>
      <c r="B3558" s="194" t="s">
        <v>154</v>
      </c>
      <c r="C3558" s="194" t="s">
        <v>1381</v>
      </c>
      <c r="D3558" s="195">
        <v>20</v>
      </c>
      <c r="E3558" s="194" t="s">
        <v>1382</v>
      </c>
      <c r="F3558" s="192">
        <v>220</v>
      </c>
      <c r="G3558" s="192">
        <v>4400</v>
      </c>
      <c r="H3558" s="19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Z3558" s="128"/>
    </row>
    <row r="3559" spans="1:38" s="11" customFormat="1" ht="15">
      <c r="A3559" s="209">
        <v>3550</v>
      </c>
      <c r="B3559" s="194" t="s">
        <v>154</v>
      </c>
      <c r="C3559" s="194" t="s">
        <v>1816</v>
      </c>
      <c r="D3559" s="195">
        <v>6</v>
      </c>
      <c r="E3559" s="194" t="s">
        <v>1382</v>
      </c>
      <c r="F3559" s="192">
        <v>65</v>
      </c>
      <c r="G3559" s="192">
        <v>390</v>
      </c>
      <c r="H3559" s="19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Z3559" s="128"/>
    </row>
    <row r="3560" spans="1:38" s="11" customFormat="1" ht="15">
      <c r="A3560" s="209">
        <v>3551</v>
      </c>
      <c r="B3560" s="194" t="s">
        <v>154</v>
      </c>
      <c r="C3560" s="194" t="s">
        <v>1817</v>
      </c>
      <c r="D3560" s="195">
        <v>1</v>
      </c>
      <c r="E3560" s="194" t="s">
        <v>530</v>
      </c>
      <c r="F3560" s="192">
        <v>1800</v>
      </c>
      <c r="G3560" s="192">
        <v>1800</v>
      </c>
      <c r="H3560" s="19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Z3560" s="128"/>
    </row>
    <row r="3561" spans="1:38" s="11" customFormat="1" ht="15">
      <c r="A3561" s="209">
        <v>3552</v>
      </c>
      <c r="B3561" s="194" t="s">
        <v>154</v>
      </c>
      <c r="C3561" s="194" t="s">
        <v>1818</v>
      </c>
      <c r="D3561" s="195">
        <v>3</v>
      </c>
      <c r="E3561" s="194" t="s">
        <v>163</v>
      </c>
      <c r="F3561" s="192">
        <v>210</v>
      </c>
      <c r="G3561" s="192">
        <v>630</v>
      </c>
      <c r="H3561" s="19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Z3561" s="128"/>
    </row>
    <row r="3562" spans="1:38" s="11" customFormat="1" ht="15">
      <c r="A3562" s="209">
        <v>3553</v>
      </c>
      <c r="B3562" s="194" t="s">
        <v>154</v>
      </c>
      <c r="C3562" s="194" t="s">
        <v>1819</v>
      </c>
      <c r="D3562" s="195">
        <v>1</v>
      </c>
      <c r="E3562" s="194" t="s">
        <v>380</v>
      </c>
      <c r="F3562" s="192">
        <v>450</v>
      </c>
      <c r="G3562" s="192">
        <v>450</v>
      </c>
      <c r="H3562" s="19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Z3562" s="128"/>
    </row>
    <row r="3563" spans="1:38" s="11" customFormat="1" ht="15">
      <c r="A3563" s="209">
        <v>3554</v>
      </c>
      <c r="B3563" s="194" t="s">
        <v>154</v>
      </c>
      <c r="C3563" s="194" t="s">
        <v>1820</v>
      </c>
      <c r="D3563" s="195">
        <v>1</v>
      </c>
      <c r="E3563" s="194" t="s">
        <v>435</v>
      </c>
      <c r="F3563" s="192">
        <v>2200</v>
      </c>
      <c r="G3563" s="192">
        <v>2200</v>
      </c>
      <c r="H3563" s="19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Z3563" s="128"/>
    </row>
    <row r="3564" spans="1:38" s="11" customFormat="1" ht="15">
      <c r="A3564" s="209">
        <v>3555</v>
      </c>
      <c r="B3564" s="194" t="s">
        <v>154</v>
      </c>
      <c r="C3564" s="194" t="s">
        <v>1821</v>
      </c>
      <c r="D3564" s="195">
        <v>3</v>
      </c>
      <c r="E3564" s="194" t="s">
        <v>163</v>
      </c>
      <c r="F3564" s="192">
        <v>310</v>
      </c>
      <c r="G3564" s="192">
        <v>930</v>
      </c>
      <c r="H3564" s="19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Z3564" s="128"/>
    </row>
    <row r="3565" spans="1:38" s="11" customFormat="1" ht="15">
      <c r="A3565" s="209">
        <v>3556</v>
      </c>
      <c r="B3565" s="194" t="s">
        <v>154</v>
      </c>
      <c r="C3565" s="194" t="s">
        <v>1822</v>
      </c>
      <c r="D3565" s="195">
        <v>10</v>
      </c>
      <c r="E3565" s="194" t="s">
        <v>163</v>
      </c>
      <c r="F3565" s="192">
        <v>560</v>
      </c>
      <c r="G3565" s="192">
        <v>5600</v>
      </c>
      <c r="H3565" s="19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Z3565" s="128"/>
    </row>
    <row r="3566" spans="1:38" s="11" customFormat="1" ht="15">
      <c r="A3566" s="209">
        <v>3557</v>
      </c>
      <c r="B3566" s="194" t="s">
        <v>154</v>
      </c>
      <c r="C3566" s="194" t="s">
        <v>1823</v>
      </c>
      <c r="D3566" s="195">
        <v>3</v>
      </c>
      <c r="E3566" s="194" t="s">
        <v>163</v>
      </c>
      <c r="F3566" s="192">
        <v>230</v>
      </c>
      <c r="G3566" s="192">
        <v>690</v>
      </c>
      <c r="H3566" s="19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Z3566" s="128"/>
    </row>
    <row r="3567" spans="1:38" s="11" customFormat="1" ht="15">
      <c r="A3567" s="209">
        <v>3558</v>
      </c>
      <c r="B3567" s="191" t="s">
        <v>85</v>
      </c>
      <c r="C3567" s="191" t="s">
        <v>1825</v>
      </c>
      <c r="D3567" s="191" t="s">
        <v>154</v>
      </c>
      <c r="E3567" s="191" t="s">
        <v>154</v>
      </c>
      <c r="F3567" s="191" t="s">
        <v>154</v>
      </c>
      <c r="G3567" s="192">
        <v>78093</v>
      </c>
      <c r="H3567" s="191" t="s">
        <v>142</v>
      </c>
      <c r="I3567" s="6"/>
      <c r="J3567" s="6"/>
      <c r="K3567" s="7">
        <v>1</v>
      </c>
      <c r="L3567" s="6"/>
      <c r="M3567" s="6"/>
      <c r="N3567" s="6"/>
      <c r="O3567" s="6"/>
      <c r="P3567" s="6"/>
      <c r="Q3567" s="6"/>
      <c r="R3567" s="6"/>
      <c r="S3567" s="6"/>
      <c r="T3567" s="6"/>
      <c r="U3567" s="9"/>
      <c r="V3567" s="9"/>
      <c r="W3567" s="9"/>
      <c r="X3567" s="9"/>
      <c r="Y3567" s="9"/>
      <c r="Z3567" s="127"/>
      <c r="AA3567" s="10"/>
      <c r="AB3567" s="10"/>
      <c r="AC3567" s="10"/>
      <c r="AD3567" s="10"/>
      <c r="AE3567" s="10"/>
      <c r="AF3567" s="10"/>
      <c r="AG3567" s="10"/>
      <c r="AH3567" s="10"/>
      <c r="AI3567" s="10"/>
      <c r="AJ3567" s="10"/>
      <c r="AK3567" s="10"/>
      <c r="AL3567" s="10"/>
    </row>
    <row r="3568" spans="1:38" s="11" customFormat="1" ht="15">
      <c r="A3568" s="209">
        <v>3559</v>
      </c>
      <c r="B3568" s="194" t="s">
        <v>154</v>
      </c>
      <c r="C3568" s="194" t="s">
        <v>1711</v>
      </c>
      <c r="D3568" s="195">
        <v>1</v>
      </c>
      <c r="E3568" s="194" t="s">
        <v>213</v>
      </c>
      <c r="F3568" s="192">
        <v>2600</v>
      </c>
      <c r="G3568" s="192">
        <v>2600</v>
      </c>
      <c r="H3568" s="19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Z3568" s="128"/>
    </row>
    <row r="3569" spans="1:26" s="11" customFormat="1" ht="15">
      <c r="A3569" s="209">
        <v>3560</v>
      </c>
      <c r="B3569" s="194" t="s">
        <v>154</v>
      </c>
      <c r="C3569" s="194" t="s">
        <v>1712</v>
      </c>
      <c r="D3569" s="195">
        <v>3</v>
      </c>
      <c r="E3569" s="194" t="s">
        <v>163</v>
      </c>
      <c r="F3569" s="192">
        <v>95</v>
      </c>
      <c r="G3569" s="192">
        <v>285</v>
      </c>
      <c r="H3569" s="19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Z3569" s="128"/>
    </row>
    <row r="3570" spans="1:26" s="11" customFormat="1" ht="15">
      <c r="A3570" s="209">
        <v>3561</v>
      </c>
      <c r="B3570" s="194" t="s">
        <v>154</v>
      </c>
      <c r="C3570" s="194" t="s">
        <v>1713</v>
      </c>
      <c r="D3570" s="195">
        <v>18</v>
      </c>
      <c r="E3570" s="194" t="s">
        <v>1714</v>
      </c>
      <c r="F3570" s="192">
        <v>28</v>
      </c>
      <c r="G3570" s="192">
        <v>504</v>
      </c>
      <c r="H3570" s="19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Z3570" s="128"/>
    </row>
    <row r="3571" spans="1:26" s="11" customFormat="1" ht="15">
      <c r="A3571" s="209">
        <v>3562</v>
      </c>
      <c r="B3571" s="194" t="s">
        <v>154</v>
      </c>
      <c r="C3571" s="194" t="s">
        <v>1715</v>
      </c>
      <c r="D3571" s="195">
        <v>18</v>
      </c>
      <c r="E3571" s="194" t="s">
        <v>1714</v>
      </c>
      <c r="F3571" s="192">
        <v>28</v>
      </c>
      <c r="G3571" s="192">
        <v>504</v>
      </c>
      <c r="H3571" s="19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Z3571" s="128"/>
    </row>
    <row r="3572" spans="1:26" s="11" customFormat="1" ht="15">
      <c r="A3572" s="209">
        <v>3563</v>
      </c>
      <c r="B3572" s="194" t="s">
        <v>154</v>
      </c>
      <c r="C3572" s="194" t="s">
        <v>1716</v>
      </c>
      <c r="D3572" s="195">
        <v>18</v>
      </c>
      <c r="E3572" s="194" t="s">
        <v>1714</v>
      </c>
      <c r="F3572" s="192">
        <v>28</v>
      </c>
      <c r="G3572" s="192">
        <v>504</v>
      </c>
      <c r="H3572" s="19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Z3572" s="128"/>
    </row>
    <row r="3573" spans="1:26" s="11" customFormat="1" ht="15">
      <c r="A3573" s="209">
        <v>3564</v>
      </c>
      <c r="B3573" s="194" t="s">
        <v>154</v>
      </c>
      <c r="C3573" s="194" t="s">
        <v>1717</v>
      </c>
      <c r="D3573" s="195">
        <v>18</v>
      </c>
      <c r="E3573" s="194" t="s">
        <v>1714</v>
      </c>
      <c r="F3573" s="192">
        <v>28</v>
      </c>
      <c r="G3573" s="192">
        <v>504</v>
      </c>
      <c r="H3573" s="19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Z3573" s="128"/>
    </row>
    <row r="3574" spans="1:26" s="11" customFormat="1" ht="15">
      <c r="A3574" s="209">
        <v>3565</v>
      </c>
      <c r="B3574" s="194" t="s">
        <v>154</v>
      </c>
      <c r="C3574" s="194" t="s">
        <v>1718</v>
      </c>
      <c r="D3574" s="195">
        <v>15</v>
      </c>
      <c r="E3574" s="194" t="s">
        <v>1714</v>
      </c>
      <c r="F3574" s="192">
        <v>28</v>
      </c>
      <c r="G3574" s="192">
        <v>420</v>
      </c>
      <c r="H3574" s="19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Z3574" s="128"/>
    </row>
    <row r="3575" spans="1:26" s="11" customFormat="1" ht="15">
      <c r="A3575" s="209">
        <v>3566</v>
      </c>
      <c r="B3575" s="194" t="s">
        <v>154</v>
      </c>
      <c r="C3575" s="194" t="s">
        <v>1719</v>
      </c>
      <c r="D3575" s="195">
        <v>20</v>
      </c>
      <c r="E3575" s="194" t="s">
        <v>1714</v>
      </c>
      <c r="F3575" s="192">
        <v>28</v>
      </c>
      <c r="G3575" s="192">
        <v>560</v>
      </c>
      <c r="H3575" s="19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Z3575" s="128"/>
    </row>
    <row r="3576" spans="1:26" s="11" customFormat="1" ht="15">
      <c r="A3576" s="209">
        <v>3567</v>
      </c>
      <c r="B3576" s="194" t="s">
        <v>154</v>
      </c>
      <c r="C3576" s="194" t="s">
        <v>1720</v>
      </c>
      <c r="D3576" s="195">
        <v>1</v>
      </c>
      <c r="E3576" s="194" t="s">
        <v>213</v>
      </c>
      <c r="F3576" s="192">
        <v>3500</v>
      </c>
      <c r="G3576" s="192">
        <v>3500</v>
      </c>
      <c r="H3576" s="19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Z3576" s="128"/>
    </row>
    <row r="3577" spans="1:26" s="11" customFormat="1" ht="15">
      <c r="A3577" s="209">
        <v>3568</v>
      </c>
      <c r="B3577" s="194" t="s">
        <v>154</v>
      </c>
      <c r="C3577" s="194" t="s">
        <v>1721</v>
      </c>
      <c r="D3577" s="195">
        <v>10</v>
      </c>
      <c r="E3577" s="194" t="s">
        <v>634</v>
      </c>
      <c r="F3577" s="192">
        <v>52</v>
      </c>
      <c r="G3577" s="192">
        <v>520</v>
      </c>
      <c r="H3577" s="19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Z3577" s="128"/>
    </row>
    <row r="3578" spans="1:26" s="11" customFormat="1" ht="15">
      <c r="A3578" s="209">
        <v>3569</v>
      </c>
      <c r="B3578" s="194" t="s">
        <v>154</v>
      </c>
      <c r="C3578" s="194" t="s">
        <v>1722</v>
      </c>
      <c r="D3578" s="195">
        <v>6</v>
      </c>
      <c r="E3578" s="194" t="s">
        <v>308</v>
      </c>
      <c r="F3578" s="192">
        <v>350</v>
      </c>
      <c r="G3578" s="192">
        <v>2100</v>
      </c>
      <c r="H3578" s="19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Z3578" s="128"/>
    </row>
    <row r="3579" spans="1:26" s="11" customFormat="1" ht="15">
      <c r="A3579" s="209">
        <v>3570</v>
      </c>
      <c r="B3579" s="194" t="s">
        <v>154</v>
      </c>
      <c r="C3579" s="194" t="s">
        <v>1723</v>
      </c>
      <c r="D3579" s="195">
        <v>15</v>
      </c>
      <c r="E3579" s="194" t="s">
        <v>163</v>
      </c>
      <c r="F3579" s="192">
        <v>145</v>
      </c>
      <c r="G3579" s="192">
        <v>2175</v>
      </c>
      <c r="H3579" s="19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Z3579" s="128"/>
    </row>
    <row r="3580" spans="1:26" s="11" customFormat="1" ht="15">
      <c r="A3580" s="209">
        <v>3571</v>
      </c>
      <c r="B3580" s="194" t="s">
        <v>154</v>
      </c>
      <c r="C3580" s="194" t="s">
        <v>1724</v>
      </c>
      <c r="D3580" s="195">
        <v>1</v>
      </c>
      <c r="E3580" s="194" t="s">
        <v>713</v>
      </c>
      <c r="F3580" s="192">
        <v>220</v>
      </c>
      <c r="G3580" s="192">
        <v>220</v>
      </c>
      <c r="H3580" s="19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Z3580" s="128"/>
    </row>
    <row r="3581" spans="1:26" s="11" customFormat="1" ht="15">
      <c r="A3581" s="209">
        <v>3572</v>
      </c>
      <c r="B3581" s="194" t="s">
        <v>154</v>
      </c>
      <c r="C3581" s="194" t="s">
        <v>1725</v>
      </c>
      <c r="D3581" s="195">
        <v>250</v>
      </c>
      <c r="E3581" s="194" t="s">
        <v>163</v>
      </c>
      <c r="F3581" s="192">
        <v>15</v>
      </c>
      <c r="G3581" s="192">
        <v>3750</v>
      </c>
      <c r="H3581" s="19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Z3581" s="128"/>
    </row>
    <row r="3582" spans="1:26" s="11" customFormat="1" ht="15">
      <c r="A3582" s="209">
        <v>3573</v>
      </c>
      <c r="B3582" s="194" t="s">
        <v>154</v>
      </c>
      <c r="C3582" s="194" t="s">
        <v>1673</v>
      </c>
      <c r="D3582" s="195">
        <v>3</v>
      </c>
      <c r="E3582" s="194" t="s">
        <v>471</v>
      </c>
      <c r="F3582" s="192">
        <v>375</v>
      </c>
      <c r="G3582" s="192">
        <v>1125</v>
      </c>
      <c r="H3582" s="19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Z3582" s="128"/>
    </row>
    <row r="3583" spans="1:26" s="11" customFormat="1" ht="15">
      <c r="A3583" s="209">
        <v>3574</v>
      </c>
      <c r="B3583" s="194" t="s">
        <v>154</v>
      </c>
      <c r="C3583" s="194" t="s">
        <v>1726</v>
      </c>
      <c r="D3583" s="195">
        <v>1</v>
      </c>
      <c r="E3583" s="194" t="s">
        <v>1616</v>
      </c>
      <c r="F3583" s="192">
        <v>1350</v>
      </c>
      <c r="G3583" s="192">
        <v>1350</v>
      </c>
      <c r="H3583" s="19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Z3583" s="128"/>
    </row>
    <row r="3584" spans="1:26" s="11" customFormat="1" ht="15">
      <c r="A3584" s="209">
        <v>3575</v>
      </c>
      <c r="B3584" s="194" t="s">
        <v>154</v>
      </c>
      <c r="C3584" s="194" t="s">
        <v>1727</v>
      </c>
      <c r="D3584" s="195">
        <v>10</v>
      </c>
      <c r="E3584" s="194" t="s">
        <v>438</v>
      </c>
      <c r="F3584" s="192">
        <v>85</v>
      </c>
      <c r="G3584" s="192">
        <v>850</v>
      </c>
      <c r="H3584" s="19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Z3584" s="128"/>
    </row>
    <row r="3585" spans="1:26" s="11" customFormat="1" ht="25.5">
      <c r="A3585" s="209">
        <v>3576</v>
      </c>
      <c r="B3585" s="194" t="s">
        <v>154</v>
      </c>
      <c r="C3585" s="194" t="s">
        <v>1728</v>
      </c>
      <c r="D3585" s="195">
        <v>23</v>
      </c>
      <c r="E3585" s="194" t="s">
        <v>163</v>
      </c>
      <c r="F3585" s="192">
        <v>165</v>
      </c>
      <c r="G3585" s="192">
        <v>3795</v>
      </c>
      <c r="H3585" s="19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Z3585" s="128"/>
    </row>
    <row r="3586" spans="1:26" s="11" customFormat="1" ht="25.5">
      <c r="A3586" s="209">
        <v>3577</v>
      </c>
      <c r="B3586" s="194" t="s">
        <v>154</v>
      </c>
      <c r="C3586" s="194" t="s">
        <v>1729</v>
      </c>
      <c r="D3586" s="195">
        <v>14</v>
      </c>
      <c r="E3586" s="194" t="s">
        <v>163</v>
      </c>
      <c r="F3586" s="192">
        <v>165</v>
      </c>
      <c r="G3586" s="192">
        <v>2310</v>
      </c>
      <c r="H3586" s="19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Z3586" s="128"/>
    </row>
    <row r="3587" spans="1:26" s="11" customFormat="1" ht="15">
      <c r="A3587" s="209">
        <v>3578</v>
      </c>
      <c r="B3587" s="194" t="s">
        <v>154</v>
      </c>
      <c r="C3587" s="194" t="s">
        <v>1730</v>
      </c>
      <c r="D3587" s="195">
        <v>3</v>
      </c>
      <c r="E3587" s="194" t="s">
        <v>351</v>
      </c>
      <c r="F3587" s="192">
        <v>195</v>
      </c>
      <c r="G3587" s="192">
        <v>585</v>
      </c>
      <c r="H3587" s="19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Z3587" s="128"/>
    </row>
    <row r="3588" spans="1:26" s="11" customFormat="1" ht="15">
      <c r="A3588" s="209">
        <v>3579</v>
      </c>
      <c r="B3588" s="194" t="s">
        <v>154</v>
      </c>
      <c r="C3588" s="194" t="s">
        <v>1626</v>
      </c>
      <c r="D3588" s="195">
        <v>2</v>
      </c>
      <c r="E3588" s="194" t="s">
        <v>308</v>
      </c>
      <c r="F3588" s="192">
        <v>350</v>
      </c>
      <c r="G3588" s="192">
        <v>700</v>
      </c>
      <c r="H3588" s="19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Z3588" s="128"/>
    </row>
    <row r="3589" spans="1:26" s="11" customFormat="1" ht="15">
      <c r="A3589" s="209">
        <v>3580</v>
      </c>
      <c r="B3589" s="194" t="s">
        <v>154</v>
      </c>
      <c r="C3589" s="194" t="s">
        <v>1731</v>
      </c>
      <c r="D3589" s="195">
        <v>3</v>
      </c>
      <c r="E3589" s="194" t="s">
        <v>163</v>
      </c>
      <c r="F3589" s="192">
        <v>65</v>
      </c>
      <c r="G3589" s="192">
        <v>195</v>
      </c>
      <c r="H3589" s="19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Z3589" s="128"/>
    </row>
    <row r="3590" spans="1:26" s="11" customFormat="1" ht="15">
      <c r="A3590" s="209">
        <v>3581</v>
      </c>
      <c r="B3590" s="194" t="s">
        <v>154</v>
      </c>
      <c r="C3590" s="194" t="s">
        <v>1732</v>
      </c>
      <c r="D3590" s="195">
        <v>3</v>
      </c>
      <c r="E3590" s="194" t="s">
        <v>163</v>
      </c>
      <c r="F3590" s="192">
        <v>75</v>
      </c>
      <c r="G3590" s="192">
        <v>225</v>
      </c>
      <c r="H3590" s="19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Z3590" s="128"/>
    </row>
    <row r="3591" spans="1:26" s="11" customFormat="1" ht="15">
      <c r="A3591" s="209">
        <v>3582</v>
      </c>
      <c r="B3591" s="194" t="s">
        <v>154</v>
      </c>
      <c r="C3591" s="194" t="s">
        <v>1733</v>
      </c>
      <c r="D3591" s="195">
        <v>5</v>
      </c>
      <c r="E3591" s="194" t="s">
        <v>163</v>
      </c>
      <c r="F3591" s="192">
        <v>45</v>
      </c>
      <c r="G3591" s="192">
        <v>225</v>
      </c>
      <c r="H3591" s="19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Z3591" s="128"/>
    </row>
    <row r="3592" spans="1:26" s="11" customFormat="1" ht="15">
      <c r="A3592" s="209">
        <v>3583</v>
      </c>
      <c r="B3592" s="194" t="s">
        <v>154</v>
      </c>
      <c r="C3592" s="194" t="s">
        <v>1734</v>
      </c>
      <c r="D3592" s="195">
        <v>1</v>
      </c>
      <c r="E3592" s="194" t="s">
        <v>209</v>
      </c>
      <c r="F3592" s="192">
        <v>125</v>
      </c>
      <c r="G3592" s="192">
        <v>125</v>
      </c>
      <c r="H3592" s="19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Z3592" s="128"/>
    </row>
    <row r="3593" spans="1:26" s="11" customFormat="1" ht="15">
      <c r="A3593" s="209">
        <v>3584</v>
      </c>
      <c r="B3593" s="194" t="s">
        <v>154</v>
      </c>
      <c r="C3593" s="194" t="s">
        <v>1735</v>
      </c>
      <c r="D3593" s="195">
        <v>1</v>
      </c>
      <c r="E3593" s="194" t="s">
        <v>209</v>
      </c>
      <c r="F3593" s="192">
        <v>125</v>
      </c>
      <c r="G3593" s="192">
        <v>125</v>
      </c>
      <c r="H3593" s="19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Z3593" s="128"/>
    </row>
    <row r="3594" spans="1:26" s="11" customFormat="1" ht="15">
      <c r="A3594" s="209">
        <v>3585</v>
      </c>
      <c r="B3594" s="194" t="s">
        <v>154</v>
      </c>
      <c r="C3594" s="194" t="s">
        <v>1736</v>
      </c>
      <c r="D3594" s="195">
        <v>1</v>
      </c>
      <c r="E3594" s="194" t="s">
        <v>1616</v>
      </c>
      <c r="F3594" s="192">
        <v>1700</v>
      </c>
      <c r="G3594" s="192">
        <v>1700</v>
      </c>
      <c r="H3594" s="19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Z3594" s="128"/>
    </row>
    <row r="3595" spans="1:26" s="11" customFormat="1" ht="15">
      <c r="A3595" s="209">
        <v>3586</v>
      </c>
      <c r="B3595" s="194" t="s">
        <v>154</v>
      </c>
      <c r="C3595" s="194" t="s">
        <v>1737</v>
      </c>
      <c r="D3595" s="195">
        <v>43</v>
      </c>
      <c r="E3595" s="194" t="s">
        <v>163</v>
      </c>
      <c r="F3595" s="192">
        <v>5</v>
      </c>
      <c r="G3595" s="192">
        <v>215</v>
      </c>
      <c r="H3595" s="19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Z3595" s="128"/>
    </row>
    <row r="3596" spans="1:26" s="11" customFormat="1" ht="15">
      <c r="A3596" s="209">
        <v>3587</v>
      </c>
      <c r="B3596" s="194" t="s">
        <v>154</v>
      </c>
      <c r="C3596" s="194" t="s">
        <v>1738</v>
      </c>
      <c r="D3596" s="195">
        <v>3</v>
      </c>
      <c r="E3596" s="194" t="s">
        <v>334</v>
      </c>
      <c r="F3596" s="192">
        <v>450</v>
      </c>
      <c r="G3596" s="192">
        <v>1350</v>
      </c>
      <c r="H3596" s="19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Z3596" s="128"/>
    </row>
    <row r="3597" spans="1:26" s="11" customFormat="1" ht="15">
      <c r="A3597" s="209">
        <v>3588</v>
      </c>
      <c r="B3597" s="194" t="s">
        <v>154</v>
      </c>
      <c r="C3597" s="194" t="s">
        <v>1739</v>
      </c>
      <c r="D3597" s="195">
        <v>3</v>
      </c>
      <c r="E3597" s="194" t="s">
        <v>438</v>
      </c>
      <c r="F3597" s="192">
        <v>80</v>
      </c>
      <c r="G3597" s="192">
        <v>240</v>
      </c>
      <c r="H3597" s="19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Z3597" s="128"/>
    </row>
    <row r="3598" spans="1:26" s="11" customFormat="1" ht="25.5">
      <c r="A3598" s="209">
        <v>3589</v>
      </c>
      <c r="B3598" s="194" t="s">
        <v>154</v>
      </c>
      <c r="C3598" s="194" t="s">
        <v>1740</v>
      </c>
      <c r="D3598" s="195">
        <v>1</v>
      </c>
      <c r="E3598" s="194" t="s">
        <v>334</v>
      </c>
      <c r="F3598" s="192">
        <v>2900</v>
      </c>
      <c r="G3598" s="192">
        <v>2900</v>
      </c>
      <c r="H3598" s="19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Z3598" s="128"/>
    </row>
    <row r="3599" spans="1:26" s="11" customFormat="1" ht="15">
      <c r="A3599" s="209">
        <v>3590</v>
      </c>
      <c r="B3599" s="194" t="s">
        <v>154</v>
      </c>
      <c r="C3599" s="194" t="s">
        <v>1741</v>
      </c>
      <c r="D3599" s="195">
        <v>3</v>
      </c>
      <c r="E3599" s="194" t="s">
        <v>163</v>
      </c>
      <c r="F3599" s="192">
        <v>28</v>
      </c>
      <c r="G3599" s="192">
        <v>84</v>
      </c>
      <c r="H3599" s="19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Z3599" s="128"/>
    </row>
    <row r="3600" spans="1:26" s="11" customFormat="1" ht="15">
      <c r="A3600" s="209">
        <v>3591</v>
      </c>
      <c r="B3600" s="194" t="s">
        <v>154</v>
      </c>
      <c r="C3600" s="194" t="s">
        <v>1742</v>
      </c>
      <c r="D3600" s="195">
        <v>3</v>
      </c>
      <c r="E3600" s="194" t="s">
        <v>471</v>
      </c>
      <c r="F3600" s="192">
        <v>455</v>
      </c>
      <c r="G3600" s="192">
        <v>1365</v>
      </c>
      <c r="H3600" s="19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Z3600" s="128"/>
    </row>
    <row r="3601" spans="1:26" s="11" customFormat="1" ht="15">
      <c r="A3601" s="209">
        <v>3592</v>
      </c>
      <c r="B3601" s="194" t="s">
        <v>154</v>
      </c>
      <c r="C3601" s="194" t="s">
        <v>1743</v>
      </c>
      <c r="D3601" s="195">
        <v>1</v>
      </c>
      <c r="E3601" s="194" t="s">
        <v>1687</v>
      </c>
      <c r="F3601" s="192">
        <v>2200</v>
      </c>
      <c r="G3601" s="192">
        <v>2200</v>
      </c>
      <c r="H3601" s="19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Z3601" s="128"/>
    </row>
    <row r="3602" spans="1:26" s="11" customFormat="1" ht="15">
      <c r="A3602" s="209">
        <v>3593</v>
      </c>
      <c r="B3602" s="194" t="s">
        <v>154</v>
      </c>
      <c r="C3602" s="194" t="s">
        <v>1744</v>
      </c>
      <c r="D3602" s="195">
        <v>1</v>
      </c>
      <c r="E3602" s="194" t="s">
        <v>1687</v>
      </c>
      <c r="F3602" s="192">
        <v>3200</v>
      </c>
      <c r="G3602" s="192">
        <v>3200</v>
      </c>
      <c r="H3602" s="19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Z3602" s="128"/>
    </row>
    <row r="3603" spans="1:26" s="11" customFormat="1" ht="15">
      <c r="A3603" s="209">
        <v>3594</v>
      </c>
      <c r="B3603" s="194" t="s">
        <v>154</v>
      </c>
      <c r="C3603" s="194" t="s">
        <v>1745</v>
      </c>
      <c r="D3603" s="195">
        <v>17</v>
      </c>
      <c r="E3603" s="194" t="s">
        <v>634</v>
      </c>
      <c r="F3603" s="192">
        <v>21</v>
      </c>
      <c r="G3603" s="192">
        <v>357</v>
      </c>
      <c r="H3603" s="19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Z3603" s="128"/>
    </row>
    <row r="3604" spans="1:26" s="11" customFormat="1" ht="15">
      <c r="A3604" s="209">
        <v>3595</v>
      </c>
      <c r="B3604" s="194" t="s">
        <v>154</v>
      </c>
      <c r="C3604" s="194" t="s">
        <v>1746</v>
      </c>
      <c r="D3604" s="195">
        <v>2</v>
      </c>
      <c r="E3604" s="194" t="s">
        <v>471</v>
      </c>
      <c r="F3604" s="192">
        <v>595</v>
      </c>
      <c r="G3604" s="192">
        <v>1190</v>
      </c>
      <c r="H3604" s="19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Z3604" s="128"/>
    </row>
    <row r="3605" spans="1:26" s="11" customFormat="1" ht="25.5">
      <c r="A3605" s="209">
        <v>3596</v>
      </c>
      <c r="B3605" s="194" t="s">
        <v>154</v>
      </c>
      <c r="C3605" s="194" t="s">
        <v>1747</v>
      </c>
      <c r="D3605" s="195">
        <v>1</v>
      </c>
      <c r="E3605" s="194" t="s">
        <v>530</v>
      </c>
      <c r="F3605" s="192">
        <v>2500</v>
      </c>
      <c r="G3605" s="192">
        <v>2500</v>
      </c>
      <c r="H3605" s="19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Z3605" s="128"/>
    </row>
    <row r="3606" spans="1:26" s="11" customFormat="1" ht="15">
      <c r="A3606" s="209">
        <v>3597</v>
      </c>
      <c r="B3606" s="194" t="s">
        <v>154</v>
      </c>
      <c r="C3606" s="194" t="s">
        <v>1656</v>
      </c>
      <c r="D3606" s="195">
        <v>35</v>
      </c>
      <c r="E3606" s="194" t="s">
        <v>1382</v>
      </c>
      <c r="F3606" s="192">
        <v>245</v>
      </c>
      <c r="G3606" s="192">
        <v>8575</v>
      </c>
      <c r="H3606" s="19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Z3606" s="128"/>
    </row>
    <row r="3607" spans="1:26" s="11" customFormat="1" ht="15">
      <c r="A3607" s="209">
        <v>3598</v>
      </c>
      <c r="B3607" s="194" t="s">
        <v>154</v>
      </c>
      <c r="C3607" s="194" t="s">
        <v>1748</v>
      </c>
      <c r="D3607" s="195">
        <v>10</v>
      </c>
      <c r="E3607" s="194" t="s">
        <v>163</v>
      </c>
      <c r="F3607" s="192">
        <v>105</v>
      </c>
      <c r="G3607" s="192">
        <v>1050</v>
      </c>
      <c r="H3607" s="19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Z3607" s="128"/>
    </row>
    <row r="3608" spans="1:26" s="11" customFormat="1" ht="15">
      <c r="A3608" s="209">
        <v>3599</v>
      </c>
      <c r="B3608" s="194" t="s">
        <v>154</v>
      </c>
      <c r="C3608" s="194" t="s">
        <v>1777</v>
      </c>
      <c r="D3608" s="195">
        <v>3</v>
      </c>
      <c r="E3608" s="194" t="s">
        <v>163</v>
      </c>
      <c r="F3608" s="192">
        <v>95</v>
      </c>
      <c r="G3608" s="192">
        <v>285</v>
      </c>
      <c r="H3608" s="19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Z3608" s="128"/>
    </row>
    <row r="3609" spans="1:26" s="11" customFormat="1" ht="15">
      <c r="A3609" s="209">
        <v>3600</v>
      </c>
      <c r="B3609" s="194" t="s">
        <v>154</v>
      </c>
      <c r="C3609" s="194" t="s">
        <v>1749</v>
      </c>
      <c r="D3609" s="195">
        <v>4</v>
      </c>
      <c r="E3609" s="194" t="s">
        <v>308</v>
      </c>
      <c r="F3609" s="192">
        <v>175</v>
      </c>
      <c r="G3609" s="192">
        <v>700</v>
      </c>
      <c r="H3609" s="19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Z3609" s="128"/>
    </row>
    <row r="3610" spans="1:26" s="11" customFormat="1" ht="15">
      <c r="A3610" s="209">
        <v>3601</v>
      </c>
      <c r="B3610" s="194" t="s">
        <v>154</v>
      </c>
      <c r="C3610" s="194" t="s">
        <v>1750</v>
      </c>
      <c r="D3610" s="195">
        <v>1</v>
      </c>
      <c r="E3610" s="194" t="s">
        <v>209</v>
      </c>
      <c r="F3610" s="192">
        <v>125</v>
      </c>
      <c r="G3610" s="192">
        <v>125</v>
      </c>
      <c r="H3610" s="19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Z3610" s="128"/>
    </row>
    <row r="3611" spans="1:26" s="11" customFormat="1" ht="15">
      <c r="A3611" s="209">
        <v>3602</v>
      </c>
      <c r="B3611" s="194" t="s">
        <v>154</v>
      </c>
      <c r="C3611" s="194" t="s">
        <v>1751</v>
      </c>
      <c r="D3611" s="195">
        <v>1</v>
      </c>
      <c r="E3611" s="194" t="s">
        <v>209</v>
      </c>
      <c r="F3611" s="192">
        <v>45</v>
      </c>
      <c r="G3611" s="192">
        <v>45</v>
      </c>
      <c r="H3611" s="19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Z3611" s="128"/>
    </row>
    <row r="3612" spans="1:26" s="11" customFormat="1" ht="15">
      <c r="A3612" s="209">
        <v>3603</v>
      </c>
      <c r="B3612" s="194" t="s">
        <v>154</v>
      </c>
      <c r="C3612" s="194" t="s">
        <v>1752</v>
      </c>
      <c r="D3612" s="195">
        <v>1</v>
      </c>
      <c r="E3612" s="194" t="s">
        <v>209</v>
      </c>
      <c r="F3612" s="192">
        <v>65</v>
      </c>
      <c r="G3612" s="192">
        <v>65</v>
      </c>
      <c r="H3612" s="19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Z3612" s="128"/>
    </row>
    <row r="3613" spans="1:26" s="11" customFormat="1" ht="15">
      <c r="A3613" s="209">
        <v>3604</v>
      </c>
      <c r="B3613" s="194" t="s">
        <v>154</v>
      </c>
      <c r="C3613" s="194" t="s">
        <v>1753</v>
      </c>
      <c r="D3613" s="195">
        <v>6</v>
      </c>
      <c r="E3613" s="194" t="s">
        <v>163</v>
      </c>
      <c r="F3613" s="192">
        <v>5</v>
      </c>
      <c r="G3613" s="192">
        <v>30</v>
      </c>
      <c r="H3613" s="19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Z3613" s="128"/>
    </row>
    <row r="3614" spans="1:26" s="11" customFormat="1" ht="15">
      <c r="A3614" s="209">
        <v>3605</v>
      </c>
      <c r="B3614" s="194" t="s">
        <v>154</v>
      </c>
      <c r="C3614" s="194" t="s">
        <v>1754</v>
      </c>
      <c r="D3614" s="195">
        <v>12</v>
      </c>
      <c r="E3614" s="194" t="s">
        <v>163</v>
      </c>
      <c r="F3614" s="192">
        <v>6</v>
      </c>
      <c r="G3614" s="192">
        <v>72</v>
      </c>
      <c r="H3614" s="19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Z3614" s="128"/>
    </row>
    <row r="3615" spans="1:26" s="11" customFormat="1" ht="15">
      <c r="A3615" s="209">
        <v>3606</v>
      </c>
      <c r="B3615" s="194" t="s">
        <v>154</v>
      </c>
      <c r="C3615" s="194" t="s">
        <v>1755</v>
      </c>
      <c r="D3615" s="195">
        <v>2</v>
      </c>
      <c r="E3615" s="194" t="s">
        <v>163</v>
      </c>
      <c r="F3615" s="192">
        <v>275</v>
      </c>
      <c r="G3615" s="192">
        <v>550</v>
      </c>
      <c r="H3615" s="19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Z3615" s="128"/>
    </row>
    <row r="3616" spans="1:26" s="11" customFormat="1" ht="15">
      <c r="A3616" s="209">
        <v>3607</v>
      </c>
      <c r="B3616" s="194" t="s">
        <v>154</v>
      </c>
      <c r="C3616" s="194" t="s">
        <v>1756</v>
      </c>
      <c r="D3616" s="195">
        <v>2</v>
      </c>
      <c r="E3616" s="194" t="s">
        <v>163</v>
      </c>
      <c r="F3616" s="192">
        <v>345</v>
      </c>
      <c r="G3616" s="192">
        <v>690</v>
      </c>
      <c r="H3616" s="19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Z3616" s="128"/>
    </row>
    <row r="3617" spans="1:26" s="11" customFormat="1" ht="15">
      <c r="A3617" s="209">
        <v>3608</v>
      </c>
      <c r="B3617" s="194" t="s">
        <v>154</v>
      </c>
      <c r="C3617" s="194" t="s">
        <v>1757</v>
      </c>
      <c r="D3617" s="195">
        <v>3</v>
      </c>
      <c r="E3617" s="194" t="s">
        <v>163</v>
      </c>
      <c r="F3617" s="192">
        <v>135</v>
      </c>
      <c r="G3617" s="192">
        <v>405</v>
      </c>
      <c r="H3617" s="19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Z3617" s="128"/>
    </row>
    <row r="3618" spans="1:26" s="11" customFormat="1" ht="15">
      <c r="A3618" s="209">
        <v>3609</v>
      </c>
      <c r="B3618" s="194" t="s">
        <v>154</v>
      </c>
      <c r="C3618" s="194" t="s">
        <v>1758</v>
      </c>
      <c r="D3618" s="195">
        <v>5</v>
      </c>
      <c r="E3618" s="194" t="s">
        <v>254</v>
      </c>
      <c r="F3618" s="192">
        <v>230</v>
      </c>
      <c r="G3618" s="192">
        <v>1150</v>
      </c>
      <c r="H3618" s="19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Z3618" s="128"/>
    </row>
    <row r="3619" spans="1:26" s="11" customFormat="1" ht="15">
      <c r="A3619" s="209">
        <v>3610</v>
      </c>
      <c r="B3619" s="194" t="s">
        <v>154</v>
      </c>
      <c r="C3619" s="194" t="s">
        <v>1759</v>
      </c>
      <c r="D3619" s="195">
        <v>1</v>
      </c>
      <c r="E3619" s="194" t="s">
        <v>209</v>
      </c>
      <c r="F3619" s="192">
        <v>110</v>
      </c>
      <c r="G3619" s="192">
        <v>110</v>
      </c>
      <c r="H3619" s="19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Z3619" s="128"/>
    </row>
    <row r="3620" spans="1:26" s="11" customFormat="1" ht="15">
      <c r="A3620" s="209">
        <v>3611</v>
      </c>
      <c r="B3620" s="194" t="s">
        <v>154</v>
      </c>
      <c r="C3620" s="194" t="s">
        <v>1760</v>
      </c>
      <c r="D3620" s="195">
        <v>1</v>
      </c>
      <c r="E3620" s="194" t="s">
        <v>209</v>
      </c>
      <c r="F3620" s="192">
        <v>65</v>
      </c>
      <c r="G3620" s="192">
        <v>65</v>
      </c>
      <c r="H3620" s="19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Z3620" s="128"/>
    </row>
    <row r="3621" spans="1:26" s="11" customFormat="1" ht="15">
      <c r="A3621" s="209">
        <v>3612</v>
      </c>
      <c r="B3621" s="194" t="s">
        <v>154</v>
      </c>
      <c r="C3621" s="194" t="s">
        <v>1761</v>
      </c>
      <c r="D3621" s="195">
        <v>4</v>
      </c>
      <c r="E3621" s="194" t="s">
        <v>163</v>
      </c>
      <c r="F3621" s="192">
        <v>100</v>
      </c>
      <c r="G3621" s="192">
        <v>400</v>
      </c>
      <c r="H3621" s="19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Z3621" s="128"/>
    </row>
    <row r="3622" spans="1:26" s="11" customFormat="1" ht="15">
      <c r="A3622" s="209">
        <v>3613</v>
      </c>
      <c r="B3622" s="194" t="s">
        <v>154</v>
      </c>
      <c r="C3622" s="194" t="s">
        <v>1762</v>
      </c>
      <c r="D3622" s="195">
        <v>5</v>
      </c>
      <c r="E3622" s="194" t="s">
        <v>163</v>
      </c>
      <c r="F3622" s="192">
        <v>100</v>
      </c>
      <c r="G3622" s="192">
        <v>500</v>
      </c>
      <c r="H3622" s="19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Z3622" s="128"/>
    </row>
    <row r="3623" spans="1:26" s="11" customFormat="1" ht="25.5">
      <c r="A3623" s="209">
        <v>3614</v>
      </c>
      <c r="B3623" s="194" t="s">
        <v>154</v>
      </c>
      <c r="C3623" s="194" t="s">
        <v>1763</v>
      </c>
      <c r="D3623" s="195">
        <v>6</v>
      </c>
      <c r="E3623" s="194" t="s">
        <v>163</v>
      </c>
      <c r="F3623" s="192">
        <v>495</v>
      </c>
      <c r="G3623" s="192">
        <v>2970</v>
      </c>
      <c r="H3623" s="19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Z3623" s="128"/>
    </row>
    <row r="3624" spans="1:26" s="11" customFormat="1" ht="15">
      <c r="A3624" s="209">
        <v>3615</v>
      </c>
      <c r="B3624" s="194" t="s">
        <v>154</v>
      </c>
      <c r="C3624" s="194" t="s">
        <v>1764</v>
      </c>
      <c r="D3624" s="195">
        <v>3</v>
      </c>
      <c r="E3624" s="194" t="s">
        <v>885</v>
      </c>
      <c r="F3624" s="192">
        <v>165</v>
      </c>
      <c r="G3624" s="192">
        <v>495</v>
      </c>
      <c r="H3624" s="19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Z3624" s="128"/>
    </row>
    <row r="3625" spans="1:26" s="11" customFormat="1" ht="15">
      <c r="A3625" s="209">
        <v>3616</v>
      </c>
      <c r="B3625" s="194" t="s">
        <v>154</v>
      </c>
      <c r="C3625" s="194" t="s">
        <v>1765</v>
      </c>
      <c r="D3625" s="195">
        <v>3</v>
      </c>
      <c r="E3625" s="194" t="s">
        <v>163</v>
      </c>
      <c r="F3625" s="192">
        <v>450</v>
      </c>
      <c r="G3625" s="192">
        <v>1350</v>
      </c>
      <c r="H3625" s="19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Z3625" s="128"/>
    </row>
    <row r="3626" spans="1:26" s="11" customFormat="1" ht="15">
      <c r="A3626" s="209">
        <v>3617</v>
      </c>
      <c r="B3626" s="194" t="s">
        <v>154</v>
      </c>
      <c r="C3626" s="194" t="s">
        <v>1766</v>
      </c>
      <c r="D3626" s="195">
        <v>2</v>
      </c>
      <c r="E3626" s="194" t="s">
        <v>163</v>
      </c>
      <c r="F3626" s="192">
        <v>75</v>
      </c>
      <c r="G3626" s="192">
        <v>150</v>
      </c>
      <c r="H3626" s="19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Z3626" s="128"/>
    </row>
    <row r="3627" spans="1:26" s="11" customFormat="1" ht="15">
      <c r="A3627" s="209">
        <v>3618</v>
      </c>
      <c r="B3627" s="194" t="s">
        <v>154</v>
      </c>
      <c r="C3627" s="194" t="s">
        <v>1767</v>
      </c>
      <c r="D3627" s="195">
        <v>5</v>
      </c>
      <c r="E3627" s="194" t="s">
        <v>163</v>
      </c>
      <c r="F3627" s="192">
        <v>95</v>
      </c>
      <c r="G3627" s="192">
        <v>475</v>
      </c>
      <c r="H3627" s="19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Z3627" s="128"/>
    </row>
    <row r="3628" spans="1:26" s="11" customFormat="1" ht="15">
      <c r="A3628" s="209">
        <v>3619</v>
      </c>
      <c r="B3628" s="194" t="s">
        <v>154</v>
      </c>
      <c r="C3628" s="194" t="s">
        <v>1768</v>
      </c>
      <c r="D3628" s="195">
        <v>1</v>
      </c>
      <c r="E3628" s="194" t="s">
        <v>530</v>
      </c>
      <c r="F3628" s="192">
        <v>155</v>
      </c>
      <c r="G3628" s="192">
        <v>155</v>
      </c>
      <c r="H3628" s="19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Z3628" s="128"/>
    </row>
    <row r="3629" spans="1:26" s="11" customFormat="1" ht="15">
      <c r="A3629" s="209">
        <v>3620</v>
      </c>
      <c r="B3629" s="194" t="s">
        <v>154</v>
      </c>
      <c r="C3629" s="194" t="s">
        <v>1769</v>
      </c>
      <c r="D3629" s="195">
        <v>5</v>
      </c>
      <c r="E3629" s="194" t="s">
        <v>163</v>
      </c>
      <c r="F3629" s="192">
        <v>75</v>
      </c>
      <c r="G3629" s="192">
        <v>375</v>
      </c>
      <c r="H3629" s="19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Z3629" s="128"/>
    </row>
    <row r="3630" spans="1:26" s="11" customFormat="1" ht="15">
      <c r="A3630" s="209">
        <v>3621</v>
      </c>
      <c r="B3630" s="194" t="s">
        <v>154</v>
      </c>
      <c r="C3630" s="194" t="s">
        <v>1667</v>
      </c>
      <c r="D3630" s="195">
        <v>3</v>
      </c>
      <c r="E3630" s="194" t="s">
        <v>334</v>
      </c>
      <c r="F3630" s="192">
        <v>35</v>
      </c>
      <c r="G3630" s="192">
        <v>105</v>
      </c>
      <c r="H3630" s="19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Z3630" s="128"/>
    </row>
    <row r="3631" spans="1:26" s="11" customFormat="1" ht="15">
      <c r="A3631" s="209">
        <v>3622</v>
      </c>
      <c r="B3631" s="194" t="s">
        <v>154</v>
      </c>
      <c r="C3631" s="194" t="s">
        <v>1770</v>
      </c>
      <c r="D3631" s="195">
        <v>1300</v>
      </c>
      <c r="E3631" s="194" t="s">
        <v>163</v>
      </c>
      <c r="F3631" s="192">
        <v>2.5</v>
      </c>
      <c r="G3631" s="192">
        <v>3250</v>
      </c>
      <c r="H3631" s="19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Z3631" s="128"/>
    </row>
    <row r="3632" spans="1:26" s="11" customFormat="1" ht="15">
      <c r="A3632" s="209">
        <v>3623</v>
      </c>
      <c r="B3632" s="194" t="s">
        <v>154</v>
      </c>
      <c r="C3632" s="194" t="s">
        <v>1771</v>
      </c>
      <c r="D3632" s="195">
        <v>4</v>
      </c>
      <c r="E3632" s="194" t="s">
        <v>163</v>
      </c>
      <c r="F3632" s="192">
        <v>145</v>
      </c>
      <c r="G3632" s="192">
        <v>580</v>
      </c>
      <c r="H3632" s="19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Z3632" s="128"/>
    </row>
    <row r="3633" spans="1:38" s="11" customFormat="1" ht="15">
      <c r="A3633" s="209">
        <v>3624</v>
      </c>
      <c r="B3633" s="194" t="s">
        <v>154</v>
      </c>
      <c r="C3633" s="194" t="s">
        <v>1772</v>
      </c>
      <c r="D3633" s="195">
        <v>3</v>
      </c>
      <c r="E3633" s="194" t="s">
        <v>163</v>
      </c>
      <c r="F3633" s="192">
        <v>25</v>
      </c>
      <c r="G3633" s="192">
        <v>75</v>
      </c>
      <c r="H3633" s="19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Z3633" s="128"/>
    </row>
    <row r="3634" spans="1:38" s="11" customFormat="1" ht="15">
      <c r="A3634" s="209">
        <v>3625</v>
      </c>
      <c r="B3634" s="194" t="s">
        <v>154</v>
      </c>
      <c r="C3634" s="194" t="s">
        <v>1773</v>
      </c>
      <c r="D3634" s="195">
        <v>1</v>
      </c>
      <c r="E3634" s="194" t="s">
        <v>1616</v>
      </c>
      <c r="F3634" s="192">
        <v>1500</v>
      </c>
      <c r="G3634" s="192">
        <v>1500</v>
      </c>
      <c r="H3634" s="19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Z3634" s="128"/>
    </row>
    <row r="3635" spans="1:38" s="11" customFormat="1" ht="25.5">
      <c r="A3635" s="209">
        <v>3626</v>
      </c>
      <c r="B3635" s="194" t="s">
        <v>154</v>
      </c>
      <c r="C3635" s="194" t="s">
        <v>1774</v>
      </c>
      <c r="D3635" s="195">
        <v>1</v>
      </c>
      <c r="E3635" s="194" t="s">
        <v>530</v>
      </c>
      <c r="F3635" s="192">
        <v>839</v>
      </c>
      <c r="G3635" s="192">
        <v>839</v>
      </c>
      <c r="H3635" s="19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Z3635" s="128"/>
    </row>
    <row r="3636" spans="1:38" s="11" customFormat="1" ht="15">
      <c r="A3636" s="209">
        <v>3627</v>
      </c>
      <c r="B3636" s="194" t="s">
        <v>154</v>
      </c>
      <c r="C3636" s="194" t="s">
        <v>1775</v>
      </c>
      <c r="D3636" s="195">
        <v>400</v>
      </c>
      <c r="E3636" s="194" t="s">
        <v>163</v>
      </c>
      <c r="F3636" s="192">
        <v>2.75</v>
      </c>
      <c r="G3636" s="192">
        <v>1100</v>
      </c>
      <c r="H3636" s="19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Z3636" s="128"/>
    </row>
    <row r="3637" spans="1:38" s="11" customFormat="1" ht="15">
      <c r="A3637" s="209">
        <v>3628</v>
      </c>
      <c r="B3637" s="194" t="s">
        <v>154</v>
      </c>
      <c r="C3637" s="194" t="s">
        <v>1776</v>
      </c>
      <c r="D3637" s="195">
        <v>2</v>
      </c>
      <c r="E3637" s="194" t="s">
        <v>308</v>
      </c>
      <c r="F3637" s="192">
        <v>1400</v>
      </c>
      <c r="G3637" s="192">
        <v>2800</v>
      </c>
      <c r="H3637" s="19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Z3637" s="128"/>
    </row>
    <row r="3638" spans="1:38" s="11" customFormat="1">
      <c r="A3638" s="209">
        <v>3629</v>
      </c>
      <c r="B3638" s="191" t="s">
        <v>87</v>
      </c>
      <c r="C3638" s="191" t="s">
        <v>1826</v>
      </c>
      <c r="D3638" s="191" t="s">
        <v>154</v>
      </c>
      <c r="E3638" s="191" t="s">
        <v>154</v>
      </c>
      <c r="F3638" s="191" t="s">
        <v>154</v>
      </c>
      <c r="G3638" s="192">
        <v>296062</v>
      </c>
      <c r="H3638" s="191" t="s">
        <v>142</v>
      </c>
      <c r="I3638" s="3" t="s">
        <v>154</v>
      </c>
      <c r="J3638" s="3" t="s">
        <v>154</v>
      </c>
      <c r="K3638" s="3" t="s">
        <v>154</v>
      </c>
      <c r="L3638" s="3" t="s">
        <v>154</v>
      </c>
      <c r="M3638" s="3" t="s">
        <v>154</v>
      </c>
      <c r="N3638" s="4"/>
      <c r="O3638" s="3" t="s">
        <v>154</v>
      </c>
      <c r="P3638" s="3" t="s">
        <v>154</v>
      </c>
      <c r="Q3638" s="3" t="s">
        <v>154</v>
      </c>
      <c r="R3638" s="3" t="s">
        <v>154</v>
      </c>
      <c r="S3638" s="3" t="s">
        <v>154</v>
      </c>
      <c r="T3638" s="3" t="s">
        <v>154</v>
      </c>
      <c r="U3638" s="9"/>
      <c r="V3638" s="9"/>
      <c r="W3638" s="9"/>
      <c r="X3638" s="9"/>
      <c r="Y3638" s="9"/>
      <c r="Z3638" s="127"/>
      <c r="AA3638" s="10"/>
      <c r="AB3638" s="10"/>
      <c r="AC3638" s="10"/>
      <c r="AD3638" s="10"/>
      <c r="AE3638" s="10"/>
      <c r="AF3638" s="10"/>
      <c r="AG3638" s="10"/>
      <c r="AH3638" s="10"/>
      <c r="AI3638" s="10"/>
      <c r="AJ3638" s="10"/>
      <c r="AK3638" s="10"/>
      <c r="AL3638" s="10"/>
    </row>
    <row r="3639" spans="1:38" s="11" customFormat="1" ht="15">
      <c r="A3639" s="209">
        <v>3630</v>
      </c>
      <c r="B3639" s="191" t="s">
        <v>87</v>
      </c>
      <c r="C3639" s="191" t="s">
        <v>1827</v>
      </c>
      <c r="D3639" s="191" t="s">
        <v>154</v>
      </c>
      <c r="E3639" s="191" t="s">
        <v>154</v>
      </c>
      <c r="F3639" s="191" t="s">
        <v>154</v>
      </c>
      <c r="G3639" s="192">
        <v>39260</v>
      </c>
      <c r="H3639" s="191" t="s">
        <v>142</v>
      </c>
      <c r="I3639" s="6"/>
      <c r="J3639" s="6"/>
      <c r="K3639" s="6"/>
      <c r="L3639" s="6"/>
      <c r="M3639" s="6"/>
      <c r="N3639" s="7">
        <v>1</v>
      </c>
      <c r="O3639" s="6"/>
      <c r="P3639" s="6"/>
      <c r="Q3639" s="6"/>
      <c r="R3639" s="6"/>
      <c r="S3639" s="6"/>
      <c r="T3639" s="6"/>
      <c r="U3639" s="9"/>
      <c r="V3639" s="9"/>
      <c r="W3639" s="9"/>
      <c r="X3639" s="9"/>
      <c r="Y3639" s="9"/>
      <c r="Z3639" s="127"/>
      <c r="AA3639" s="10"/>
      <c r="AB3639" s="10"/>
      <c r="AC3639" s="10"/>
      <c r="AD3639" s="10"/>
      <c r="AE3639" s="10"/>
      <c r="AF3639" s="10"/>
      <c r="AG3639" s="10"/>
      <c r="AH3639" s="10"/>
      <c r="AI3639" s="10"/>
      <c r="AJ3639" s="10"/>
      <c r="AK3639" s="10"/>
      <c r="AL3639" s="10"/>
    </row>
    <row r="3640" spans="1:38" s="11" customFormat="1" ht="15">
      <c r="A3640" s="209">
        <v>3631</v>
      </c>
      <c r="B3640" s="194" t="s">
        <v>154</v>
      </c>
      <c r="C3640" s="194" t="s">
        <v>1828</v>
      </c>
      <c r="D3640" s="195">
        <v>5</v>
      </c>
      <c r="E3640" s="194" t="s">
        <v>163</v>
      </c>
      <c r="F3640" s="192">
        <v>1445</v>
      </c>
      <c r="G3640" s="192">
        <v>7225</v>
      </c>
      <c r="H3640" s="19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Z3640" s="128"/>
    </row>
    <row r="3641" spans="1:38" s="11" customFormat="1" ht="15">
      <c r="A3641" s="209">
        <v>3632</v>
      </c>
      <c r="B3641" s="194" t="s">
        <v>154</v>
      </c>
      <c r="C3641" s="194" t="s">
        <v>1829</v>
      </c>
      <c r="D3641" s="195">
        <v>8</v>
      </c>
      <c r="E3641" s="194" t="s">
        <v>1606</v>
      </c>
      <c r="F3641" s="192">
        <v>380</v>
      </c>
      <c r="G3641" s="192">
        <v>3040</v>
      </c>
      <c r="H3641" s="19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Z3641" s="128"/>
    </row>
    <row r="3642" spans="1:38" s="11" customFormat="1" ht="15">
      <c r="A3642" s="209">
        <v>3633</v>
      </c>
      <c r="B3642" s="194" t="s">
        <v>154</v>
      </c>
      <c r="C3642" s="194" t="s">
        <v>1830</v>
      </c>
      <c r="D3642" s="195">
        <v>20</v>
      </c>
      <c r="E3642" s="194" t="s">
        <v>634</v>
      </c>
      <c r="F3642" s="192">
        <v>130</v>
      </c>
      <c r="G3642" s="192">
        <v>2600</v>
      </c>
      <c r="H3642" s="19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Z3642" s="128"/>
    </row>
    <row r="3643" spans="1:38" s="11" customFormat="1" ht="15">
      <c r="A3643" s="209">
        <v>3634</v>
      </c>
      <c r="B3643" s="194" t="s">
        <v>154</v>
      </c>
      <c r="C3643" s="194" t="s">
        <v>1831</v>
      </c>
      <c r="D3643" s="195">
        <v>25</v>
      </c>
      <c r="E3643" s="194" t="s">
        <v>1832</v>
      </c>
      <c r="F3643" s="192">
        <v>495</v>
      </c>
      <c r="G3643" s="192">
        <v>12375</v>
      </c>
      <c r="H3643" s="19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Z3643" s="128"/>
    </row>
    <row r="3644" spans="1:38" s="11" customFormat="1" ht="15">
      <c r="A3644" s="209">
        <v>3635</v>
      </c>
      <c r="B3644" s="194" t="s">
        <v>154</v>
      </c>
      <c r="C3644" s="194" t="s">
        <v>1605</v>
      </c>
      <c r="D3644" s="195">
        <v>3</v>
      </c>
      <c r="E3644" s="194" t="s">
        <v>1606</v>
      </c>
      <c r="F3644" s="192">
        <v>815</v>
      </c>
      <c r="G3644" s="192">
        <v>2445</v>
      </c>
      <c r="H3644" s="19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Z3644" s="128"/>
    </row>
    <row r="3645" spans="1:38" s="11" customFormat="1" ht="15">
      <c r="A3645" s="209">
        <v>3636</v>
      </c>
      <c r="B3645" s="194" t="s">
        <v>154</v>
      </c>
      <c r="C3645" s="194" t="s">
        <v>1833</v>
      </c>
      <c r="D3645" s="195">
        <v>100</v>
      </c>
      <c r="E3645" s="194" t="s">
        <v>163</v>
      </c>
      <c r="F3645" s="192">
        <v>75</v>
      </c>
      <c r="G3645" s="192">
        <v>7500</v>
      </c>
      <c r="H3645" s="19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Z3645" s="128"/>
    </row>
    <row r="3646" spans="1:38" s="11" customFormat="1" ht="15">
      <c r="A3646" s="209">
        <v>3637</v>
      </c>
      <c r="B3646" s="194" t="s">
        <v>154</v>
      </c>
      <c r="C3646" s="194" t="s">
        <v>1834</v>
      </c>
      <c r="D3646" s="195">
        <v>5</v>
      </c>
      <c r="E3646" s="194" t="s">
        <v>996</v>
      </c>
      <c r="F3646" s="192">
        <v>70</v>
      </c>
      <c r="G3646" s="192">
        <v>350</v>
      </c>
      <c r="H3646" s="19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Z3646" s="128"/>
    </row>
    <row r="3647" spans="1:38" s="11" customFormat="1" ht="15">
      <c r="A3647" s="209">
        <v>3638</v>
      </c>
      <c r="B3647" s="194" t="s">
        <v>154</v>
      </c>
      <c r="C3647" s="194" t="s">
        <v>1384</v>
      </c>
      <c r="D3647" s="195">
        <v>5</v>
      </c>
      <c r="E3647" s="194" t="s">
        <v>996</v>
      </c>
      <c r="F3647" s="192">
        <v>70</v>
      </c>
      <c r="G3647" s="192">
        <v>350</v>
      </c>
      <c r="H3647" s="19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Z3647" s="128"/>
    </row>
    <row r="3648" spans="1:38" s="11" customFormat="1" ht="15">
      <c r="A3648" s="209">
        <v>3639</v>
      </c>
      <c r="B3648" s="194" t="s">
        <v>154</v>
      </c>
      <c r="C3648" s="194" t="s">
        <v>1835</v>
      </c>
      <c r="D3648" s="195">
        <v>10</v>
      </c>
      <c r="E3648" s="194" t="s">
        <v>1606</v>
      </c>
      <c r="F3648" s="192">
        <v>300</v>
      </c>
      <c r="G3648" s="192">
        <v>3000</v>
      </c>
      <c r="H3648" s="19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Z3648" s="128"/>
    </row>
    <row r="3649" spans="1:38" s="11" customFormat="1" ht="15">
      <c r="A3649" s="209">
        <v>3640</v>
      </c>
      <c r="B3649" s="194" t="s">
        <v>154</v>
      </c>
      <c r="C3649" s="194" t="s">
        <v>1612</v>
      </c>
      <c r="D3649" s="195">
        <v>5</v>
      </c>
      <c r="E3649" s="194" t="s">
        <v>163</v>
      </c>
      <c r="F3649" s="192">
        <v>75</v>
      </c>
      <c r="G3649" s="192">
        <v>375</v>
      </c>
      <c r="H3649" s="19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Z3649" s="128"/>
    </row>
    <row r="3650" spans="1:38" s="11" customFormat="1" ht="15">
      <c r="A3650" s="209">
        <v>3641</v>
      </c>
      <c r="B3650" s="191" t="s">
        <v>87</v>
      </c>
      <c r="C3650" s="191" t="s">
        <v>1836</v>
      </c>
      <c r="D3650" s="191" t="s">
        <v>154</v>
      </c>
      <c r="E3650" s="191" t="s">
        <v>154</v>
      </c>
      <c r="F3650" s="191" t="s">
        <v>154</v>
      </c>
      <c r="G3650" s="192">
        <v>22935</v>
      </c>
      <c r="H3650" s="191" t="s">
        <v>142</v>
      </c>
      <c r="I3650" s="6"/>
      <c r="J3650" s="6"/>
      <c r="K3650" s="6"/>
      <c r="L3650" s="6"/>
      <c r="M3650" s="6"/>
      <c r="N3650" s="6"/>
      <c r="O3650" s="6"/>
      <c r="P3650" s="6"/>
      <c r="Q3650" s="7">
        <v>1</v>
      </c>
      <c r="R3650" s="6"/>
      <c r="S3650" s="6"/>
      <c r="T3650" s="6"/>
      <c r="U3650" s="9"/>
      <c r="V3650" s="9"/>
      <c r="W3650" s="9"/>
      <c r="X3650" s="9"/>
      <c r="Y3650" s="9"/>
      <c r="Z3650" s="127"/>
      <c r="AA3650" s="10"/>
      <c r="AB3650" s="10"/>
      <c r="AC3650" s="10"/>
      <c r="AD3650" s="10"/>
      <c r="AE3650" s="10"/>
      <c r="AF3650" s="10"/>
      <c r="AG3650" s="10"/>
      <c r="AH3650" s="10"/>
      <c r="AI3650" s="10"/>
      <c r="AJ3650" s="10"/>
      <c r="AK3650" s="10"/>
      <c r="AL3650" s="10"/>
    </row>
    <row r="3651" spans="1:38" s="11" customFormat="1" ht="15">
      <c r="A3651" s="209">
        <v>3642</v>
      </c>
      <c r="B3651" s="194" t="s">
        <v>154</v>
      </c>
      <c r="C3651" s="194" t="s">
        <v>1830</v>
      </c>
      <c r="D3651" s="195">
        <v>25</v>
      </c>
      <c r="E3651" s="194" t="s">
        <v>634</v>
      </c>
      <c r="F3651" s="192">
        <v>130</v>
      </c>
      <c r="G3651" s="192">
        <v>3250</v>
      </c>
      <c r="H3651" s="19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Z3651" s="128"/>
    </row>
    <row r="3652" spans="1:38" s="11" customFormat="1" ht="15">
      <c r="A3652" s="209">
        <v>3643</v>
      </c>
      <c r="B3652" s="194" t="s">
        <v>154</v>
      </c>
      <c r="C3652" s="194" t="s">
        <v>1605</v>
      </c>
      <c r="D3652" s="195">
        <v>8</v>
      </c>
      <c r="E3652" s="194" t="s">
        <v>1832</v>
      </c>
      <c r="F3652" s="192">
        <v>815</v>
      </c>
      <c r="G3652" s="192">
        <v>6520</v>
      </c>
      <c r="H3652" s="19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Z3652" s="128"/>
    </row>
    <row r="3653" spans="1:38" s="11" customFormat="1" ht="15">
      <c r="A3653" s="209">
        <v>3644</v>
      </c>
      <c r="B3653" s="194" t="s">
        <v>154</v>
      </c>
      <c r="C3653" s="194" t="s">
        <v>1829</v>
      </c>
      <c r="D3653" s="195">
        <v>20</v>
      </c>
      <c r="E3653" s="194" t="s">
        <v>1606</v>
      </c>
      <c r="F3653" s="192">
        <v>380</v>
      </c>
      <c r="G3653" s="192">
        <v>7600</v>
      </c>
      <c r="H3653" s="19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Z3653" s="128"/>
    </row>
    <row r="3654" spans="1:38" s="11" customFormat="1" ht="15">
      <c r="A3654" s="209">
        <v>3645</v>
      </c>
      <c r="B3654" s="194" t="s">
        <v>154</v>
      </c>
      <c r="C3654" s="194" t="s">
        <v>1837</v>
      </c>
      <c r="D3654" s="195">
        <v>3</v>
      </c>
      <c r="E3654" s="194" t="s">
        <v>996</v>
      </c>
      <c r="F3654" s="192">
        <v>180</v>
      </c>
      <c r="G3654" s="192">
        <v>540</v>
      </c>
      <c r="H3654" s="19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Z3654" s="128"/>
    </row>
    <row r="3655" spans="1:38" s="11" customFormat="1" ht="15">
      <c r="A3655" s="209">
        <v>3646</v>
      </c>
      <c r="B3655" s="194" t="s">
        <v>154</v>
      </c>
      <c r="C3655" s="194" t="s">
        <v>1838</v>
      </c>
      <c r="D3655" s="195">
        <v>3</v>
      </c>
      <c r="E3655" s="194" t="s">
        <v>1606</v>
      </c>
      <c r="F3655" s="192">
        <v>1440</v>
      </c>
      <c r="G3655" s="192">
        <v>4320</v>
      </c>
      <c r="H3655" s="19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Z3655" s="128"/>
    </row>
    <row r="3656" spans="1:38" s="11" customFormat="1" ht="15">
      <c r="A3656" s="209">
        <v>3647</v>
      </c>
      <c r="B3656" s="194" t="s">
        <v>154</v>
      </c>
      <c r="C3656" s="194" t="s">
        <v>1839</v>
      </c>
      <c r="D3656" s="195">
        <v>2</v>
      </c>
      <c r="E3656" s="194" t="s">
        <v>1675</v>
      </c>
      <c r="F3656" s="192">
        <v>165</v>
      </c>
      <c r="G3656" s="192">
        <v>330</v>
      </c>
      <c r="H3656" s="19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Z3656" s="128"/>
    </row>
    <row r="3657" spans="1:38" s="11" customFormat="1" ht="15">
      <c r="A3657" s="209">
        <v>3648</v>
      </c>
      <c r="B3657" s="194" t="s">
        <v>154</v>
      </c>
      <c r="C3657" s="194" t="s">
        <v>1612</v>
      </c>
      <c r="D3657" s="195">
        <v>5</v>
      </c>
      <c r="E3657" s="194" t="s">
        <v>163</v>
      </c>
      <c r="F3657" s="192">
        <v>75</v>
      </c>
      <c r="G3657" s="192">
        <v>375</v>
      </c>
      <c r="H3657" s="19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Z3657" s="128"/>
    </row>
    <row r="3658" spans="1:38" s="11" customFormat="1" ht="25.5">
      <c r="A3658" s="209">
        <v>3649</v>
      </c>
      <c r="B3658" s="191" t="s">
        <v>87</v>
      </c>
      <c r="C3658" s="191" t="s">
        <v>1840</v>
      </c>
      <c r="D3658" s="191" t="s">
        <v>154</v>
      </c>
      <c r="E3658" s="191" t="s">
        <v>154</v>
      </c>
      <c r="F3658" s="191" t="s">
        <v>154</v>
      </c>
      <c r="G3658" s="192">
        <v>21640</v>
      </c>
      <c r="H3658" s="191" t="s">
        <v>142</v>
      </c>
      <c r="I3658" s="6"/>
      <c r="J3658" s="6"/>
      <c r="K3658" s="6"/>
      <c r="L3658" s="6"/>
      <c r="M3658" s="6"/>
      <c r="N3658" s="6"/>
      <c r="O3658" s="6"/>
      <c r="P3658" s="6"/>
      <c r="Q3658" s="7">
        <v>1</v>
      </c>
      <c r="R3658" s="6"/>
      <c r="S3658" s="6"/>
      <c r="T3658" s="6"/>
      <c r="U3658" s="9"/>
      <c r="V3658" s="9"/>
      <c r="W3658" s="9"/>
      <c r="X3658" s="9"/>
      <c r="Y3658" s="9"/>
      <c r="Z3658" s="127"/>
      <c r="AA3658" s="10"/>
      <c r="AB3658" s="10"/>
      <c r="AC3658" s="10"/>
      <c r="AD3658" s="10"/>
      <c r="AE3658" s="10"/>
      <c r="AF3658" s="10"/>
      <c r="AG3658" s="10"/>
      <c r="AH3658" s="10"/>
      <c r="AI3658" s="10"/>
      <c r="AJ3658" s="10"/>
      <c r="AK3658" s="10"/>
      <c r="AL3658" s="10"/>
    </row>
    <row r="3659" spans="1:38" s="11" customFormat="1" ht="15">
      <c r="A3659" s="209">
        <v>3650</v>
      </c>
      <c r="B3659" s="194" t="s">
        <v>154</v>
      </c>
      <c r="C3659" s="194" t="s">
        <v>1831</v>
      </c>
      <c r="D3659" s="195">
        <v>16</v>
      </c>
      <c r="E3659" s="194" t="s">
        <v>1606</v>
      </c>
      <c r="F3659" s="192">
        <v>475</v>
      </c>
      <c r="G3659" s="192">
        <v>7600</v>
      </c>
      <c r="H3659" s="19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Z3659" s="128"/>
    </row>
    <row r="3660" spans="1:38" s="11" customFormat="1" ht="15">
      <c r="A3660" s="209">
        <v>3651</v>
      </c>
      <c r="B3660" s="194" t="s">
        <v>154</v>
      </c>
      <c r="C3660" s="194" t="s">
        <v>1833</v>
      </c>
      <c r="D3660" s="195">
        <v>64</v>
      </c>
      <c r="E3660" s="194" t="s">
        <v>163</v>
      </c>
      <c r="F3660" s="192">
        <v>75</v>
      </c>
      <c r="G3660" s="192">
        <v>4800</v>
      </c>
      <c r="H3660" s="19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Z3660" s="128"/>
    </row>
    <row r="3661" spans="1:38" s="11" customFormat="1" ht="15">
      <c r="A3661" s="209">
        <v>3652</v>
      </c>
      <c r="B3661" s="194" t="s">
        <v>154</v>
      </c>
      <c r="C3661" s="194" t="s">
        <v>1841</v>
      </c>
      <c r="D3661" s="195">
        <v>24</v>
      </c>
      <c r="E3661" s="194" t="s">
        <v>163</v>
      </c>
      <c r="F3661" s="192">
        <v>375</v>
      </c>
      <c r="G3661" s="192">
        <v>9000</v>
      </c>
      <c r="H3661" s="19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Z3661" s="128"/>
    </row>
    <row r="3662" spans="1:38" s="11" customFormat="1" ht="15">
      <c r="A3662" s="209">
        <v>3653</v>
      </c>
      <c r="B3662" s="194" t="s">
        <v>154</v>
      </c>
      <c r="C3662" s="194" t="s">
        <v>1842</v>
      </c>
      <c r="D3662" s="195">
        <v>3</v>
      </c>
      <c r="E3662" s="194" t="s">
        <v>996</v>
      </c>
      <c r="F3662" s="192">
        <v>80</v>
      </c>
      <c r="G3662" s="192">
        <v>240</v>
      </c>
      <c r="H3662" s="19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Z3662" s="128"/>
    </row>
    <row r="3663" spans="1:38" s="11" customFormat="1" ht="15">
      <c r="A3663" s="209">
        <v>3654</v>
      </c>
      <c r="B3663" s="191" t="s">
        <v>87</v>
      </c>
      <c r="C3663" s="191" t="s">
        <v>1843</v>
      </c>
      <c r="D3663" s="191" t="s">
        <v>154</v>
      </c>
      <c r="E3663" s="191" t="s">
        <v>154</v>
      </c>
      <c r="F3663" s="191" t="s">
        <v>154</v>
      </c>
      <c r="G3663" s="192">
        <v>22030</v>
      </c>
      <c r="H3663" s="191" t="s">
        <v>142</v>
      </c>
      <c r="I3663" s="6"/>
      <c r="J3663" s="6"/>
      <c r="K3663" s="6"/>
      <c r="L3663" s="6"/>
      <c r="M3663" s="6"/>
      <c r="N3663" s="7">
        <v>1</v>
      </c>
      <c r="O3663" s="6"/>
      <c r="P3663" s="6"/>
      <c r="Q3663" s="6"/>
      <c r="R3663" s="6"/>
      <c r="S3663" s="6"/>
      <c r="T3663" s="6"/>
      <c r="U3663" s="9"/>
      <c r="V3663" s="9"/>
      <c r="W3663" s="9"/>
      <c r="X3663" s="9"/>
      <c r="Y3663" s="9"/>
      <c r="Z3663" s="127"/>
      <c r="AA3663" s="10"/>
      <c r="AB3663" s="10"/>
      <c r="AC3663" s="10"/>
      <c r="AD3663" s="10"/>
      <c r="AE3663" s="10"/>
      <c r="AF3663" s="10"/>
      <c r="AG3663" s="10"/>
      <c r="AH3663" s="10"/>
      <c r="AI3663" s="10"/>
      <c r="AJ3663" s="10"/>
      <c r="AK3663" s="10"/>
      <c r="AL3663" s="10"/>
    </row>
    <row r="3664" spans="1:38" s="11" customFormat="1" ht="15">
      <c r="A3664" s="209">
        <v>3655</v>
      </c>
      <c r="B3664" s="194" t="s">
        <v>154</v>
      </c>
      <c r="C3664" s="194" t="s">
        <v>1844</v>
      </c>
      <c r="D3664" s="195">
        <v>5</v>
      </c>
      <c r="E3664" s="194" t="s">
        <v>824</v>
      </c>
      <c r="F3664" s="192">
        <v>475</v>
      </c>
      <c r="G3664" s="192">
        <v>2375</v>
      </c>
      <c r="H3664" s="19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Z3664" s="128"/>
    </row>
    <row r="3665" spans="1:38" s="11" customFormat="1" ht="15">
      <c r="A3665" s="209">
        <v>3656</v>
      </c>
      <c r="B3665" s="194" t="s">
        <v>154</v>
      </c>
      <c r="C3665" s="194" t="s">
        <v>1845</v>
      </c>
      <c r="D3665" s="195">
        <v>5</v>
      </c>
      <c r="E3665" s="194" t="s">
        <v>824</v>
      </c>
      <c r="F3665" s="192">
        <v>485</v>
      </c>
      <c r="G3665" s="192">
        <v>2425</v>
      </c>
      <c r="H3665" s="19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Z3665" s="128"/>
    </row>
    <row r="3666" spans="1:38" s="11" customFormat="1" ht="15">
      <c r="A3666" s="209">
        <v>3657</v>
      </c>
      <c r="B3666" s="194" t="s">
        <v>154</v>
      </c>
      <c r="C3666" s="194" t="s">
        <v>1846</v>
      </c>
      <c r="D3666" s="195">
        <v>1</v>
      </c>
      <c r="E3666" s="194" t="s">
        <v>209</v>
      </c>
      <c r="F3666" s="192">
        <v>165</v>
      </c>
      <c r="G3666" s="192">
        <v>165</v>
      </c>
      <c r="H3666" s="19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Z3666" s="128"/>
    </row>
    <row r="3667" spans="1:38" s="11" customFormat="1" ht="15">
      <c r="A3667" s="209">
        <v>3658</v>
      </c>
      <c r="B3667" s="194" t="s">
        <v>154</v>
      </c>
      <c r="C3667" s="194" t="s">
        <v>1422</v>
      </c>
      <c r="D3667" s="195">
        <v>1</v>
      </c>
      <c r="E3667" s="194" t="s">
        <v>209</v>
      </c>
      <c r="F3667" s="192">
        <v>75</v>
      </c>
      <c r="G3667" s="192">
        <v>75</v>
      </c>
      <c r="H3667" s="19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Z3667" s="128"/>
    </row>
    <row r="3668" spans="1:38" s="11" customFormat="1" ht="15">
      <c r="A3668" s="209">
        <v>3659</v>
      </c>
      <c r="B3668" s="194" t="s">
        <v>154</v>
      </c>
      <c r="C3668" s="194" t="s">
        <v>1847</v>
      </c>
      <c r="D3668" s="195">
        <v>1</v>
      </c>
      <c r="E3668" s="194" t="s">
        <v>209</v>
      </c>
      <c r="F3668" s="192">
        <v>55</v>
      </c>
      <c r="G3668" s="192">
        <v>55</v>
      </c>
      <c r="H3668" s="19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Z3668" s="128"/>
    </row>
    <row r="3669" spans="1:38" s="11" customFormat="1" ht="15">
      <c r="A3669" s="209">
        <v>3660</v>
      </c>
      <c r="B3669" s="194" t="s">
        <v>154</v>
      </c>
      <c r="C3669" s="194" t="s">
        <v>1674</v>
      </c>
      <c r="D3669" s="195">
        <v>2</v>
      </c>
      <c r="E3669" s="194" t="s">
        <v>824</v>
      </c>
      <c r="F3669" s="192">
        <v>490</v>
      </c>
      <c r="G3669" s="192">
        <v>980</v>
      </c>
      <c r="H3669" s="19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Z3669" s="128"/>
    </row>
    <row r="3670" spans="1:38" s="11" customFormat="1" ht="15">
      <c r="A3670" s="209">
        <v>3661</v>
      </c>
      <c r="B3670" s="194" t="s">
        <v>154</v>
      </c>
      <c r="C3670" s="194" t="s">
        <v>1848</v>
      </c>
      <c r="D3670" s="195">
        <v>6</v>
      </c>
      <c r="E3670" s="194" t="s">
        <v>824</v>
      </c>
      <c r="F3670" s="192">
        <v>655</v>
      </c>
      <c r="G3670" s="192">
        <v>3930</v>
      </c>
      <c r="H3670" s="19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Z3670" s="128"/>
    </row>
    <row r="3671" spans="1:38" s="11" customFormat="1" ht="15">
      <c r="A3671" s="209">
        <v>3662</v>
      </c>
      <c r="B3671" s="194" t="s">
        <v>154</v>
      </c>
      <c r="C3671" s="194" t="s">
        <v>1829</v>
      </c>
      <c r="D3671" s="195">
        <v>8</v>
      </c>
      <c r="E3671" s="194" t="s">
        <v>1606</v>
      </c>
      <c r="F3671" s="192">
        <v>380</v>
      </c>
      <c r="G3671" s="192">
        <v>3040</v>
      </c>
      <c r="H3671" s="19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Z3671" s="128"/>
    </row>
    <row r="3672" spans="1:38" s="11" customFormat="1" ht="15">
      <c r="A3672" s="209">
        <v>3663</v>
      </c>
      <c r="B3672" s="194" t="s">
        <v>154</v>
      </c>
      <c r="C3672" s="194" t="s">
        <v>1849</v>
      </c>
      <c r="D3672" s="195">
        <v>3</v>
      </c>
      <c r="E3672" s="194" t="s">
        <v>438</v>
      </c>
      <c r="F3672" s="192">
        <v>70</v>
      </c>
      <c r="G3672" s="192">
        <v>210</v>
      </c>
      <c r="H3672" s="19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Z3672" s="128"/>
    </row>
    <row r="3673" spans="1:38" s="11" customFormat="1" ht="15">
      <c r="A3673" s="209">
        <v>3664</v>
      </c>
      <c r="B3673" s="194" t="s">
        <v>154</v>
      </c>
      <c r="C3673" s="194" t="s">
        <v>1850</v>
      </c>
      <c r="D3673" s="195">
        <v>3</v>
      </c>
      <c r="E3673" s="194" t="s">
        <v>438</v>
      </c>
      <c r="F3673" s="192">
        <v>80</v>
      </c>
      <c r="G3673" s="192">
        <v>240</v>
      </c>
      <c r="H3673" s="19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Z3673" s="128"/>
    </row>
    <row r="3674" spans="1:38" s="11" customFormat="1" ht="15">
      <c r="A3674" s="209">
        <v>3665</v>
      </c>
      <c r="B3674" s="194" t="s">
        <v>154</v>
      </c>
      <c r="C3674" s="194" t="s">
        <v>1612</v>
      </c>
      <c r="D3674" s="195">
        <v>4</v>
      </c>
      <c r="E3674" s="194" t="s">
        <v>163</v>
      </c>
      <c r="F3674" s="192">
        <v>75</v>
      </c>
      <c r="G3674" s="192">
        <v>300</v>
      </c>
      <c r="H3674" s="19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Z3674" s="128"/>
    </row>
    <row r="3675" spans="1:38" s="11" customFormat="1" ht="15">
      <c r="A3675" s="209">
        <v>3666</v>
      </c>
      <c r="B3675" s="194" t="s">
        <v>154</v>
      </c>
      <c r="C3675" s="194" t="s">
        <v>1851</v>
      </c>
      <c r="D3675" s="195">
        <v>9</v>
      </c>
      <c r="E3675" s="194" t="s">
        <v>1606</v>
      </c>
      <c r="F3675" s="192">
        <v>915</v>
      </c>
      <c r="G3675" s="192">
        <v>8235</v>
      </c>
      <c r="H3675" s="19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Z3675" s="128"/>
    </row>
    <row r="3676" spans="1:38" s="11" customFormat="1" ht="25.5">
      <c r="A3676" s="209">
        <v>3667</v>
      </c>
      <c r="B3676" s="191" t="s">
        <v>87</v>
      </c>
      <c r="C3676" s="191" t="s">
        <v>1852</v>
      </c>
      <c r="D3676" s="191" t="s">
        <v>154</v>
      </c>
      <c r="E3676" s="191" t="s">
        <v>154</v>
      </c>
      <c r="F3676" s="191" t="s">
        <v>154</v>
      </c>
      <c r="G3676" s="192">
        <v>10510</v>
      </c>
      <c r="H3676" s="191" t="s">
        <v>142</v>
      </c>
      <c r="I3676" s="6"/>
      <c r="J3676" s="6"/>
      <c r="K3676" s="6"/>
      <c r="L3676" s="6"/>
      <c r="M3676" s="6"/>
      <c r="N3676" s="6"/>
      <c r="O3676" s="6"/>
      <c r="P3676" s="6"/>
      <c r="Q3676" s="7">
        <v>1</v>
      </c>
      <c r="R3676" s="6"/>
      <c r="S3676" s="6"/>
      <c r="T3676" s="6"/>
      <c r="U3676" s="9"/>
      <c r="V3676" s="9"/>
      <c r="W3676" s="9"/>
      <c r="X3676" s="9"/>
      <c r="Y3676" s="9"/>
      <c r="Z3676" s="127"/>
      <c r="AA3676" s="10"/>
      <c r="AB3676" s="10"/>
      <c r="AC3676" s="10"/>
      <c r="AD3676" s="10"/>
      <c r="AE3676" s="10"/>
      <c r="AF3676" s="10"/>
      <c r="AG3676" s="10"/>
      <c r="AH3676" s="10"/>
      <c r="AI3676" s="10"/>
      <c r="AJ3676" s="10"/>
      <c r="AK3676" s="10"/>
      <c r="AL3676" s="10"/>
    </row>
    <row r="3677" spans="1:38" s="11" customFormat="1" ht="15">
      <c r="A3677" s="209">
        <v>3668</v>
      </c>
      <c r="B3677" s="194" t="s">
        <v>154</v>
      </c>
      <c r="C3677" s="194" t="s">
        <v>1844</v>
      </c>
      <c r="D3677" s="195">
        <v>7</v>
      </c>
      <c r="E3677" s="194" t="s">
        <v>824</v>
      </c>
      <c r="F3677" s="192">
        <v>475</v>
      </c>
      <c r="G3677" s="192">
        <v>3325</v>
      </c>
      <c r="H3677" s="19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Z3677" s="128"/>
    </row>
    <row r="3678" spans="1:38" s="11" customFormat="1" ht="15">
      <c r="A3678" s="209">
        <v>3669</v>
      </c>
      <c r="B3678" s="194" t="s">
        <v>154</v>
      </c>
      <c r="C3678" s="194" t="s">
        <v>1845</v>
      </c>
      <c r="D3678" s="195">
        <v>3</v>
      </c>
      <c r="E3678" s="194" t="s">
        <v>824</v>
      </c>
      <c r="F3678" s="192">
        <v>485</v>
      </c>
      <c r="G3678" s="192">
        <v>1455</v>
      </c>
      <c r="H3678" s="19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Z3678" s="128"/>
    </row>
    <row r="3679" spans="1:38" s="11" customFormat="1" ht="15">
      <c r="A3679" s="209">
        <v>3670</v>
      </c>
      <c r="B3679" s="194" t="s">
        <v>154</v>
      </c>
      <c r="C3679" s="194" t="s">
        <v>1846</v>
      </c>
      <c r="D3679" s="195">
        <v>1</v>
      </c>
      <c r="E3679" s="194" t="s">
        <v>209</v>
      </c>
      <c r="F3679" s="192">
        <v>165</v>
      </c>
      <c r="G3679" s="192">
        <v>165</v>
      </c>
      <c r="H3679" s="19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Z3679" s="128"/>
    </row>
    <row r="3680" spans="1:38" s="11" customFormat="1" ht="15">
      <c r="A3680" s="209">
        <v>3671</v>
      </c>
      <c r="B3680" s="194" t="s">
        <v>154</v>
      </c>
      <c r="C3680" s="194" t="s">
        <v>1422</v>
      </c>
      <c r="D3680" s="195">
        <v>1</v>
      </c>
      <c r="E3680" s="194" t="s">
        <v>209</v>
      </c>
      <c r="F3680" s="192">
        <v>75</v>
      </c>
      <c r="G3680" s="192">
        <v>75</v>
      </c>
      <c r="H3680" s="19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Z3680" s="128"/>
    </row>
    <row r="3681" spans="1:38" s="11" customFormat="1" ht="15">
      <c r="A3681" s="209">
        <v>3672</v>
      </c>
      <c r="B3681" s="194" t="s">
        <v>154</v>
      </c>
      <c r="C3681" s="194" t="s">
        <v>1847</v>
      </c>
      <c r="D3681" s="195">
        <v>1</v>
      </c>
      <c r="E3681" s="194" t="s">
        <v>209</v>
      </c>
      <c r="F3681" s="192">
        <v>55</v>
      </c>
      <c r="G3681" s="192">
        <v>55</v>
      </c>
      <c r="H3681" s="19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Z3681" s="128"/>
    </row>
    <row r="3682" spans="1:38" s="11" customFormat="1" ht="15">
      <c r="A3682" s="209">
        <v>3673</v>
      </c>
      <c r="B3682" s="194" t="s">
        <v>154</v>
      </c>
      <c r="C3682" s="194" t="s">
        <v>1674</v>
      </c>
      <c r="D3682" s="195">
        <v>2</v>
      </c>
      <c r="E3682" s="194" t="s">
        <v>824</v>
      </c>
      <c r="F3682" s="192">
        <v>490</v>
      </c>
      <c r="G3682" s="192">
        <v>980</v>
      </c>
      <c r="H3682" s="19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Z3682" s="128"/>
    </row>
    <row r="3683" spans="1:38" s="11" customFormat="1" ht="15">
      <c r="A3683" s="209">
        <v>3674</v>
      </c>
      <c r="B3683" s="194" t="s">
        <v>154</v>
      </c>
      <c r="C3683" s="194" t="s">
        <v>1848</v>
      </c>
      <c r="D3683" s="195">
        <v>6</v>
      </c>
      <c r="E3683" s="194" t="s">
        <v>824</v>
      </c>
      <c r="F3683" s="192">
        <v>655</v>
      </c>
      <c r="G3683" s="192">
        <v>3930</v>
      </c>
      <c r="H3683" s="19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Z3683" s="128"/>
    </row>
    <row r="3684" spans="1:38" s="11" customFormat="1" ht="15">
      <c r="A3684" s="209">
        <v>3675</v>
      </c>
      <c r="B3684" s="194" t="s">
        <v>154</v>
      </c>
      <c r="C3684" s="194" t="s">
        <v>1612</v>
      </c>
      <c r="D3684" s="195">
        <v>7</v>
      </c>
      <c r="E3684" s="194" t="s">
        <v>163</v>
      </c>
      <c r="F3684" s="192">
        <v>75</v>
      </c>
      <c r="G3684" s="192">
        <v>525</v>
      </c>
      <c r="H3684" s="19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Z3684" s="128"/>
    </row>
    <row r="3685" spans="1:38" s="11" customFormat="1" ht="25.5">
      <c r="A3685" s="209">
        <v>3676</v>
      </c>
      <c r="B3685" s="191" t="s">
        <v>87</v>
      </c>
      <c r="C3685" s="191" t="s">
        <v>1853</v>
      </c>
      <c r="D3685" s="191" t="s">
        <v>154</v>
      </c>
      <c r="E3685" s="191" t="s">
        <v>154</v>
      </c>
      <c r="F3685" s="191" t="s">
        <v>154</v>
      </c>
      <c r="G3685" s="192">
        <v>16000</v>
      </c>
      <c r="H3685" s="191" t="s">
        <v>142</v>
      </c>
      <c r="I3685" s="6"/>
      <c r="J3685" s="6"/>
      <c r="K3685" s="6"/>
      <c r="L3685" s="6"/>
      <c r="M3685" s="6"/>
      <c r="N3685" s="6"/>
      <c r="O3685" s="6"/>
      <c r="P3685" s="6"/>
      <c r="Q3685" s="7">
        <v>1</v>
      </c>
      <c r="R3685" s="6"/>
      <c r="S3685" s="6"/>
      <c r="T3685" s="6"/>
      <c r="U3685" s="9"/>
      <c r="V3685" s="9"/>
      <c r="W3685" s="9"/>
      <c r="X3685" s="9"/>
      <c r="Y3685" s="9"/>
      <c r="Z3685" s="127"/>
      <c r="AA3685" s="10"/>
      <c r="AB3685" s="10"/>
      <c r="AC3685" s="10"/>
      <c r="AD3685" s="10"/>
      <c r="AE3685" s="10"/>
      <c r="AF3685" s="10"/>
      <c r="AG3685" s="10"/>
      <c r="AH3685" s="10"/>
      <c r="AI3685" s="10"/>
      <c r="AJ3685" s="10"/>
      <c r="AK3685" s="10"/>
      <c r="AL3685" s="10"/>
    </row>
    <row r="3686" spans="1:38" s="11" customFormat="1" ht="15">
      <c r="A3686" s="209">
        <v>3677</v>
      </c>
      <c r="B3686" s="194" t="s">
        <v>154</v>
      </c>
      <c r="C3686" s="194" t="s">
        <v>1381</v>
      </c>
      <c r="D3686" s="195">
        <v>5</v>
      </c>
      <c r="E3686" s="194" t="s">
        <v>1382</v>
      </c>
      <c r="F3686" s="192">
        <v>260</v>
      </c>
      <c r="G3686" s="192">
        <v>1300</v>
      </c>
      <c r="H3686" s="19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Z3686" s="128"/>
    </row>
    <row r="3687" spans="1:38" s="11" customFormat="1" ht="15">
      <c r="A3687" s="209">
        <v>3678</v>
      </c>
      <c r="B3687" s="194" t="s">
        <v>154</v>
      </c>
      <c r="C3687" s="194" t="s">
        <v>1854</v>
      </c>
      <c r="D3687" s="195">
        <v>2</v>
      </c>
      <c r="E3687" s="194" t="s">
        <v>1855</v>
      </c>
      <c r="F3687" s="192">
        <v>2500</v>
      </c>
      <c r="G3687" s="192">
        <v>5000</v>
      </c>
      <c r="H3687" s="19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Z3687" s="128"/>
    </row>
    <row r="3688" spans="1:38" s="11" customFormat="1" ht="15">
      <c r="A3688" s="209">
        <v>3679</v>
      </c>
      <c r="B3688" s="194" t="s">
        <v>154</v>
      </c>
      <c r="C3688" s="194" t="s">
        <v>1615</v>
      </c>
      <c r="D3688" s="195">
        <v>15</v>
      </c>
      <c r="E3688" s="194" t="s">
        <v>163</v>
      </c>
      <c r="F3688" s="192">
        <v>20</v>
      </c>
      <c r="G3688" s="192">
        <v>300</v>
      </c>
      <c r="H3688" s="19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Z3688" s="128"/>
    </row>
    <row r="3689" spans="1:38" s="11" customFormat="1" ht="15">
      <c r="A3689" s="209">
        <v>3680</v>
      </c>
      <c r="B3689" s="194" t="s">
        <v>154</v>
      </c>
      <c r="C3689" s="194" t="s">
        <v>1377</v>
      </c>
      <c r="D3689" s="195">
        <v>1</v>
      </c>
      <c r="E3689" s="194" t="s">
        <v>1616</v>
      </c>
      <c r="F3689" s="192">
        <v>1750</v>
      </c>
      <c r="G3689" s="192">
        <v>1750</v>
      </c>
      <c r="H3689" s="19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Z3689" s="128"/>
    </row>
    <row r="3690" spans="1:38" s="11" customFormat="1" ht="15">
      <c r="A3690" s="209">
        <v>3681</v>
      </c>
      <c r="B3690" s="194" t="s">
        <v>154</v>
      </c>
      <c r="C3690" s="194" t="s">
        <v>1379</v>
      </c>
      <c r="D3690" s="195">
        <v>1</v>
      </c>
      <c r="E3690" s="194" t="s">
        <v>1616</v>
      </c>
      <c r="F3690" s="192">
        <v>1610</v>
      </c>
      <c r="G3690" s="192">
        <v>1610</v>
      </c>
      <c r="H3690" s="19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Z3690" s="128"/>
    </row>
    <row r="3691" spans="1:38" s="11" customFormat="1" ht="15">
      <c r="A3691" s="209">
        <v>3682</v>
      </c>
      <c r="B3691" s="194" t="s">
        <v>154</v>
      </c>
      <c r="C3691" s="194" t="s">
        <v>1831</v>
      </c>
      <c r="D3691" s="195">
        <v>4</v>
      </c>
      <c r="E3691" s="194" t="s">
        <v>1832</v>
      </c>
      <c r="F3691" s="192">
        <v>475</v>
      </c>
      <c r="G3691" s="192">
        <v>1900</v>
      </c>
      <c r="H3691" s="19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Z3691" s="128"/>
    </row>
    <row r="3692" spans="1:38" s="11" customFormat="1" ht="15">
      <c r="A3692" s="209">
        <v>3683</v>
      </c>
      <c r="B3692" s="194" t="s">
        <v>154</v>
      </c>
      <c r="C3692" s="194" t="s">
        <v>1833</v>
      </c>
      <c r="D3692" s="195">
        <v>8</v>
      </c>
      <c r="E3692" s="194" t="s">
        <v>163</v>
      </c>
      <c r="F3692" s="192">
        <v>75</v>
      </c>
      <c r="G3692" s="192">
        <v>600</v>
      </c>
      <c r="H3692" s="19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Z3692" s="128"/>
    </row>
    <row r="3693" spans="1:38" s="11" customFormat="1" ht="15">
      <c r="A3693" s="209">
        <v>3684</v>
      </c>
      <c r="B3693" s="194" t="s">
        <v>154</v>
      </c>
      <c r="C3693" s="194" t="s">
        <v>1841</v>
      </c>
      <c r="D3693" s="195">
        <v>8</v>
      </c>
      <c r="E3693" s="194" t="s">
        <v>163</v>
      </c>
      <c r="F3693" s="192">
        <v>375</v>
      </c>
      <c r="G3693" s="192">
        <v>3000</v>
      </c>
      <c r="H3693" s="19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Z3693" s="128"/>
    </row>
    <row r="3694" spans="1:38" s="11" customFormat="1" ht="15">
      <c r="A3694" s="209">
        <v>3685</v>
      </c>
      <c r="B3694" s="194" t="s">
        <v>154</v>
      </c>
      <c r="C3694" s="194" t="s">
        <v>1837</v>
      </c>
      <c r="D3694" s="195">
        <v>3</v>
      </c>
      <c r="E3694" s="194" t="s">
        <v>996</v>
      </c>
      <c r="F3694" s="192">
        <v>180</v>
      </c>
      <c r="G3694" s="192">
        <v>540</v>
      </c>
      <c r="H3694" s="19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Z3694" s="128"/>
    </row>
    <row r="3695" spans="1:38" s="11" customFormat="1" ht="15">
      <c r="A3695" s="209">
        <v>3686</v>
      </c>
      <c r="B3695" s="191" t="s">
        <v>87</v>
      </c>
      <c r="C3695" s="191" t="s">
        <v>1856</v>
      </c>
      <c r="D3695" s="191" t="s">
        <v>154</v>
      </c>
      <c r="E3695" s="191" t="s">
        <v>154</v>
      </c>
      <c r="F3695" s="191" t="s">
        <v>154</v>
      </c>
      <c r="G3695" s="192">
        <v>6285</v>
      </c>
      <c r="H3695" s="191" t="s">
        <v>142</v>
      </c>
      <c r="I3695" s="6"/>
      <c r="J3695" s="6"/>
      <c r="K3695" s="6"/>
      <c r="L3695" s="6"/>
      <c r="M3695" s="7">
        <v>1</v>
      </c>
      <c r="N3695" s="6"/>
      <c r="O3695" s="6"/>
      <c r="P3695" s="6"/>
      <c r="Q3695" s="6"/>
      <c r="R3695" s="6"/>
      <c r="S3695" s="6"/>
      <c r="T3695" s="6"/>
      <c r="U3695" s="9"/>
      <c r="V3695" s="9"/>
      <c r="W3695" s="9"/>
      <c r="X3695" s="9"/>
      <c r="Y3695" s="9"/>
      <c r="Z3695" s="127"/>
      <c r="AA3695" s="10"/>
      <c r="AB3695" s="10"/>
      <c r="AC3695" s="10"/>
      <c r="AD3695" s="10"/>
      <c r="AE3695" s="10"/>
      <c r="AF3695" s="10"/>
      <c r="AG3695" s="10"/>
      <c r="AH3695" s="10"/>
      <c r="AI3695" s="10"/>
      <c r="AJ3695" s="10"/>
      <c r="AK3695" s="10"/>
      <c r="AL3695" s="10"/>
    </row>
    <row r="3696" spans="1:38" s="11" customFormat="1" ht="15">
      <c r="A3696" s="209">
        <v>3687</v>
      </c>
      <c r="B3696" s="194" t="s">
        <v>154</v>
      </c>
      <c r="C3696" s="194" t="s">
        <v>1377</v>
      </c>
      <c r="D3696" s="195">
        <v>2</v>
      </c>
      <c r="E3696" s="194" t="s">
        <v>1616</v>
      </c>
      <c r="F3696" s="192">
        <v>1750</v>
      </c>
      <c r="G3696" s="192">
        <v>3500</v>
      </c>
      <c r="H3696" s="19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Z3696" s="128"/>
    </row>
    <row r="3697" spans="1:38" s="11" customFormat="1" ht="15">
      <c r="A3697" s="209">
        <v>3688</v>
      </c>
      <c r="B3697" s="194" t="s">
        <v>154</v>
      </c>
      <c r="C3697" s="194" t="s">
        <v>1381</v>
      </c>
      <c r="D3697" s="195">
        <v>15</v>
      </c>
      <c r="E3697" s="194" t="s">
        <v>1382</v>
      </c>
      <c r="F3697" s="192">
        <v>175</v>
      </c>
      <c r="G3697" s="192">
        <v>2625</v>
      </c>
      <c r="H3697" s="19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Z3697" s="128"/>
    </row>
    <row r="3698" spans="1:38" s="11" customFormat="1" ht="15">
      <c r="A3698" s="209">
        <v>3689</v>
      </c>
      <c r="B3698" s="194" t="s">
        <v>154</v>
      </c>
      <c r="C3698" s="194" t="s">
        <v>1375</v>
      </c>
      <c r="D3698" s="195">
        <v>2</v>
      </c>
      <c r="E3698" s="194" t="s">
        <v>996</v>
      </c>
      <c r="F3698" s="192">
        <v>80</v>
      </c>
      <c r="G3698" s="192">
        <v>160</v>
      </c>
      <c r="H3698" s="19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Z3698" s="128"/>
    </row>
    <row r="3699" spans="1:38" s="11" customFormat="1" ht="15">
      <c r="A3699" s="209">
        <v>3690</v>
      </c>
      <c r="B3699" s="191" t="s">
        <v>87</v>
      </c>
      <c r="C3699" s="191" t="s">
        <v>1857</v>
      </c>
      <c r="D3699" s="191" t="s">
        <v>154</v>
      </c>
      <c r="E3699" s="191" t="s">
        <v>154</v>
      </c>
      <c r="F3699" s="191" t="s">
        <v>154</v>
      </c>
      <c r="G3699" s="192">
        <v>15650</v>
      </c>
      <c r="H3699" s="191" t="s">
        <v>142</v>
      </c>
      <c r="I3699" s="6"/>
      <c r="J3699" s="6"/>
      <c r="K3699" s="6"/>
      <c r="L3699" s="6"/>
      <c r="M3699" s="6"/>
      <c r="N3699" s="6"/>
      <c r="O3699" s="6"/>
      <c r="P3699" s="6"/>
      <c r="Q3699" s="7">
        <v>1</v>
      </c>
      <c r="R3699" s="6"/>
      <c r="S3699" s="6"/>
      <c r="T3699" s="6"/>
      <c r="U3699" s="9"/>
      <c r="V3699" s="9"/>
      <c r="W3699" s="9"/>
      <c r="X3699" s="9"/>
      <c r="Y3699" s="9"/>
      <c r="Z3699" s="127"/>
      <c r="AA3699" s="10"/>
      <c r="AB3699" s="10"/>
      <c r="AC3699" s="10"/>
      <c r="AD3699" s="10"/>
      <c r="AE3699" s="10"/>
      <c r="AF3699" s="10"/>
      <c r="AG3699" s="10"/>
      <c r="AH3699" s="10"/>
      <c r="AI3699" s="10"/>
      <c r="AJ3699" s="10"/>
      <c r="AK3699" s="10"/>
      <c r="AL3699" s="10"/>
    </row>
    <row r="3700" spans="1:38" s="11" customFormat="1" ht="15">
      <c r="A3700" s="209">
        <v>3691</v>
      </c>
      <c r="B3700" s="194" t="s">
        <v>154</v>
      </c>
      <c r="C3700" s="194" t="s">
        <v>1851</v>
      </c>
      <c r="D3700" s="195">
        <v>10</v>
      </c>
      <c r="E3700" s="194" t="s">
        <v>1606</v>
      </c>
      <c r="F3700" s="192">
        <v>915</v>
      </c>
      <c r="G3700" s="192">
        <v>9150</v>
      </c>
      <c r="H3700" s="19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Z3700" s="128"/>
    </row>
    <row r="3701" spans="1:38" s="11" customFormat="1" ht="15">
      <c r="A3701" s="209">
        <v>3692</v>
      </c>
      <c r="B3701" s="194" t="s">
        <v>154</v>
      </c>
      <c r="C3701" s="194" t="s">
        <v>1829</v>
      </c>
      <c r="D3701" s="195">
        <v>10</v>
      </c>
      <c r="E3701" s="194" t="s">
        <v>1606</v>
      </c>
      <c r="F3701" s="192">
        <v>380</v>
      </c>
      <c r="G3701" s="192">
        <v>3800</v>
      </c>
      <c r="H3701" s="19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Z3701" s="128"/>
    </row>
    <row r="3702" spans="1:38" s="11" customFormat="1" ht="15">
      <c r="A3702" s="209">
        <v>3693</v>
      </c>
      <c r="B3702" s="194" t="s">
        <v>154</v>
      </c>
      <c r="C3702" s="194" t="s">
        <v>1835</v>
      </c>
      <c r="D3702" s="195">
        <v>5</v>
      </c>
      <c r="E3702" s="194" t="s">
        <v>1832</v>
      </c>
      <c r="F3702" s="192">
        <v>300</v>
      </c>
      <c r="G3702" s="192">
        <v>1500</v>
      </c>
      <c r="H3702" s="19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Z3702" s="128"/>
    </row>
    <row r="3703" spans="1:38" s="11" customFormat="1" ht="15">
      <c r="A3703" s="209">
        <v>3694</v>
      </c>
      <c r="B3703" s="194" t="s">
        <v>154</v>
      </c>
      <c r="C3703" s="194" t="s">
        <v>1849</v>
      </c>
      <c r="D3703" s="195">
        <v>3</v>
      </c>
      <c r="E3703" s="194" t="s">
        <v>438</v>
      </c>
      <c r="F3703" s="192">
        <v>70</v>
      </c>
      <c r="G3703" s="192">
        <v>210</v>
      </c>
      <c r="H3703" s="19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Z3703" s="128"/>
    </row>
    <row r="3704" spans="1:38" s="11" customFormat="1" ht="15">
      <c r="A3704" s="209">
        <v>3695</v>
      </c>
      <c r="B3704" s="194" t="s">
        <v>154</v>
      </c>
      <c r="C3704" s="194" t="s">
        <v>1850</v>
      </c>
      <c r="D3704" s="195">
        <v>3</v>
      </c>
      <c r="E3704" s="194" t="s">
        <v>438</v>
      </c>
      <c r="F3704" s="192">
        <v>80</v>
      </c>
      <c r="G3704" s="192">
        <v>240</v>
      </c>
      <c r="H3704" s="19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Z3704" s="128"/>
    </row>
    <row r="3705" spans="1:38" s="11" customFormat="1" ht="15">
      <c r="A3705" s="209">
        <v>3696</v>
      </c>
      <c r="B3705" s="194" t="s">
        <v>154</v>
      </c>
      <c r="C3705" s="194" t="s">
        <v>1612</v>
      </c>
      <c r="D3705" s="195">
        <v>10</v>
      </c>
      <c r="E3705" s="194" t="s">
        <v>163</v>
      </c>
      <c r="F3705" s="192">
        <v>75</v>
      </c>
      <c r="G3705" s="192">
        <v>750</v>
      </c>
      <c r="H3705" s="19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Z3705" s="128"/>
    </row>
    <row r="3706" spans="1:38" s="11" customFormat="1" ht="25.5">
      <c r="A3706" s="209">
        <v>3697</v>
      </c>
      <c r="B3706" s="191" t="s">
        <v>87</v>
      </c>
      <c r="C3706" s="191" t="s">
        <v>1858</v>
      </c>
      <c r="D3706" s="191" t="s">
        <v>154</v>
      </c>
      <c r="E3706" s="191" t="s">
        <v>154</v>
      </c>
      <c r="F3706" s="191" t="s">
        <v>154</v>
      </c>
      <c r="G3706" s="192">
        <v>18685</v>
      </c>
      <c r="H3706" s="191" t="s">
        <v>142</v>
      </c>
      <c r="I3706" s="6"/>
      <c r="J3706" s="6"/>
      <c r="K3706" s="6"/>
      <c r="L3706" s="6"/>
      <c r="M3706" s="6"/>
      <c r="N3706" s="7">
        <v>1</v>
      </c>
      <c r="O3706" s="6"/>
      <c r="P3706" s="6"/>
      <c r="Q3706" s="6"/>
      <c r="R3706" s="6"/>
      <c r="S3706" s="6"/>
      <c r="T3706" s="6"/>
      <c r="U3706" s="9"/>
      <c r="V3706" s="9"/>
      <c r="W3706" s="9"/>
      <c r="X3706" s="9"/>
      <c r="Y3706" s="9"/>
      <c r="Z3706" s="127"/>
      <c r="AA3706" s="10"/>
      <c r="AB3706" s="10"/>
      <c r="AC3706" s="10"/>
      <c r="AD3706" s="10"/>
      <c r="AE3706" s="10"/>
      <c r="AF3706" s="10"/>
      <c r="AG3706" s="10"/>
      <c r="AH3706" s="10"/>
      <c r="AI3706" s="10"/>
      <c r="AJ3706" s="10"/>
      <c r="AK3706" s="10"/>
      <c r="AL3706" s="10"/>
    </row>
    <row r="3707" spans="1:38" s="11" customFormat="1" ht="15">
      <c r="A3707" s="209">
        <v>3698</v>
      </c>
      <c r="B3707" s="194" t="s">
        <v>154</v>
      </c>
      <c r="C3707" s="194" t="s">
        <v>1381</v>
      </c>
      <c r="D3707" s="195">
        <v>5</v>
      </c>
      <c r="E3707" s="194" t="s">
        <v>1382</v>
      </c>
      <c r="F3707" s="192">
        <v>237</v>
      </c>
      <c r="G3707" s="192">
        <v>1185</v>
      </c>
      <c r="H3707" s="19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Z3707" s="128"/>
    </row>
    <row r="3708" spans="1:38" s="11" customFormat="1" ht="15">
      <c r="A3708" s="209">
        <v>3699</v>
      </c>
      <c r="B3708" s="194" t="s">
        <v>154</v>
      </c>
      <c r="C3708" s="194" t="s">
        <v>1379</v>
      </c>
      <c r="D3708" s="195">
        <v>3</v>
      </c>
      <c r="E3708" s="194" t="s">
        <v>1378</v>
      </c>
      <c r="F3708" s="192">
        <v>1236</v>
      </c>
      <c r="G3708" s="192">
        <v>3708</v>
      </c>
      <c r="H3708" s="19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Z3708" s="128"/>
    </row>
    <row r="3709" spans="1:38" s="11" customFormat="1" ht="15">
      <c r="A3709" s="209">
        <v>3700</v>
      </c>
      <c r="B3709" s="194" t="s">
        <v>154</v>
      </c>
      <c r="C3709" s="194" t="s">
        <v>1377</v>
      </c>
      <c r="D3709" s="195">
        <v>3</v>
      </c>
      <c r="E3709" s="194" t="s">
        <v>1378</v>
      </c>
      <c r="F3709" s="192">
        <v>824</v>
      </c>
      <c r="G3709" s="192">
        <v>2472</v>
      </c>
      <c r="H3709" s="19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Z3709" s="128"/>
    </row>
    <row r="3710" spans="1:38" s="11" customFormat="1" ht="15">
      <c r="A3710" s="209">
        <v>3701</v>
      </c>
      <c r="B3710" s="194" t="s">
        <v>154</v>
      </c>
      <c r="C3710" s="194" t="s">
        <v>1615</v>
      </c>
      <c r="D3710" s="195">
        <v>3</v>
      </c>
      <c r="E3710" s="194" t="s">
        <v>213</v>
      </c>
      <c r="F3710" s="192">
        <v>440</v>
      </c>
      <c r="G3710" s="192">
        <v>1320</v>
      </c>
      <c r="H3710" s="19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Z3710" s="128"/>
    </row>
    <row r="3711" spans="1:38" s="11" customFormat="1" ht="15">
      <c r="A3711" s="209">
        <v>3702</v>
      </c>
      <c r="B3711" s="194" t="s">
        <v>154</v>
      </c>
      <c r="C3711" s="194" t="s">
        <v>1859</v>
      </c>
      <c r="D3711" s="195">
        <v>4</v>
      </c>
      <c r="E3711" s="194" t="s">
        <v>163</v>
      </c>
      <c r="F3711" s="192">
        <v>2500</v>
      </c>
      <c r="G3711" s="192">
        <v>10000</v>
      </c>
      <c r="H3711" s="19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Z3711" s="128"/>
    </row>
    <row r="3712" spans="1:38" s="11" customFormat="1" ht="15">
      <c r="A3712" s="209">
        <v>3703</v>
      </c>
      <c r="B3712" s="191" t="s">
        <v>87</v>
      </c>
      <c r="C3712" s="191" t="s">
        <v>1860</v>
      </c>
      <c r="D3712" s="191" t="s">
        <v>154</v>
      </c>
      <c r="E3712" s="191" t="s">
        <v>154</v>
      </c>
      <c r="F3712" s="191" t="s">
        <v>154</v>
      </c>
      <c r="G3712" s="192">
        <v>31848</v>
      </c>
      <c r="H3712" s="191" t="s">
        <v>142</v>
      </c>
      <c r="I3712" s="6"/>
      <c r="J3712" s="6"/>
      <c r="K3712" s="6"/>
      <c r="L3712" s="6"/>
      <c r="M3712" s="6"/>
      <c r="N3712" s="6"/>
      <c r="O3712" s="6"/>
      <c r="P3712" s="7">
        <v>1</v>
      </c>
      <c r="Q3712" s="6"/>
      <c r="R3712" s="6"/>
      <c r="S3712" s="6"/>
      <c r="T3712" s="6"/>
      <c r="U3712" s="9"/>
      <c r="V3712" s="9"/>
      <c r="W3712" s="9"/>
      <c r="X3712" s="9"/>
      <c r="Y3712" s="9"/>
      <c r="Z3712" s="127"/>
      <c r="AA3712" s="10"/>
      <c r="AB3712" s="10"/>
      <c r="AC3712" s="10"/>
      <c r="AD3712" s="10"/>
      <c r="AE3712" s="10"/>
      <c r="AF3712" s="10"/>
      <c r="AG3712" s="10"/>
      <c r="AH3712" s="10"/>
      <c r="AI3712" s="10"/>
      <c r="AJ3712" s="10"/>
      <c r="AK3712" s="10"/>
      <c r="AL3712" s="10"/>
    </row>
    <row r="3713" spans="1:38" s="11" customFormat="1" ht="15">
      <c r="A3713" s="209">
        <v>3704</v>
      </c>
      <c r="B3713" s="194" t="s">
        <v>154</v>
      </c>
      <c r="C3713" s="194" t="s">
        <v>1381</v>
      </c>
      <c r="D3713" s="195">
        <v>12</v>
      </c>
      <c r="E3713" s="194" t="s">
        <v>1382</v>
      </c>
      <c r="F3713" s="192">
        <v>237</v>
      </c>
      <c r="G3713" s="192">
        <v>2844</v>
      </c>
      <c r="H3713" s="19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Z3713" s="128"/>
    </row>
    <row r="3714" spans="1:38" s="11" customFormat="1" ht="15">
      <c r="A3714" s="209">
        <v>3705</v>
      </c>
      <c r="B3714" s="194" t="s">
        <v>154</v>
      </c>
      <c r="C3714" s="194" t="s">
        <v>1380</v>
      </c>
      <c r="D3714" s="195">
        <v>16</v>
      </c>
      <c r="E3714" s="194" t="s">
        <v>163</v>
      </c>
      <c r="F3714" s="192">
        <v>155</v>
      </c>
      <c r="G3714" s="192">
        <v>2480</v>
      </c>
      <c r="H3714" s="19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Z3714" s="128"/>
    </row>
    <row r="3715" spans="1:38" s="11" customFormat="1" ht="15">
      <c r="A3715" s="209">
        <v>3706</v>
      </c>
      <c r="B3715" s="194" t="s">
        <v>154</v>
      </c>
      <c r="C3715" s="194" t="s">
        <v>1379</v>
      </c>
      <c r="D3715" s="195">
        <v>4</v>
      </c>
      <c r="E3715" s="194" t="s">
        <v>1378</v>
      </c>
      <c r="F3715" s="192">
        <v>1236</v>
      </c>
      <c r="G3715" s="192">
        <v>4944</v>
      </c>
      <c r="H3715" s="19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Z3715" s="128"/>
    </row>
    <row r="3716" spans="1:38" s="11" customFormat="1" ht="15">
      <c r="A3716" s="209">
        <v>3707</v>
      </c>
      <c r="B3716" s="194" t="s">
        <v>154</v>
      </c>
      <c r="C3716" s="194" t="s">
        <v>1377</v>
      </c>
      <c r="D3716" s="195">
        <v>4</v>
      </c>
      <c r="E3716" s="194" t="s">
        <v>1378</v>
      </c>
      <c r="F3716" s="192">
        <v>824</v>
      </c>
      <c r="G3716" s="192">
        <v>3296</v>
      </c>
      <c r="H3716" s="19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Z3716" s="128"/>
    </row>
    <row r="3717" spans="1:38" s="11" customFormat="1" ht="15">
      <c r="A3717" s="209">
        <v>3708</v>
      </c>
      <c r="B3717" s="194" t="s">
        <v>154</v>
      </c>
      <c r="C3717" s="194" t="s">
        <v>1375</v>
      </c>
      <c r="D3717" s="195">
        <v>4</v>
      </c>
      <c r="E3717" s="194" t="s">
        <v>438</v>
      </c>
      <c r="F3717" s="192">
        <v>77</v>
      </c>
      <c r="G3717" s="192">
        <v>308</v>
      </c>
      <c r="H3717" s="19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Z3717" s="128"/>
    </row>
    <row r="3718" spans="1:38" s="11" customFormat="1" ht="15">
      <c r="A3718" s="209">
        <v>3709</v>
      </c>
      <c r="B3718" s="194" t="s">
        <v>154</v>
      </c>
      <c r="C3718" s="194" t="s">
        <v>1643</v>
      </c>
      <c r="D3718" s="195">
        <v>6</v>
      </c>
      <c r="E3718" s="194" t="s">
        <v>163</v>
      </c>
      <c r="F3718" s="192">
        <v>290</v>
      </c>
      <c r="G3718" s="192">
        <v>1740</v>
      </c>
      <c r="H3718" s="19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Z3718" s="128"/>
    </row>
    <row r="3719" spans="1:38" s="11" customFormat="1" ht="15">
      <c r="A3719" s="209">
        <v>3710</v>
      </c>
      <c r="B3719" s="194" t="s">
        <v>154</v>
      </c>
      <c r="C3719" s="194" t="s">
        <v>1861</v>
      </c>
      <c r="D3719" s="195">
        <v>24</v>
      </c>
      <c r="E3719" s="194" t="s">
        <v>1606</v>
      </c>
      <c r="F3719" s="192">
        <v>445</v>
      </c>
      <c r="G3719" s="192">
        <v>10680</v>
      </c>
      <c r="H3719" s="19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Z3719" s="128"/>
    </row>
    <row r="3720" spans="1:38" s="11" customFormat="1" ht="15">
      <c r="A3720" s="209">
        <v>3711</v>
      </c>
      <c r="B3720" s="194" t="s">
        <v>154</v>
      </c>
      <c r="C3720" s="194" t="s">
        <v>1645</v>
      </c>
      <c r="D3720" s="195">
        <v>6</v>
      </c>
      <c r="E3720" s="194" t="s">
        <v>438</v>
      </c>
      <c r="F3720" s="192">
        <v>88</v>
      </c>
      <c r="G3720" s="192">
        <v>528</v>
      </c>
      <c r="H3720" s="19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Z3720" s="128"/>
    </row>
    <row r="3721" spans="1:38" s="11" customFormat="1" ht="15">
      <c r="A3721" s="209">
        <v>3712</v>
      </c>
      <c r="B3721" s="194" t="s">
        <v>154</v>
      </c>
      <c r="C3721" s="194" t="s">
        <v>1653</v>
      </c>
      <c r="D3721" s="195">
        <v>6</v>
      </c>
      <c r="E3721" s="194" t="s">
        <v>438</v>
      </c>
      <c r="F3721" s="192">
        <v>88</v>
      </c>
      <c r="G3721" s="192">
        <v>528</v>
      </c>
      <c r="H3721" s="19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Z3721" s="128"/>
    </row>
    <row r="3722" spans="1:38" s="11" customFormat="1" ht="15">
      <c r="A3722" s="209">
        <v>3713</v>
      </c>
      <c r="B3722" s="194" t="s">
        <v>154</v>
      </c>
      <c r="C3722" s="194" t="s">
        <v>1647</v>
      </c>
      <c r="D3722" s="195">
        <v>45</v>
      </c>
      <c r="E3722" s="194" t="s">
        <v>163</v>
      </c>
      <c r="F3722" s="192">
        <v>100</v>
      </c>
      <c r="G3722" s="192">
        <v>4500</v>
      </c>
      <c r="H3722" s="19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Z3722" s="128"/>
    </row>
    <row r="3723" spans="1:38" s="11" customFormat="1" ht="38.25">
      <c r="A3723" s="209">
        <v>3714</v>
      </c>
      <c r="B3723" s="191" t="s">
        <v>87</v>
      </c>
      <c r="C3723" s="191" t="s">
        <v>1862</v>
      </c>
      <c r="D3723" s="191" t="s">
        <v>154</v>
      </c>
      <c r="E3723" s="191" t="s">
        <v>154</v>
      </c>
      <c r="F3723" s="191" t="s">
        <v>154</v>
      </c>
      <c r="G3723" s="192">
        <v>21219</v>
      </c>
      <c r="H3723" s="191" t="s">
        <v>142</v>
      </c>
      <c r="I3723" s="6"/>
      <c r="J3723" s="6"/>
      <c r="K3723" s="6"/>
      <c r="L3723" s="6"/>
      <c r="M3723" s="6"/>
      <c r="N3723" s="6"/>
      <c r="O3723" s="6"/>
      <c r="P3723" s="6"/>
      <c r="Q3723" s="7">
        <v>1</v>
      </c>
      <c r="R3723" s="6"/>
      <c r="S3723" s="6"/>
      <c r="T3723" s="6"/>
      <c r="U3723" s="9"/>
      <c r="V3723" s="9"/>
      <c r="W3723" s="9"/>
      <c r="X3723" s="9"/>
      <c r="Y3723" s="9"/>
      <c r="Z3723" s="127"/>
      <c r="AA3723" s="10"/>
      <c r="AB3723" s="10"/>
      <c r="AC3723" s="10"/>
      <c r="AD3723" s="10"/>
      <c r="AE3723" s="10"/>
      <c r="AF3723" s="10"/>
      <c r="AG3723" s="10"/>
      <c r="AH3723" s="10"/>
      <c r="AI3723" s="10"/>
      <c r="AJ3723" s="10"/>
      <c r="AK3723" s="10"/>
      <c r="AL3723" s="10"/>
    </row>
    <row r="3724" spans="1:38" s="11" customFormat="1" ht="15">
      <c r="A3724" s="209">
        <v>3715</v>
      </c>
      <c r="B3724" s="194" t="s">
        <v>154</v>
      </c>
      <c r="C3724" s="194" t="s">
        <v>1381</v>
      </c>
      <c r="D3724" s="195">
        <v>7</v>
      </c>
      <c r="E3724" s="194" t="s">
        <v>1382</v>
      </c>
      <c r="F3724" s="192">
        <v>237</v>
      </c>
      <c r="G3724" s="192">
        <v>1659</v>
      </c>
      <c r="H3724" s="19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Z3724" s="128"/>
    </row>
    <row r="3725" spans="1:38" s="11" customFormat="1" ht="15">
      <c r="A3725" s="209">
        <v>3716</v>
      </c>
      <c r="B3725" s="194" t="s">
        <v>154</v>
      </c>
      <c r="C3725" s="194" t="s">
        <v>1379</v>
      </c>
      <c r="D3725" s="195">
        <v>4</v>
      </c>
      <c r="E3725" s="194" t="s">
        <v>1378</v>
      </c>
      <c r="F3725" s="192">
        <v>1236</v>
      </c>
      <c r="G3725" s="192">
        <v>4944</v>
      </c>
      <c r="H3725" s="19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Z3725" s="128"/>
    </row>
    <row r="3726" spans="1:38" s="11" customFormat="1" ht="15">
      <c r="A3726" s="209">
        <v>3717</v>
      </c>
      <c r="B3726" s="194" t="s">
        <v>154</v>
      </c>
      <c r="C3726" s="194" t="s">
        <v>1377</v>
      </c>
      <c r="D3726" s="195">
        <v>4</v>
      </c>
      <c r="E3726" s="194" t="s">
        <v>1378</v>
      </c>
      <c r="F3726" s="192">
        <v>824</v>
      </c>
      <c r="G3726" s="192">
        <v>3296</v>
      </c>
      <c r="H3726" s="19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Z3726" s="128"/>
    </row>
    <row r="3727" spans="1:38" s="11" customFormat="1" ht="15">
      <c r="A3727" s="209">
        <v>3718</v>
      </c>
      <c r="B3727" s="194" t="s">
        <v>154</v>
      </c>
      <c r="C3727" s="194" t="s">
        <v>1615</v>
      </c>
      <c r="D3727" s="195">
        <v>3</v>
      </c>
      <c r="E3727" s="194" t="s">
        <v>438</v>
      </c>
      <c r="F3727" s="192">
        <v>440</v>
      </c>
      <c r="G3727" s="192">
        <v>1320</v>
      </c>
      <c r="H3727" s="19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Z3727" s="128"/>
    </row>
    <row r="3728" spans="1:38" s="11" customFormat="1" ht="15">
      <c r="A3728" s="209">
        <v>3719</v>
      </c>
      <c r="B3728" s="194" t="s">
        <v>154</v>
      </c>
      <c r="C3728" s="194" t="s">
        <v>1859</v>
      </c>
      <c r="D3728" s="195">
        <v>4</v>
      </c>
      <c r="E3728" s="194" t="s">
        <v>163</v>
      </c>
      <c r="F3728" s="192">
        <v>2500</v>
      </c>
      <c r="G3728" s="192">
        <v>10000</v>
      </c>
      <c r="H3728" s="19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Z3728" s="128"/>
    </row>
    <row r="3729" spans="1:38" s="11" customFormat="1" ht="25.5">
      <c r="A3729" s="209">
        <v>3720</v>
      </c>
      <c r="B3729" s="191" t="s">
        <v>87</v>
      </c>
      <c r="C3729" s="191" t="s">
        <v>1863</v>
      </c>
      <c r="D3729" s="191" t="s">
        <v>154</v>
      </c>
      <c r="E3729" s="191" t="s">
        <v>154</v>
      </c>
      <c r="F3729" s="191" t="s">
        <v>154</v>
      </c>
      <c r="G3729" s="192">
        <v>20000</v>
      </c>
      <c r="H3729" s="191" t="s">
        <v>142</v>
      </c>
      <c r="I3729" s="6"/>
      <c r="J3729" s="6"/>
      <c r="K3729" s="6"/>
      <c r="L3729" s="7">
        <v>1</v>
      </c>
      <c r="M3729" s="6"/>
      <c r="N3729" s="6"/>
      <c r="O3729" s="6"/>
      <c r="P3729" s="6"/>
      <c r="Q3729" s="6"/>
      <c r="R3729" s="6"/>
      <c r="S3729" s="6"/>
      <c r="T3729" s="6"/>
      <c r="U3729" s="9"/>
      <c r="V3729" s="9"/>
      <c r="W3729" s="9"/>
      <c r="X3729" s="9"/>
      <c r="Y3729" s="9"/>
      <c r="Z3729" s="127"/>
      <c r="AA3729" s="10"/>
      <c r="AB3729" s="10"/>
      <c r="AC3729" s="10"/>
      <c r="AD3729" s="10"/>
      <c r="AE3729" s="10"/>
      <c r="AF3729" s="10"/>
      <c r="AG3729" s="10"/>
      <c r="AH3729" s="10"/>
      <c r="AI3729" s="10"/>
      <c r="AJ3729" s="10"/>
      <c r="AK3729" s="10"/>
      <c r="AL3729" s="10"/>
    </row>
    <row r="3730" spans="1:38" s="11" customFormat="1" ht="15">
      <c r="A3730" s="209">
        <v>3721</v>
      </c>
      <c r="B3730" s="194" t="s">
        <v>154</v>
      </c>
      <c r="C3730" s="194" t="s">
        <v>1656</v>
      </c>
      <c r="D3730" s="195">
        <v>2</v>
      </c>
      <c r="E3730" s="194" t="s">
        <v>1382</v>
      </c>
      <c r="F3730" s="192">
        <v>260</v>
      </c>
      <c r="G3730" s="192">
        <v>520</v>
      </c>
      <c r="H3730" s="19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Z3730" s="128"/>
    </row>
    <row r="3731" spans="1:38" s="11" customFormat="1" ht="15">
      <c r="A3731" s="209">
        <v>3722</v>
      </c>
      <c r="B3731" s="194" t="s">
        <v>154</v>
      </c>
      <c r="C3731" s="194" t="s">
        <v>1377</v>
      </c>
      <c r="D3731" s="195">
        <v>1</v>
      </c>
      <c r="E3731" s="194" t="s">
        <v>1616</v>
      </c>
      <c r="F3731" s="192">
        <v>1000</v>
      </c>
      <c r="G3731" s="192">
        <v>1000</v>
      </c>
      <c r="H3731" s="19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Z3731" s="128"/>
    </row>
    <row r="3732" spans="1:38" s="11" customFormat="1" ht="15">
      <c r="A3732" s="209">
        <v>3723</v>
      </c>
      <c r="B3732" s="194" t="s">
        <v>154</v>
      </c>
      <c r="C3732" s="194" t="s">
        <v>1379</v>
      </c>
      <c r="D3732" s="195">
        <v>1</v>
      </c>
      <c r="E3732" s="194" t="s">
        <v>1616</v>
      </c>
      <c r="F3732" s="192">
        <v>1200</v>
      </c>
      <c r="G3732" s="192">
        <v>1200</v>
      </c>
      <c r="H3732" s="19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Z3732" s="128"/>
    </row>
    <row r="3733" spans="1:38" s="11" customFormat="1" ht="15">
      <c r="A3733" s="209">
        <v>3724</v>
      </c>
      <c r="B3733" s="194" t="s">
        <v>154</v>
      </c>
      <c r="C3733" s="194" t="s">
        <v>1658</v>
      </c>
      <c r="D3733" s="195">
        <v>2</v>
      </c>
      <c r="E3733" s="194" t="s">
        <v>438</v>
      </c>
      <c r="F3733" s="192">
        <v>80</v>
      </c>
      <c r="G3733" s="192">
        <v>160</v>
      </c>
      <c r="H3733" s="19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Z3733" s="128"/>
    </row>
    <row r="3734" spans="1:38" s="11" customFormat="1" ht="15">
      <c r="A3734" s="209">
        <v>3725</v>
      </c>
      <c r="B3734" s="194" t="s">
        <v>154</v>
      </c>
      <c r="C3734" s="194" t="s">
        <v>1659</v>
      </c>
      <c r="D3734" s="195">
        <v>8</v>
      </c>
      <c r="E3734" s="194" t="s">
        <v>163</v>
      </c>
      <c r="F3734" s="192">
        <v>280</v>
      </c>
      <c r="G3734" s="192">
        <v>2240</v>
      </c>
      <c r="H3734" s="19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Z3734" s="128"/>
    </row>
    <row r="3735" spans="1:38" s="11" customFormat="1" ht="15">
      <c r="A3735" s="209">
        <v>3726</v>
      </c>
      <c r="B3735" s="194" t="s">
        <v>154</v>
      </c>
      <c r="C3735" s="194" t="s">
        <v>1660</v>
      </c>
      <c r="D3735" s="195">
        <v>4</v>
      </c>
      <c r="E3735" s="194" t="s">
        <v>163</v>
      </c>
      <c r="F3735" s="192">
        <v>120</v>
      </c>
      <c r="G3735" s="192">
        <v>480</v>
      </c>
      <c r="H3735" s="19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Z3735" s="128"/>
    </row>
    <row r="3736" spans="1:38" s="11" customFormat="1" ht="15">
      <c r="A3736" s="209">
        <v>3727</v>
      </c>
      <c r="B3736" s="194" t="s">
        <v>154</v>
      </c>
      <c r="C3736" s="194" t="s">
        <v>1661</v>
      </c>
      <c r="D3736" s="195">
        <v>1</v>
      </c>
      <c r="E3736" s="194" t="s">
        <v>824</v>
      </c>
      <c r="F3736" s="192">
        <v>650</v>
      </c>
      <c r="G3736" s="192">
        <v>650</v>
      </c>
      <c r="H3736" s="19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Z3736" s="128"/>
    </row>
    <row r="3737" spans="1:38" s="11" customFormat="1" ht="15">
      <c r="A3737" s="209">
        <v>3728</v>
      </c>
      <c r="B3737" s="194" t="s">
        <v>154</v>
      </c>
      <c r="C3737" s="194" t="s">
        <v>1662</v>
      </c>
      <c r="D3737" s="195">
        <v>1</v>
      </c>
      <c r="E3737" s="194" t="s">
        <v>209</v>
      </c>
      <c r="F3737" s="192">
        <v>1750</v>
      </c>
      <c r="G3737" s="192">
        <v>1750</v>
      </c>
      <c r="H3737" s="19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Z3737" s="128"/>
    </row>
    <row r="3738" spans="1:38" s="11" customFormat="1" ht="15">
      <c r="A3738" s="209">
        <v>3729</v>
      </c>
      <c r="B3738" s="194" t="s">
        <v>154</v>
      </c>
      <c r="C3738" s="194" t="s">
        <v>1864</v>
      </c>
      <c r="D3738" s="195">
        <v>10</v>
      </c>
      <c r="E3738" s="194" t="s">
        <v>163</v>
      </c>
      <c r="F3738" s="192">
        <v>500</v>
      </c>
      <c r="G3738" s="192">
        <v>5000</v>
      </c>
      <c r="H3738" s="19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Z3738" s="128"/>
    </row>
    <row r="3739" spans="1:38" s="11" customFormat="1" ht="15">
      <c r="A3739" s="209">
        <v>3730</v>
      </c>
      <c r="B3739" s="194" t="s">
        <v>154</v>
      </c>
      <c r="C3739" s="194" t="s">
        <v>1865</v>
      </c>
      <c r="D3739" s="195">
        <v>7</v>
      </c>
      <c r="E3739" s="194" t="s">
        <v>163</v>
      </c>
      <c r="F3739" s="192">
        <v>1000</v>
      </c>
      <c r="G3739" s="192">
        <v>7000</v>
      </c>
      <c r="H3739" s="19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Z3739" s="128"/>
    </row>
    <row r="3740" spans="1:38" s="11" customFormat="1" ht="15">
      <c r="A3740" s="209">
        <v>3731</v>
      </c>
      <c r="B3740" s="191" t="s">
        <v>87</v>
      </c>
      <c r="C3740" s="191" t="s">
        <v>1866</v>
      </c>
      <c r="D3740" s="191" t="s">
        <v>154</v>
      </c>
      <c r="E3740" s="191" t="s">
        <v>154</v>
      </c>
      <c r="F3740" s="191" t="s">
        <v>154</v>
      </c>
      <c r="G3740" s="192">
        <v>50000</v>
      </c>
      <c r="H3740" s="191" t="s">
        <v>142</v>
      </c>
      <c r="I3740" s="6"/>
      <c r="J3740" s="6"/>
      <c r="K3740" s="6"/>
      <c r="L3740" s="6"/>
      <c r="M3740" s="6"/>
      <c r="N3740" s="6"/>
      <c r="O3740" s="6"/>
      <c r="P3740" s="7">
        <v>1</v>
      </c>
      <c r="Q3740" s="6"/>
      <c r="R3740" s="6"/>
      <c r="S3740" s="6"/>
      <c r="T3740" s="6"/>
      <c r="U3740" s="9"/>
      <c r="V3740" s="9"/>
      <c r="W3740" s="9"/>
      <c r="X3740" s="9"/>
      <c r="Y3740" s="9"/>
      <c r="Z3740" s="127"/>
      <c r="AA3740" s="10"/>
      <c r="AB3740" s="10"/>
      <c r="AC3740" s="10"/>
      <c r="AD3740" s="10"/>
      <c r="AE3740" s="10"/>
      <c r="AF3740" s="10"/>
      <c r="AG3740" s="10"/>
      <c r="AH3740" s="10"/>
      <c r="AI3740" s="10"/>
      <c r="AJ3740" s="10"/>
      <c r="AK3740" s="10"/>
      <c r="AL3740" s="10"/>
    </row>
    <row r="3741" spans="1:38" s="11" customFormat="1" ht="15">
      <c r="A3741" s="209">
        <v>3732</v>
      </c>
      <c r="B3741" s="194" t="s">
        <v>154</v>
      </c>
      <c r="C3741" s="194" t="s">
        <v>1867</v>
      </c>
      <c r="D3741" s="195">
        <v>16</v>
      </c>
      <c r="E3741" s="194" t="s">
        <v>163</v>
      </c>
      <c r="F3741" s="192">
        <v>400</v>
      </c>
      <c r="G3741" s="192">
        <v>6400</v>
      </c>
      <c r="H3741" s="19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Z3741" s="128"/>
    </row>
    <row r="3742" spans="1:38" s="11" customFormat="1" ht="15">
      <c r="A3742" s="209">
        <v>3733</v>
      </c>
      <c r="B3742" s="194" t="s">
        <v>154</v>
      </c>
      <c r="C3742" s="194" t="s">
        <v>1658</v>
      </c>
      <c r="D3742" s="195">
        <v>21</v>
      </c>
      <c r="E3742" s="194" t="s">
        <v>996</v>
      </c>
      <c r="F3742" s="192">
        <v>80</v>
      </c>
      <c r="G3742" s="192">
        <v>1680</v>
      </c>
      <c r="H3742" s="19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Z3742" s="128"/>
    </row>
    <row r="3743" spans="1:38" s="11" customFormat="1" ht="15">
      <c r="A3743" s="209">
        <v>3734</v>
      </c>
      <c r="B3743" s="194" t="s">
        <v>154</v>
      </c>
      <c r="C3743" s="194" t="s">
        <v>1669</v>
      </c>
      <c r="D3743" s="195">
        <v>7</v>
      </c>
      <c r="E3743" s="194" t="s">
        <v>163</v>
      </c>
      <c r="F3743" s="192">
        <v>280</v>
      </c>
      <c r="G3743" s="192">
        <v>1960</v>
      </c>
      <c r="H3743" s="19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Z3743" s="128"/>
    </row>
    <row r="3744" spans="1:38" s="11" customFormat="1" ht="15">
      <c r="A3744" s="209">
        <v>3735</v>
      </c>
      <c r="B3744" s="194" t="s">
        <v>154</v>
      </c>
      <c r="C3744" s="194" t="s">
        <v>1670</v>
      </c>
      <c r="D3744" s="195">
        <v>9</v>
      </c>
      <c r="E3744" s="194" t="s">
        <v>163</v>
      </c>
      <c r="F3744" s="192">
        <v>100</v>
      </c>
      <c r="G3744" s="192">
        <v>900</v>
      </c>
      <c r="H3744" s="19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Z3744" s="128"/>
    </row>
    <row r="3745" spans="1:38" s="11" customFormat="1" ht="15">
      <c r="A3745" s="209">
        <v>3736</v>
      </c>
      <c r="B3745" s="194" t="s">
        <v>154</v>
      </c>
      <c r="C3745" s="194" t="s">
        <v>1868</v>
      </c>
      <c r="D3745" s="195">
        <v>6</v>
      </c>
      <c r="E3745" s="194" t="s">
        <v>471</v>
      </c>
      <c r="F3745" s="192">
        <v>650</v>
      </c>
      <c r="G3745" s="192">
        <v>3900</v>
      </c>
      <c r="H3745" s="19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Z3745" s="128"/>
    </row>
    <row r="3746" spans="1:38" s="11" customFormat="1" ht="15">
      <c r="A3746" s="209">
        <v>3737</v>
      </c>
      <c r="B3746" s="194" t="s">
        <v>154</v>
      </c>
      <c r="C3746" s="194" t="s">
        <v>1671</v>
      </c>
      <c r="D3746" s="195">
        <v>6</v>
      </c>
      <c r="E3746" s="194" t="s">
        <v>471</v>
      </c>
      <c r="F3746" s="192">
        <v>700</v>
      </c>
      <c r="G3746" s="192">
        <v>4200</v>
      </c>
      <c r="H3746" s="19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Z3746" s="128"/>
    </row>
    <row r="3747" spans="1:38" s="11" customFormat="1" ht="15">
      <c r="A3747" s="209">
        <v>3738</v>
      </c>
      <c r="B3747" s="194" t="s">
        <v>154</v>
      </c>
      <c r="C3747" s="194" t="s">
        <v>1672</v>
      </c>
      <c r="D3747" s="195">
        <v>6</v>
      </c>
      <c r="E3747" s="194" t="s">
        <v>471</v>
      </c>
      <c r="F3747" s="192">
        <v>750</v>
      </c>
      <c r="G3747" s="192">
        <v>4500</v>
      </c>
      <c r="H3747" s="19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Z3747" s="128"/>
    </row>
    <row r="3748" spans="1:38" s="11" customFormat="1" ht="15">
      <c r="A3748" s="209">
        <v>3739</v>
      </c>
      <c r="B3748" s="194" t="s">
        <v>154</v>
      </c>
      <c r="C3748" s="194" t="s">
        <v>1674</v>
      </c>
      <c r="D3748" s="195">
        <v>7</v>
      </c>
      <c r="E3748" s="194" t="s">
        <v>713</v>
      </c>
      <c r="F3748" s="192">
        <v>440</v>
      </c>
      <c r="G3748" s="192">
        <v>3080</v>
      </c>
      <c r="H3748" s="19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Z3748" s="128"/>
    </row>
    <row r="3749" spans="1:38" s="11" customFormat="1" ht="15">
      <c r="A3749" s="209">
        <v>3740</v>
      </c>
      <c r="B3749" s="194" t="s">
        <v>154</v>
      </c>
      <c r="C3749" s="194" t="s">
        <v>1869</v>
      </c>
      <c r="D3749" s="195">
        <v>2</v>
      </c>
      <c r="E3749" s="194" t="s">
        <v>471</v>
      </c>
      <c r="F3749" s="192">
        <v>2500</v>
      </c>
      <c r="G3749" s="192">
        <v>5000</v>
      </c>
      <c r="H3749" s="19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Z3749" s="128"/>
    </row>
    <row r="3750" spans="1:38" s="11" customFormat="1" ht="15">
      <c r="A3750" s="209">
        <v>3741</v>
      </c>
      <c r="B3750" s="194" t="s">
        <v>154</v>
      </c>
      <c r="C3750" s="194" t="s">
        <v>1870</v>
      </c>
      <c r="D3750" s="195">
        <v>6</v>
      </c>
      <c r="E3750" s="194" t="s">
        <v>471</v>
      </c>
      <c r="F3750" s="192">
        <v>680</v>
      </c>
      <c r="G3750" s="192">
        <v>4080</v>
      </c>
      <c r="H3750" s="19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Z3750" s="128"/>
    </row>
    <row r="3751" spans="1:38" s="11" customFormat="1" ht="15">
      <c r="A3751" s="209">
        <v>3742</v>
      </c>
      <c r="B3751" s="194" t="s">
        <v>154</v>
      </c>
      <c r="C3751" s="194" t="s">
        <v>1871</v>
      </c>
      <c r="D3751" s="195">
        <v>6</v>
      </c>
      <c r="E3751" s="194" t="s">
        <v>471</v>
      </c>
      <c r="F3751" s="192">
        <v>700</v>
      </c>
      <c r="G3751" s="192">
        <v>4200</v>
      </c>
      <c r="H3751" s="19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Z3751" s="128"/>
    </row>
    <row r="3752" spans="1:38" s="11" customFormat="1" ht="15">
      <c r="A3752" s="209">
        <v>3743</v>
      </c>
      <c r="B3752" s="194" t="s">
        <v>154</v>
      </c>
      <c r="C3752" s="194" t="s">
        <v>1872</v>
      </c>
      <c r="D3752" s="195">
        <v>6</v>
      </c>
      <c r="E3752" s="194" t="s">
        <v>471</v>
      </c>
      <c r="F3752" s="192">
        <v>650</v>
      </c>
      <c r="G3752" s="192">
        <v>3900</v>
      </c>
      <c r="H3752" s="19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Z3752" s="128"/>
    </row>
    <row r="3753" spans="1:38" s="11" customFormat="1" ht="15">
      <c r="A3753" s="209">
        <v>3744</v>
      </c>
      <c r="B3753" s="194" t="s">
        <v>154</v>
      </c>
      <c r="C3753" s="194" t="s">
        <v>1873</v>
      </c>
      <c r="D3753" s="195">
        <v>6</v>
      </c>
      <c r="E3753" s="194" t="s">
        <v>163</v>
      </c>
      <c r="F3753" s="192">
        <v>400</v>
      </c>
      <c r="G3753" s="192">
        <v>2400</v>
      </c>
      <c r="H3753" s="19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Z3753" s="128"/>
    </row>
    <row r="3754" spans="1:38" s="11" customFormat="1" ht="15">
      <c r="A3754" s="209">
        <v>3745</v>
      </c>
      <c r="B3754" s="194" t="s">
        <v>154</v>
      </c>
      <c r="C3754" s="194" t="s">
        <v>1874</v>
      </c>
      <c r="D3754" s="195">
        <v>40</v>
      </c>
      <c r="E3754" s="194" t="s">
        <v>1875</v>
      </c>
      <c r="F3754" s="192">
        <v>95</v>
      </c>
      <c r="G3754" s="192">
        <v>3800</v>
      </c>
      <c r="H3754" s="19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Z3754" s="128"/>
    </row>
    <row r="3755" spans="1:38" s="11" customFormat="1">
      <c r="A3755" s="209">
        <v>3746</v>
      </c>
      <c r="B3755" s="191" t="s">
        <v>89</v>
      </c>
      <c r="C3755" s="191" t="s">
        <v>1876</v>
      </c>
      <c r="D3755" s="191" t="s">
        <v>154</v>
      </c>
      <c r="E3755" s="191" t="s">
        <v>154</v>
      </c>
      <c r="F3755" s="191" t="s">
        <v>154</v>
      </c>
      <c r="G3755" s="192">
        <v>70370</v>
      </c>
      <c r="H3755" s="191" t="s">
        <v>142</v>
      </c>
      <c r="I3755" s="3"/>
      <c r="J3755" s="4"/>
      <c r="K3755" s="3"/>
      <c r="L3755" s="4"/>
      <c r="M3755" s="3"/>
      <c r="N3755" s="3"/>
      <c r="O3755" s="3" t="s">
        <v>154</v>
      </c>
      <c r="P3755" s="3" t="s">
        <v>154</v>
      </c>
      <c r="Q3755" s="3" t="s">
        <v>154</v>
      </c>
      <c r="R3755" s="3" t="s">
        <v>154</v>
      </c>
      <c r="S3755" s="3" t="s">
        <v>154</v>
      </c>
      <c r="T3755" s="3" t="s">
        <v>154</v>
      </c>
      <c r="U3755" s="9"/>
      <c r="V3755" s="9"/>
      <c r="W3755" s="9"/>
      <c r="X3755" s="9"/>
      <c r="Y3755" s="9"/>
      <c r="Z3755" s="127"/>
      <c r="AA3755" s="10"/>
      <c r="AB3755" s="10"/>
      <c r="AC3755" s="10"/>
      <c r="AD3755" s="10"/>
      <c r="AE3755" s="10"/>
      <c r="AF3755" s="10"/>
      <c r="AG3755" s="10"/>
      <c r="AH3755" s="10"/>
      <c r="AI3755" s="10"/>
      <c r="AJ3755" s="10"/>
      <c r="AK3755" s="10"/>
      <c r="AL3755" s="10"/>
    </row>
    <row r="3756" spans="1:38" s="11" customFormat="1" ht="15">
      <c r="A3756" s="209">
        <v>3747</v>
      </c>
      <c r="B3756" s="191" t="s">
        <v>89</v>
      </c>
      <c r="C3756" s="191" t="s">
        <v>1877</v>
      </c>
      <c r="D3756" s="191" t="s">
        <v>154</v>
      </c>
      <c r="E3756" s="191" t="s">
        <v>154</v>
      </c>
      <c r="F3756" s="191" t="s">
        <v>154</v>
      </c>
      <c r="G3756" s="192">
        <v>13500</v>
      </c>
      <c r="H3756" s="191" t="s">
        <v>142</v>
      </c>
      <c r="I3756" s="6"/>
      <c r="J3756" s="6"/>
      <c r="K3756" s="6"/>
      <c r="L3756" s="6"/>
      <c r="M3756" s="7">
        <v>1</v>
      </c>
      <c r="N3756" s="6"/>
      <c r="O3756" s="6"/>
      <c r="P3756" s="6"/>
      <c r="Q3756" s="6"/>
      <c r="R3756" s="6"/>
      <c r="S3756" s="6"/>
      <c r="T3756" s="6"/>
      <c r="U3756" s="9"/>
      <c r="V3756" s="9"/>
      <c r="W3756" s="9"/>
      <c r="X3756" s="9"/>
      <c r="Y3756" s="9"/>
      <c r="Z3756" s="127"/>
      <c r="AA3756" s="10"/>
      <c r="AB3756" s="10"/>
      <c r="AC3756" s="10"/>
      <c r="AD3756" s="10"/>
      <c r="AE3756" s="10"/>
      <c r="AF3756" s="10"/>
      <c r="AG3756" s="10"/>
      <c r="AH3756" s="10"/>
      <c r="AI3756" s="10"/>
      <c r="AJ3756" s="10"/>
      <c r="AK3756" s="10"/>
      <c r="AL3756" s="10"/>
    </row>
    <row r="3757" spans="1:38" s="11" customFormat="1" ht="15">
      <c r="A3757" s="209">
        <v>3748</v>
      </c>
      <c r="B3757" s="194" t="s">
        <v>154</v>
      </c>
      <c r="C3757" s="194" t="s">
        <v>1878</v>
      </c>
      <c r="D3757" s="195">
        <v>10</v>
      </c>
      <c r="E3757" s="194" t="s">
        <v>438</v>
      </c>
      <c r="F3757" s="192">
        <v>1350</v>
      </c>
      <c r="G3757" s="192">
        <v>13500</v>
      </c>
      <c r="H3757" s="19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Z3757" s="128"/>
    </row>
    <row r="3758" spans="1:38" s="11" customFormat="1" ht="15">
      <c r="A3758" s="209">
        <v>3749</v>
      </c>
      <c r="B3758" s="191" t="s">
        <v>89</v>
      </c>
      <c r="C3758" s="191" t="s">
        <v>1879</v>
      </c>
      <c r="D3758" s="191" t="s">
        <v>154</v>
      </c>
      <c r="E3758" s="191" t="s">
        <v>154</v>
      </c>
      <c r="F3758" s="191" t="s">
        <v>154</v>
      </c>
      <c r="G3758" s="192">
        <v>3656</v>
      </c>
      <c r="H3758" s="191" t="s">
        <v>142</v>
      </c>
      <c r="I3758" s="6"/>
      <c r="J3758" s="6"/>
      <c r="K3758" s="7">
        <v>1</v>
      </c>
      <c r="L3758" s="6"/>
      <c r="M3758" s="6"/>
      <c r="N3758" s="6"/>
      <c r="O3758" s="6"/>
      <c r="P3758" s="6"/>
      <c r="Q3758" s="6"/>
      <c r="R3758" s="6"/>
      <c r="S3758" s="6"/>
      <c r="T3758" s="6"/>
      <c r="U3758" s="9"/>
      <c r="V3758" s="9"/>
      <c r="W3758" s="9"/>
      <c r="X3758" s="9"/>
      <c r="Y3758" s="9"/>
      <c r="Z3758" s="127"/>
      <c r="AA3758" s="10"/>
      <c r="AB3758" s="10"/>
      <c r="AC3758" s="10"/>
      <c r="AD3758" s="10"/>
      <c r="AE3758" s="10"/>
      <c r="AF3758" s="10"/>
      <c r="AG3758" s="10"/>
      <c r="AH3758" s="10"/>
      <c r="AI3758" s="10"/>
      <c r="AJ3758" s="10"/>
      <c r="AK3758" s="10"/>
      <c r="AL3758" s="10"/>
    </row>
    <row r="3759" spans="1:38" s="11" customFormat="1" ht="15">
      <c r="A3759" s="209">
        <v>3750</v>
      </c>
      <c r="B3759" s="194" t="s">
        <v>154</v>
      </c>
      <c r="C3759" s="194" t="s">
        <v>1880</v>
      </c>
      <c r="D3759" s="195">
        <v>1</v>
      </c>
      <c r="E3759" s="194" t="s">
        <v>209</v>
      </c>
      <c r="F3759" s="192">
        <v>2884</v>
      </c>
      <c r="G3759" s="192">
        <v>2884</v>
      </c>
      <c r="H3759" s="19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Z3759" s="128"/>
    </row>
    <row r="3760" spans="1:38" s="11" customFormat="1" ht="15">
      <c r="A3760" s="209">
        <v>3751</v>
      </c>
      <c r="B3760" s="194" t="s">
        <v>154</v>
      </c>
      <c r="C3760" s="194" t="s">
        <v>1881</v>
      </c>
      <c r="D3760" s="195">
        <v>1</v>
      </c>
      <c r="E3760" s="194" t="s">
        <v>209</v>
      </c>
      <c r="F3760" s="192">
        <v>268</v>
      </c>
      <c r="G3760" s="192">
        <v>268</v>
      </c>
      <c r="H3760" s="19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Z3760" s="128"/>
    </row>
    <row r="3761" spans="1:38" s="11" customFormat="1" ht="15">
      <c r="A3761" s="209">
        <v>3752</v>
      </c>
      <c r="B3761" s="194" t="s">
        <v>154</v>
      </c>
      <c r="C3761" s="194" t="s">
        <v>1882</v>
      </c>
      <c r="D3761" s="195">
        <v>4</v>
      </c>
      <c r="E3761" s="194" t="s">
        <v>163</v>
      </c>
      <c r="F3761" s="192">
        <v>77</v>
      </c>
      <c r="G3761" s="192">
        <v>308</v>
      </c>
      <c r="H3761" s="19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Z3761" s="128"/>
    </row>
    <row r="3762" spans="1:38" s="11" customFormat="1" ht="15">
      <c r="A3762" s="209">
        <v>3753</v>
      </c>
      <c r="B3762" s="194" t="s">
        <v>154</v>
      </c>
      <c r="C3762" s="194" t="s">
        <v>1883</v>
      </c>
      <c r="D3762" s="195">
        <v>2</v>
      </c>
      <c r="E3762" s="194" t="s">
        <v>163</v>
      </c>
      <c r="F3762" s="192">
        <v>98</v>
      </c>
      <c r="G3762" s="192">
        <v>196</v>
      </c>
      <c r="H3762" s="19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Z3762" s="128"/>
    </row>
    <row r="3763" spans="1:38" s="11" customFormat="1" ht="15">
      <c r="A3763" s="209">
        <v>3754</v>
      </c>
      <c r="B3763" s="191" t="s">
        <v>89</v>
      </c>
      <c r="C3763" s="191" t="s">
        <v>1884</v>
      </c>
      <c r="D3763" s="191" t="s">
        <v>154</v>
      </c>
      <c r="E3763" s="191" t="s">
        <v>154</v>
      </c>
      <c r="F3763" s="191" t="s">
        <v>154</v>
      </c>
      <c r="G3763" s="192">
        <v>7000</v>
      </c>
      <c r="H3763" s="191" t="s">
        <v>142</v>
      </c>
      <c r="I3763" s="6"/>
      <c r="J3763" s="6"/>
      <c r="K3763" s="6"/>
      <c r="L3763" s="6"/>
      <c r="M3763" s="7">
        <v>1</v>
      </c>
      <c r="N3763" s="6"/>
      <c r="O3763" s="6"/>
      <c r="P3763" s="6"/>
      <c r="Q3763" s="6"/>
      <c r="R3763" s="6"/>
      <c r="S3763" s="6"/>
      <c r="T3763" s="6"/>
      <c r="U3763" s="9"/>
      <c r="V3763" s="9"/>
      <c r="W3763" s="9"/>
      <c r="X3763" s="9"/>
      <c r="Y3763" s="9"/>
      <c r="Z3763" s="127"/>
      <c r="AA3763" s="10"/>
      <c r="AB3763" s="10"/>
      <c r="AC3763" s="10"/>
      <c r="AD3763" s="10"/>
      <c r="AE3763" s="10"/>
      <c r="AF3763" s="10"/>
      <c r="AG3763" s="10"/>
      <c r="AH3763" s="10"/>
      <c r="AI3763" s="10"/>
      <c r="AJ3763" s="10"/>
      <c r="AK3763" s="10"/>
      <c r="AL3763" s="10"/>
    </row>
    <row r="3764" spans="1:38" s="11" customFormat="1" ht="15">
      <c r="A3764" s="209">
        <v>3755</v>
      </c>
      <c r="B3764" s="194" t="s">
        <v>154</v>
      </c>
      <c r="C3764" s="194" t="s">
        <v>1885</v>
      </c>
      <c r="D3764" s="195">
        <v>1</v>
      </c>
      <c r="E3764" s="194" t="s">
        <v>209</v>
      </c>
      <c r="F3764" s="192">
        <v>5000</v>
      </c>
      <c r="G3764" s="192">
        <v>5000</v>
      </c>
      <c r="H3764" s="19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Z3764" s="128"/>
    </row>
    <row r="3765" spans="1:38" s="11" customFormat="1" ht="15">
      <c r="A3765" s="209">
        <v>3756</v>
      </c>
      <c r="B3765" s="194" t="s">
        <v>154</v>
      </c>
      <c r="C3765" s="194" t="s">
        <v>1886</v>
      </c>
      <c r="D3765" s="195">
        <v>1</v>
      </c>
      <c r="E3765" s="194" t="s">
        <v>209</v>
      </c>
      <c r="F3765" s="192">
        <v>700</v>
      </c>
      <c r="G3765" s="192">
        <v>700</v>
      </c>
      <c r="H3765" s="19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Z3765" s="128"/>
    </row>
    <row r="3766" spans="1:38" s="11" customFormat="1" ht="15">
      <c r="A3766" s="209">
        <v>3757</v>
      </c>
      <c r="B3766" s="194" t="s">
        <v>154</v>
      </c>
      <c r="C3766" s="194" t="s">
        <v>1887</v>
      </c>
      <c r="D3766" s="195">
        <v>1</v>
      </c>
      <c r="E3766" s="194" t="s">
        <v>209</v>
      </c>
      <c r="F3766" s="192">
        <v>1000</v>
      </c>
      <c r="G3766" s="192">
        <v>1000</v>
      </c>
      <c r="H3766" s="19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Z3766" s="128"/>
    </row>
    <row r="3767" spans="1:38" s="11" customFormat="1" ht="15">
      <c r="A3767" s="209">
        <v>3758</v>
      </c>
      <c r="B3767" s="194" t="s">
        <v>154</v>
      </c>
      <c r="C3767" s="194" t="s">
        <v>1888</v>
      </c>
      <c r="D3767" s="195">
        <v>1</v>
      </c>
      <c r="E3767" s="194" t="s">
        <v>209</v>
      </c>
      <c r="F3767" s="192">
        <v>300</v>
      </c>
      <c r="G3767" s="192">
        <v>300</v>
      </c>
      <c r="H3767" s="19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Z3767" s="128"/>
    </row>
    <row r="3768" spans="1:38" s="11" customFormat="1" ht="25.5">
      <c r="A3768" s="209">
        <v>3759</v>
      </c>
      <c r="B3768" s="191" t="s">
        <v>89</v>
      </c>
      <c r="C3768" s="191" t="s">
        <v>1889</v>
      </c>
      <c r="D3768" s="191" t="s">
        <v>154</v>
      </c>
      <c r="E3768" s="191" t="s">
        <v>154</v>
      </c>
      <c r="F3768" s="191" t="s">
        <v>154</v>
      </c>
      <c r="G3768" s="192">
        <v>13865</v>
      </c>
      <c r="H3768" s="191" t="s">
        <v>142</v>
      </c>
      <c r="I3768" s="6"/>
      <c r="J3768" s="6"/>
      <c r="K3768" s="6"/>
      <c r="L3768" s="6"/>
      <c r="M3768" s="6"/>
      <c r="N3768" s="7">
        <v>1</v>
      </c>
      <c r="O3768" s="6"/>
      <c r="P3768" s="6"/>
      <c r="Q3768" s="6"/>
      <c r="R3768" s="6"/>
      <c r="S3768" s="6"/>
      <c r="T3768" s="6"/>
      <c r="U3768" s="9"/>
      <c r="V3768" s="9"/>
      <c r="W3768" s="9"/>
      <c r="X3768" s="9"/>
      <c r="Y3768" s="9"/>
      <c r="Z3768" s="127"/>
      <c r="AA3768" s="10"/>
      <c r="AB3768" s="10"/>
      <c r="AC3768" s="10"/>
      <c r="AD3768" s="10"/>
      <c r="AE3768" s="10"/>
      <c r="AF3768" s="10"/>
      <c r="AG3768" s="10"/>
      <c r="AH3768" s="10"/>
      <c r="AI3768" s="10"/>
      <c r="AJ3768" s="10"/>
      <c r="AK3768" s="10"/>
      <c r="AL3768" s="10"/>
    </row>
    <row r="3769" spans="1:38" s="11" customFormat="1" ht="15">
      <c r="A3769" s="209">
        <v>3760</v>
      </c>
      <c r="B3769" s="194" t="s">
        <v>154</v>
      </c>
      <c r="C3769" s="194" t="s">
        <v>1890</v>
      </c>
      <c r="D3769" s="195">
        <v>1</v>
      </c>
      <c r="E3769" s="194" t="s">
        <v>209</v>
      </c>
      <c r="F3769" s="192">
        <v>3502</v>
      </c>
      <c r="G3769" s="192">
        <v>3502</v>
      </c>
      <c r="H3769" s="19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Z3769" s="128"/>
    </row>
    <row r="3770" spans="1:38" s="11" customFormat="1" ht="15">
      <c r="A3770" s="209">
        <v>3761</v>
      </c>
      <c r="B3770" s="194" t="s">
        <v>154</v>
      </c>
      <c r="C3770" s="194" t="s">
        <v>1891</v>
      </c>
      <c r="D3770" s="195">
        <v>1</v>
      </c>
      <c r="E3770" s="194" t="s">
        <v>380</v>
      </c>
      <c r="F3770" s="192">
        <v>4171</v>
      </c>
      <c r="G3770" s="192">
        <v>4171</v>
      </c>
      <c r="H3770" s="19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Z3770" s="128"/>
    </row>
    <row r="3771" spans="1:38" s="11" customFormat="1" ht="15">
      <c r="A3771" s="209">
        <v>3762</v>
      </c>
      <c r="B3771" s="194" t="s">
        <v>154</v>
      </c>
      <c r="C3771" s="194" t="s">
        <v>1892</v>
      </c>
      <c r="D3771" s="195">
        <v>1</v>
      </c>
      <c r="E3771" s="194" t="s">
        <v>380</v>
      </c>
      <c r="F3771" s="192">
        <v>2763</v>
      </c>
      <c r="G3771" s="192">
        <v>2763</v>
      </c>
      <c r="H3771" s="19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Z3771" s="128"/>
    </row>
    <row r="3772" spans="1:38" s="11" customFormat="1" ht="15">
      <c r="A3772" s="209">
        <v>3763</v>
      </c>
      <c r="B3772" s="194" t="s">
        <v>154</v>
      </c>
      <c r="C3772" s="194" t="s">
        <v>1893</v>
      </c>
      <c r="D3772" s="195">
        <v>2</v>
      </c>
      <c r="E3772" s="194" t="s">
        <v>380</v>
      </c>
      <c r="F3772" s="192">
        <v>1482</v>
      </c>
      <c r="G3772" s="192">
        <v>2964</v>
      </c>
      <c r="H3772" s="19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Z3772" s="128"/>
    </row>
    <row r="3773" spans="1:38" s="11" customFormat="1" ht="15">
      <c r="A3773" s="209">
        <v>3764</v>
      </c>
      <c r="B3773" s="194" t="s">
        <v>154</v>
      </c>
      <c r="C3773" s="194" t="s">
        <v>1894</v>
      </c>
      <c r="D3773" s="195">
        <v>1</v>
      </c>
      <c r="E3773" s="194" t="s">
        <v>380</v>
      </c>
      <c r="F3773" s="192">
        <v>278</v>
      </c>
      <c r="G3773" s="192">
        <v>278</v>
      </c>
      <c r="H3773" s="19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Z3773" s="128"/>
    </row>
    <row r="3774" spans="1:38" s="11" customFormat="1" ht="15">
      <c r="A3774" s="209">
        <v>3765</v>
      </c>
      <c r="B3774" s="194" t="s">
        <v>154</v>
      </c>
      <c r="C3774" s="194" t="s">
        <v>1895</v>
      </c>
      <c r="D3774" s="195">
        <v>1</v>
      </c>
      <c r="E3774" s="194" t="s">
        <v>380</v>
      </c>
      <c r="F3774" s="192">
        <v>187</v>
      </c>
      <c r="G3774" s="192">
        <v>187</v>
      </c>
      <c r="H3774" s="19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Z3774" s="128"/>
    </row>
    <row r="3775" spans="1:38" s="11" customFormat="1" ht="25.5">
      <c r="A3775" s="209">
        <v>3766</v>
      </c>
      <c r="B3775" s="191" t="s">
        <v>89</v>
      </c>
      <c r="C3775" s="191" t="s">
        <v>1896</v>
      </c>
      <c r="D3775" s="191" t="s">
        <v>154</v>
      </c>
      <c r="E3775" s="191" t="s">
        <v>154</v>
      </c>
      <c r="F3775" s="191" t="s">
        <v>154</v>
      </c>
      <c r="G3775" s="192">
        <v>13865</v>
      </c>
      <c r="H3775" s="191" t="s">
        <v>142</v>
      </c>
      <c r="I3775" s="6"/>
      <c r="J3775" s="6"/>
      <c r="K3775" s="6"/>
      <c r="L3775" s="6"/>
      <c r="M3775" s="6"/>
      <c r="N3775" s="7">
        <v>1</v>
      </c>
      <c r="O3775" s="6"/>
      <c r="P3775" s="6"/>
      <c r="Q3775" s="6"/>
      <c r="R3775" s="6"/>
      <c r="S3775" s="6"/>
      <c r="T3775" s="6"/>
      <c r="U3775" s="9"/>
      <c r="V3775" s="9"/>
      <c r="W3775" s="9"/>
      <c r="X3775" s="9"/>
      <c r="Y3775" s="9"/>
      <c r="Z3775" s="127"/>
      <c r="AA3775" s="10"/>
      <c r="AB3775" s="10"/>
      <c r="AC3775" s="10"/>
      <c r="AD3775" s="10"/>
      <c r="AE3775" s="10"/>
      <c r="AF3775" s="10"/>
      <c r="AG3775" s="10"/>
      <c r="AH3775" s="10"/>
      <c r="AI3775" s="10"/>
      <c r="AJ3775" s="10"/>
      <c r="AK3775" s="10"/>
      <c r="AL3775" s="10"/>
    </row>
    <row r="3776" spans="1:38" s="11" customFormat="1" ht="15">
      <c r="A3776" s="209">
        <v>3767</v>
      </c>
      <c r="B3776" s="194" t="s">
        <v>154</v>
      </c>
      <c r="C3776" s="194" t="s">
        <v>1890</v>
      </c>
      <c r="D3776" s="195">
        <v>1</v>
      </c>
      <c r="E3776" s="194" t="s">
        <v>209</v>
      </c>
      <c r="F3776" s="192">
        <v>3502</v>
      </c>
      <c r="G3776" s="192">
        <v>3502</v>
      </c>
      <c r="H3776" s="19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Z3776" s="128"/>
    </row>
    <row r="3777" spans="1:38" s="11" customFormat="1" ht="15">
      <c r="A3777" s="209">
        <v>3768</v>
      </c>
      <c r="B3777" s="194" t="s">
        <v>154</v>
      </c>
      <c r="C3777" s="194" t="s">
        <v>1891</v>
      </c>
      <c r="D3777" s="195">
        <v>1</v>
      </c>
      <c r="E3777" s="194" t="s">
        <v>380</v>
      </c>
      <c r="F3777" s="192">
        <v>4171</v>
      </c>
      <c r="G3777" s="192">
        <v>4171</v>
      </c>
      <c r="H3777" s="19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Z3777" s="128"/>
    </row>
    <row r="3778" spans="1:38" s="11" customFormat="1" ht="15">
      <c r="A3778" s="209">
        <v>3769</v>
      </c>
      <c r="B3778" s="194" t="s">
        <v>154</v>
      </c>
      <c r="C3778" s="194" t="s">
        <v>1892</v>
      </c>
      <c r="D3778" s="195">
        <v>1</v>
      </c>
      <c r="E3778" s="194" t="s">
        <v>380</v>
      </c>
      <c r="F3778" s="192">
        <v>2763</v>
      </c>
      <c r="G3778" s="192">
        <v>2763</v>
      </c>
      <c r="H3778" s="19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Z3778" s="128"/>
    </row>
    <row r="3779" spans="1:38" s="11" customFormat="1" ht="15">
      <c r="A3779" s="209">
        <v>3770</v>
      </c>
      <c r="B3779" s="194" t="s">
        <v>154</v>
      </c>
      <c r="C3779" s="194" t="s">
        <v>1893</v>
      </c>
      <c r="D3779" s="195">
        <v>2</v>
      </c>
      <c r="E3779" s="194" t="s">
        <v>380</v>
      </c>
      <c r="F3779" s="192">
        <v>1482</v>
      </c>
      <c r="G3779" s="192">
        <v>2964</v>
      </c>
      <c r="H3779" s="19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Z3779" s="128"/>
    </row>
    <row r="3780" spans="1:38" s="11" customFormat="1" ht="15">
      <c r="A3780" s="209">
        <v>3771</v>
      </c>
      <c r="B3780" s="194" t="s">
        <v>154</v>
      </c>
      <c r="C3780" s="194" t="s">
        <v>1894</v>
      </c>
      <c r="D3780" s="195">
        <v>1</v>
      </c>
      <c r="E3780" s="194" t="s">
        <v>380</v>
      </c>
      <c r="F3780" s="192">
        <v>278</v>
      </c>
      <c r="G3780" s="192">
        <v>278</v>
      </c>
      <c r="H3780" s="19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Z3780" s="128"/>
    </row>
    <row r="3781" spans="1:38" s="11" customFormat="1" ht="15">
      <c r="A3781" s="209">
        <v>3772</v>
      </c>
      <c r="B3781" s="194" t="s">
        <v>154</v>
      </c>
      <c r="C3781" s="194" t="s">
        <v>1895</v>
      </c>
      <c r="D3781" s="195">
        <v>1</v>
      </c>
      <c r="E3781" s="194" t="s">
        <v>380</v>
      </c>
      <c r="F3781" s="192">
        <v>187</v>
      </c>
      <c r="G3781" s="192">
        <v>187</v>
      </c>
      <c r="H3781" s="19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Z3781" s="128"/>
    </row>
    <row r="3782" spans="1:38" s="11" customFormat="1" ht="25.5">
      <c r="A3782" s="209">
        <v>3773</v>
      </c>
      <c r="B3782" s="191" t="s">
        <v>89</v>
      </c>
      <c r="C3782" s="191" t="s">
        <v>1897</v>
      </c>
      <c r="D3782" s="191" t="s">
        <v>154</v>
      </c>
      <c r="E3782" s="191" t="s">
        <v>154</v>
      </c>
      <c r="F3782" s="191" t="s">
        <v>154</v>
      </c>
      <c r="G3782" s="192">
        <v>4619</v>
      </c>
      <c r="H3782" s="191" t="s">
        <v>142</v>
      </c>
      <c r="I3782" s="6"/>
      <c r="J3782" s="6"/>
      <c r="K3782" s="7">
        <v>1</v>
      </c>
      <c r="L3782" s="6"/>
      <c r="M3782" s="6"/>
      <c r="N3782" s="6"/>
      <c r="O3782" s="6"/>
      <c r="P3782" s="6"/>
      <c r="Q3782" s="6"/>
      <c r="R3782" s="6"/>
      <c r="S3782" s="6"/>
      <c r="T3782" s="6"/>
      <c r="U3782" s="9"/>
      <c r="V3782" s="9"/>
      <c r="W3782" s="9"/>
      <c r="X3782" s="9"/>
      <c r="Y3782" s="9"/>
      <c r="Z3782" s="127"/>
      <c r="AA3782" s="10"/>
      <c r="AB3782" s="10"/>
      <c r="AC3782" s="10"/>
      <c r="AD3782" s="10"/>
      <c r="AE3782" s="10"/>
      <c r="AF3782" s="10"/>
      <c r="AG3782" s="10"/>
      <c r="AH3782" s="10"/>
      <c r="AI3782" s="10"/>
      <c r="AJ3782" s="10"/>
      <c r="AK3782" s="10"/>
      <c r="AL3782" s="10"/>
    </row>
    <row r="3783" spans="1:38" s="11" customFormat="1" ht="15">
      <c r="A3783" s="209">
        <v>3774</v>
      </c>
      <c r="B3783" s="194" t="s">
        <v>154</v>
      </c>
      <c r="C3783" s="194" t="s">
        <v>1891</v>
      </c>
      <c r="D3783" s="195">
        <v>1</v>
      </c>
      <c r="E3783" s="194" t="s">
        <v>380</v>
      </c>
      <c r="F3783" s="192">
        <v>4171</v>
      </c>
      <c r="G3783" s="192">
        <v>4171</v>
      </c>
      <c r="H3783" s="19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Z3783" s="128"/>
    </row>
    <row r="3784" spans="1:38" s="11" customFormat="1" ht="15">
      <c r="A3784" s="209">
        <v>3775</v>
      </c>
      <c r="B3784" s="194" t="s">
        <v>154</v>
      </c>
      <c r="C3784" s="194" t="s">
        <v>1894</v>
      </c>
      <c r="D3784" s="195">
        <v>1</v>
      </c>
      <c r="E3784" s="194" t="s">
        <v>380</v>
      </c>
      <c r="F3784" s="192">
        <v>262</v>
      </c>
      <c r="G3784" s="192">
        <v>262</v>
      </c>
      <c r="H3784" s="19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Z3784" s="128"/>
    </row>
    <row r="3785" spans="1:38" s="11" customFormat="1" ht="15">
      <c r="A3785" s="209">
        <v>3776</v>
      </c>
      <c r="B3785" s="194" t="s">
        <v>154</v>
      </c>
      <c r="C3785" s="194" t="s">
        <v>1895</v>
      </c>
      <c r="D3785" s="195">
        <v>1</v>
      </c>
      <c r="E3785" s="194" t="s">
        <v>380</v>
      </c>
      <c r="F3785" s="192">
        <v>186</v>
      </c>
      <c r="G3785" s="192">
        <v>186</v>
      </c>
      <c r="H3785" s="19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Z3785" s="128"/>
    </row>
    <row r="3786" spans="1:38" s="11" customFormat="1" ht="25.5">
      <c r="A3786" s="209">
        <v>3777</v>
      </c>
      <c r="B3786" s="191" t="s">
        <v>89</v>
      </c>
      <c r="C3786" s="191" t="s">
        <v>1898</v>
      </c>
      <c r="D3786" s="191" t="s">
        <v>154</v>
      </c>
      <c r="E3786" s="191" t="s">
        <v>154</v>
      </c>
      <c r="F3786" s="191" t="s">
        <v>154</v>
      </c>
      <c r="G3786" s="192">
        <v>13865</v>
      </c>
      <c r="H3786" s="191" t="s">
        <v>142</v>
      </c>
      <c r="I3786" s="6"/>
      <c r="J3786" s="6"/>
      <c r="K3786" s="7">
        <v>1</v>
      </c>
      <c r="L3786" s="6"/>
      <c r="M3786" s="6"/>
      <c r="N3786" s="6"/>
      <c r="O3786" s="6"/>
      <c r="P3786" s="6"/>
      <c r="Q3786" s="6"/>
      <c r="R3786" s="6"/>
      <c r="S3786" s="6"/>
      <c r="T3786" s="6"/>
      <c r="U3786" s="9"/>
      <c r="V3786" s="9"/>
      <c r="W3786" s="9"/>
      <c r="X3786" s="9"/>
      <c r="Y3786" s="9"/>
      <c r="Z3786" s="127"/>
      <c r="AA3786" s="10"/>
      <c r="AB3786" s="10"/>
      <c r="AC3786" s="10"/>
      <c r="AD3786" s="10"/>
      <c r="AE3786" s="10"/>
      <c r="AF3786" s="10"/>
      <c r="AG3786" s="10"/>
      <c r="AH3786" s="10"/>
      <c r="AI3786" s="10"/>
      <c r="AJ3786" s="10"/>
      <c r="AK3786" s="10"/>
      <c r="AL3786" s="10"/>
    </row>
    <row r="3787" spans="1:38" s="11" customFormat="1" ht="15">
      <c r="A3787" s="209">
        <v>3778</v>
      </c>
      <c r="B3787" s="194" t="s">
        <v>154</v>
      </c>
      <c r="C3787" s="194" t="s">
        <v>1890</v>
      </c>
      <c r="D3787" s="195">
        <v>1</v>
      </c>
      <c r="E3787" s="194" t="s">
        <v>209</v>
      </c>
      <c r="F3787" s="192">
        <v>3502</v>
      </c>
      <c r="G3787" s="192">
        <v>3502</v>
      </c>
      <c r="H3787" s="19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Z3787" s="128"/>
    </row>
    <row r="3788" spans="1:38" s="11" customFormat="1" ht="15">
      <c r="A3788" s="209">
        <v>3779</v>
      </c>
      <c r="B3788" s="194" t="s">
        <v>154</v>
      </c>
      <c r="C3788" s="194" t="s">
        <v>1891</v>
      </c>
      <c r="D3788" s="195">
        <v>1</v>
      </c>
      <c r="E3788" s="194" t="s">
        <v>380</v>
      </c>
      <c r="F3788" s="192">
        <v>4171</v>
      </c>
      <c r="G3788" s="192">
        <v>4171</v>
      </c>
      <c r="H3788" s="19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Z3788" s="128"/>
    </row>
    <row r="3789" spans="1:38" s="11" customFormat="1" ht="15">
      <c r="A3789" s="209">
        <v>3780</v>
      </c>
      <c r="B3789" s="194" t="s">
        <v>154</v>
      </c>
      <c r="C3789" s="194" t="s">
        <v>1892</v>
      </c>
      <c r="D3789" s="195">
        <v>1</v>
      </c>
      <c r="E3789" s="194" t="s">
        <v>380</v>
      </c>
      <c r="F3789" s="192">
        <v>2763</v>
      </c>
      <c r="G3789" s="192">
        <v>2763</v>
      </c>
      <c r="H3789" s="19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Z3789" s="128"/>
    </row>
    <row r="3790" spans="1:38" s="11" customFormat="1" ht="15">
      <c r="A3790" s="209">
        <v>3781</v>
      </c>
      <c r="B3790" s="194" t="s">
        <v>154</v>
      </c>
      <c r="C3790" s="194" t="s">
        <v>1893</v>
      </c>
      <c r="D3790" s="195">
        <v>2</v>
      </c>
      <c r="E3790" s="194" t="s">
        <v>380</v>
      </c>
      <c r="F3790" s="192">
        <v>1482</v>
      </c>
      <c r="G3790" s="192">
        <v>2964</v>
      </c>
      <c r="H3790" s="19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Z3790" s="128"/>
    </row>
    <row r="3791" spans="1:38" s="11" customFormat="1" ht="15">
      <c r="A3791" s="209">
        <v>3782</v>
      </c>
      <c r="B3791" s="194" t="s">
        <v>154</v>
      </c>
      <c r="C3791" s="194" t="s">
        <v>1894</v>
      </c>
      <c r="D3791" s="195">
        <v>1</v>
      </c>
      <c r="E3791" s="194" t="s">
        <v>380</v>
      </c>
      <c r="F3791" s="192">
        <v>278</v>
      </c>
      <c r="G3791" s="192">
        <v>278</v>
      </c>
      <c r="H3791" s="19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Z3791" s="128"/>
    </row>
    <row r="3792" spans="1:38" s="11" customFormat="1" ht="15">
      <c r="A3792" s="209">
        <v>3783</v>
      </c>
      <c r="B3792" s="194" t="s">
        <v>154</v>
      </c>
      <c r="C3792" s="194" t="s">
        <v>1895</v>
      </c>
      <c r="D3792" s="195">
        <v>1</v>
      </c>
      <c r="E3792" s="194" t="s">
        <v>380</v>
      </c>
      <c r="F3792" s="192">
        <v>187</v>
      </c>
      <c r="G3792" s="192">
        <v>187</v>
      </c>
      <c r="H3792" s="19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Z3792" s="128"/>
    </row>
    <row r="3793" spans="1:38" s="11" customFormat="1">
      <c r="A3793" s="209">
        <v>3784</v>
      </c>
      <c r="B3793" s="191" t="s">
        <v>91</v>
      </c>
      <c r="C3793" s="191" t="s">
        <v>92</v>
      </c>
      <c r="D3793" s="191" t="s">
        <v>154</v>
      </c>
      <c r="E3793" s="191" t="s">
        <v>154</v>
      </c>
      <c r="F3793" s="191" t="s">
        <v>154</v>
      </c>
      <c r="G3793" s="192">
        <v>1800</v>
      </c>
      <c r="H3793" s="191" t="s">
        <v>142</v>
      </c>
      <c r="I3793" s="3" t="s">
        <v>154</v>
      </c>
      <c r="J3793" s="3" t="s">
        <v>154</v>
      </c>
      <c r="K3793" s="4"/>
      <c r="L3793" s="3" t="s">
        <v>154</v>
      </c>
      <c r="M3793" s="3" t="s">
        <v>154</v>
      </c>
      <c r="N3793" s="3" t="s">
        <v>154</v>
      </c>
      <c r="O3793" s="3" t="s">
        <v>154</v>
      </c>
      <c r="P3793" s="3" t="s">
        <v>154</v>
      </c>
      <c r="Q3793" s="3" t="s">
        <v>154</v>
      </c>
      <c r="R3793" s="3" t="s">
        <v>154</v>
      </c>
      <c r="S3793" s="3" t="s">
        <v>154</v>
      </c>
      <c r="T3793" s="3" t="s">
        <v>154</v>
      </c>
      <c r="U3793" s="9"/>
      <c r="V3793" s="9"/>
      <c r="W3793" s="9"/>
      <c r="X3793" s="9"/>
      <c r="Y3793" s="9"/>
      <c r="Z3793" s="127"/>
      <c r="AA3793" s="10"/>
      <c r="AB3793" s="10"/>
      <c r="AC3793" s="10"/>
      <c r="AD3793" s="10"/>
      <c r="AE3793" s="10"/>
      <c r="AF3793" s="10"/>
      <c r="AG3793" s="10"/>
      <c r="AH3793" s="10"/>
      <c r="AI3793" s="10"/>
      <c r="AJ3793" s="10"/>
      <c r="AK3793" s="10"/>
      <c r="AL3793" s="10"/>
    </row>
    <row r="3794" spans="1:38" s="11" customFormat="1" ht="15">
      <c r="A3794" s="209">
        <v>3785</v>
      </c>
      <c r="B3794" s="191" t="s">
        <v>91</v>
      </c>
      <c r="C3794" s="191" t="s">
        <v>1899</v>
      </c>
      <c r="D3794" s="191" t="s">
        <v>154</v>
      </c>
      <c r="E3794" s="191" t="s">
        <v>154</v>
      </c>
      <c r="F3794" s="191" t="s">
        <v>154</v>
      </c>
      <c r="G3794" s="192">
        <v>1800</v>
      </c>
      <c r="H3794" s="191" t="s">
        <v>142</v>
      </c>
      <c r="I3794" s="6"/>
      <c r="J3794" s="6"/>
      <c r="K3794" s="7">
        <v>1</v>
      </c>
      <c r="L3794" s="6"/>
      <c r="M3794" s="6"/>
      <c r="N3794" s="6"/>
      <c r="O3794" s="6"/>
      <c r="P3794" s="6"/>
      <c r="Q3794" s="6"/>
      <c r="R3794" s="6"/>
      <c r="S3794" s="6"/>
      <c r="T3794" s="6"/>
      <c r="U3794" s="9"/>
      <c r="V3794" s="9"/>
      <c r="W3794" s="9"/>
      <c r="X3794" s="9"/>
      <c r="Y3794" s="9"/>
      <c r="Z3794" s="127"/>
      <c r="AA3794" s="10"/>
      <c r="AB3794" s="10"/>
      <c r="AC3794" s="10"/>
      <c r="AD3794" s="10"/>
      <c r="AE3794" s="10"/>
      <c r="AF3794" s="10"/>
      <c r="AG3794" s="10"/>
      <c r="AH3794" s="10"/>
      <c r="AI3794" s="10"/>
      <c r="AJ3794" s="10"/>
      <c r="AK3794" s="10"/>
      <c r="AL3794" s="10"/>
    </row>
    <row r="3795" spans="1:38" s="11" customFormat="1" ht="15">
      <c r="A3795" s="209">
        <v>3786</v>
      </c>
      <c r="B3795" s="194" t="s">
        <v>154</v>
      </c>
      <c r="C3795" s="194" t="s">
        <v>1900</v>
      </c>
      <c r="D3795" s="195">
        <v>1</v>
      </c>
      <c r="E3795" s="194" t="s">
        <v>530</v>
      </c>
      <c r="F3795" s="192">
        <v>1800</v>
      </c>
      <c r="G3795" s="192">
        <v>1800</v>
      </c>
      <c r="H3795" s="19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Z3795" s="128"/>
    </row>
    <row r="3796" spans="1:38" s="11" customFormat="1" ht="38.25">
      <c r="A3796" s="209">
        <v>3787</v>
      </c>
      <c r="B3796" s="191" t="s">
        <v>93</v>
      </c>
      <c r="C3796" s="191" t="s">
        <v>1901</v>
      </c>
      <c r="D3796" s="191" t="s">
        <v>154</v>
      </c>
      <c r="E3796" s="191" t="s">
        <v>154</v>
      </c>
      <c r="F3796" s="191" t="s">
        <v>154</v>
      </c>
      <c r="G3796" s="192">
        <v>240240</v>
      </c>
      <c r="H3796" s="191" t="s">
        <v>142</v>
      </c>
      <c r="I3796" s="3" t="s">
        <v>154</v>
      </c>
      <c r="J3796" s="3" t="s">
        <v>154</v>
      </c>
      <c r="K3796" s="3" t="s">
        <v>154</v>
      </c>
      <c r="L3796" s="3" t="s">
        <v>154</v>
      </c>
      <c r="M3796" s="3" t="s">
        <v>154</v>
      </c>
      <c r="N3796" s="3" t="s">
        <v>154</v>
      </c>
      <c r="O3796" s="4"/>
      <c r="P3796" s="3" t="s">
        <v>154</v>
      </c>
      <c r="Q3796" s="3" t="s">
        <v>154</v>
      </c>
      <c r="R3796" s="3" t="s">
        <v>154</v>
      </c>
      <c r="S3796" s="3" t="s">
        <v>154</v>
      </c>
      <c r="T3796" s="3" t="s">
        <v>154</v>
      </c>
      <c r="U3796" s="9"/>
      <c r="V3796" s="9"/>
      <c r="W3796" s="9"/>
      <c r="X3796" s="9"/>
      <c r="Y3796" s="9"/>
      <c r="Z3796" s="127"/>
      <c r="AA3796" s="10"/>
      <c r="AB3796" s="10"/>
      <c r="AC3796" s="10"/>
      <c r="AD3796" s="10"/>
      <c r="AE3796" s="10"/>
      <c r="AF3796" s="10"/>
      <c r="AG3796" s="10"/>
      <c r="AH3796" s="10"/>
      <c r="AI3796" s="10"/>
      <c r="AJ3796" s="10"/>
      <c r="AK3796" s="10"/>
      <c r="AL3796" s="10"/>
    </row>
    <row r="3797" spans="1:38" s="11" customFormat="1" ht="15">
      <c r="A3797" s="209">
        <v>3788</v>
      </c>
      <c r="B3797" s="191" t="s">
        <v>93</v>
      </c>
      <c r="C3797" s="191" t="s">
        <v>1902</v>
      </c>
      <c r="D3797" s="191" t="s">
        <v>154</v>
      </c>
      <c r="E3797" s="191" t="s">
        <v>154</v>
      </c>
      <c r="F3797" s="191" t="s">
        <v>154</v>
      </c>
      <c r="G3797" s="192">
        <v>25740</v>
      </c>
      <c r="H3797" s="191" t="s">
        <v>142</v>
      </c>
      <c r="I3797" s="6"/>
      <c r="J3797" s="6"/>
      <c r="K3797" s="6"/>
      <c r="L3797" s="6"/>
      <c r="M3797" s="6"/>
      <c r="N3797" s="6"/>
      <c r="O3797" s="7">
        <v>1</v>
      </c>
      <c r="P3797" s="6"/>
      <c r="Q3797" s="6"/>
      <c r="R3797" s="6"/>
      <c r="S3797" s="6"/>
      <c r="T3797" s="6"/>
      <c r="U3797" s="9"/>
      <c r="V3797" s="9"/>
      <c r="W3797" s="9"/>
      <c r="X3797" s="9"/>
      <c r="Y3797" s="9"/>
      <c r="Z3797" s="127"/>
      <c r="AA3797" s="10"/>
      <c r="AB3797" s="10"/>
      <c r="AC3797" s="10"/>
      <c r="AD3797" s="10"/>
      <c r="AE3797" s="10"/>
      <c r="AF3797" s="10"/>
      <c r="AG3797" s="10"/>
      <c r="AH3797" s="10"/>
      <c r="AI3797" s="10"/>
      <c r="AJ3797" s="10"/>
      <c r="AK3797" s="10"/>
      <c r="AL3797" s="10"/>
    </row>
    <row r="3798" spans="1:38" s="11" customFormat="1" ht="15">
      <c r="A3798" s="209">
        <v>3789</v>
      </c>
      <c r="B3798" s="194" t="s">
        <v>154</v>
      </c>
      <c r="C3798" s="194" t="s">
        <v>1903</v>
      </c>
      <c r="D3798" s="195">
        <v>12</v>
      </c>
      <c r="E3798" s="194" t="s">
        <v>163</v>
      </c>
      <c r="F3798" s="192">
        <v>2145</v>
      </c>
      <c r="G3798" s="192">
        <v>25740</v>
      </c>
      <c r="H3798" s="19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Z3798" s="128"/>
    </row>
    <row r="3799" spans="1:38" s="11" customFormat="1" ht="15">
      <c r="A3799" s="209">
        <v>3790</v>
      </c>
      <c r="B3799" s="191" t="s">
        <v>93</v>
      </c>
      <c r="C3799" s="191" t="s">
        <v>1904</v>
      </c>
      <c r="D3799" s="191" t="s">
        <v>154</v>
      </c>
      <c r="E3799" s="191" t="s">
        <v>154</v>
      </c>
      <c r="F3799" s="191" t="s">
        <v>154</v>
      </c>
      <c r="G3799" s="192">
        <v>214500</v>
      </c>
      <c r="H3799" s="191" t="s">
        <v>142</v>
      </c>
      <c r="I3799" s="6"/>
      <c r="J3799" s="6"/>
      <c r="K3799" s="6"/>
      <c r="L3799" s="6"/>
      <c r="M3799" s="7">
        <v>1</v>
      </c>
      <c r="N3799" s="6"/>
      <c r="O3799" s="6"/>
      <c r="P3799" s="6"/>
      <c r="Q3799" s="6"/>
      <c r="R3799" s="6"/>
      <c r="S3799" s="6"/>
      <c r="T3799" s="6"/>
      <c r="U3799" s="9"/>
      <c r="V3799" s="9"/>
      <c r="W3799" s="9"/>
      <c r="X3799" s="9"/>
      <c r="Y3799" s="9"/>
      <c r="Z3799" s="127"/>
      <c r="AA3799" s="10"/>
      <c r="AB3799" s="10"/>
      <c r="AC3799" s="10"/>
      <c r="AD3799" s="10"/>
      <c r="AE3799" s="10"/>
      <c r="AF3799" s="10"/>
      <c r="AG3799" s="10"/>
      <c r="AH3799" s="10"/>
      <c r="AI3799" s="10"/>
      <c r="AJ3799" s="10"/>
      <c r="AK3799" s="10"/>
      <c r="AL3799" s="10"/>
    </row>
    <row r="3800" spans="1:38" s="11" customFormat="1" ht="15">
      <c r="A3800" s="209">
        <v>3791</v>
      </c>
      <c r="B3800" s="194" t="s">
        <v>154</v>
      </c>
      <c r="C3800" s="194" t="s">
        <v>1214</v>
      </c>
      <c r="D3800" s="195">
        <v>2</v>
      </c>
      <c r="E3800" s="194" t="s">
        <v>308</v>
      </c>
      <c r="F3800" s="192">
        <v>15000</v>
      </c>
      <c r="G3800" s="192">
        <v>30000</v>
      </c>
      <c r="H3800" s="19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Z3800" s="128"/>
    </row>
    <row r="3801" spans="1:38" s="11" customFormat="1" ht="15">
      <c r="A3801" s="209">
        <v>3792</v>
      </c>
      <c r="B3801" s="194" t="s">
        <v>154</v>
      </c>
      <c r="C3801" s="194" t="s">
        <v>1905</v>
      </c>
      <c r="D3801" s="195">
        <v>5</v>
      </c>
      <c r="E3801" s="194" t="s">
        <v>530</v>
      </c>
      <c r="F3801" s="192">
        <v>23000</v>
      </c>
      <c r="G3801" s="192">
        <v>115000</v>
      </c>
      <c r="H3801" s="19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Z3801" s="128"/>
    </row>
    <row r="3802" spans="1:38" s="11" customFormat="1" ht="15">
      <c r="A3802" s="209">
        <v>3793</v>
      </c>
      <c r="B3802" s="194" t="s">
        <v>154</v>
      </c>
      <c r="C3802" s="194" t="s">
        <v>1906</v>
      </c>
      <c r="D3802" s="195">
        <v>1</v>
      </c>
      <c r="E3802" s="194" t="s">
        <v>209</v>
      </c>
      <c r="F3802" s="192">
        <v>25000</v>
      </c>
      <c r="G3802" s="192">
        <v>25000</v>
      </c>
      <c r="H3802" s="19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Z3802" s="128"/>
    </row>
    <row r="3803" spans="1:38" s="11" customFormat="1" ht="15">
      <c r="A3803" s="209">
        <v>3794</v>
      </c>
      <c r="B3803" s="194" t="s">
        <v>154</v>
      </c>
      <c r="C3803" s="194" t="s">
        <v>1247</v>
      </c>
      <c r="D3803" s="195">
        <v>2</v>
      </c>
      <c r="E3803" s="194" t="s">
        <v>308</v>
      </c>
      <c r="F3803" s="192">
        <v>7450</v>
      </c>
      <c r="G3803" s="192">
        <v>14900</v>
      </c>
      <c r="H3803" s="19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Z3803" s="128"/>
    </row>
    <row r="3804" spans="1:38" s="11" customFormat="1" ht="15">
      <c r="A3804" s="209">
        <v>3795</v>
      </c>
      <c r="B3804" s="194" t="s">
        <v>154</v>
      </c>
      <c r="C3804" s="194" t="s">
        <v>1212</v>
      </c>
      <c r="D3804" s="195">
        <v>2</v>
      </c>
      <c r="E3804" s="194" t="s">
        <v>308</v>
      </c>
      <c r="F3804" s="192">
        <v>14800</v>
      </c>
      <c r="G3804" s="192">
        <v>29600</v>
      </c>
      <c r="H3804" s="19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Z3804" s="128"/>
    </row>
    <row r="3805" spans="1:38" s="11" customFormat="1" ht="25.5">
      <c r="A3805" s="209">
        <v>3796</v>
      </c>
      <c r="B3805" s="191" t="s">
        <v>95</v>
      </c>
      <c r="C3805" s="191" t="s">
        <v>1907</v>
      </c>
      <c r="D3805" s="191" t="s">
        <v>154</v>
      </c>
      <c r="E3805" s="191" t="s">
        <v>154</v>
      </c>
      <c r="F3805" s="191" t="s">
        <v>154</v>
      </c>
      <c r="G3805" s="192">
        <v>2228001</v>
      </c>
      <c r="H3805" s="191" t="s">
        <v>142</v>
      </c>
      <c r="I3805" s="3" t="s">
        <v>154</v>
      </c>
      <c r="J3805" s="3" t="s">
        <v>154</v>
      </c>
      <c r="K3805" s="3"/>
      <c r="L3805" s="4"/>
      <c r="M3805" s="3"/>
      <c r="N3805" s="3"/>
      <c r="O3805" s="4"/>
      <c r="P3805" s="3" t="s">
        <v>154</v>
      </c>
      <c r="Q3805" s="3" t="s">
        <v>154</v>
      </c>
      <c r="R3805" s="3" t="s">
        <v>154</v>
      </c>
      <c r="S3805" s="3" t="s">
        <v>154</v>
      </c>
      <c r="T3805" s="3" t="s">
        <v>154</v>
      </c>
      <c r="U3805" s="9"/>
      <c r="V3805" s="9"/>
      <c r="W3805" s="9"/>
      <c r="X3805" s="9"/>
      <c r="Y3805" s="9"/>
      <c r="Z3805" s="127"/>
      <c r="AA3805" s="10"/>
      <c r="AB3805" s="10"/>
      <c r="AC3805" s="10"/>
      <c r="AD3805" s="10"/>
      <c r="AE3805" s="10"/>
      <c r="AF3805" s="10"/>
      <c r="AG3805" s="10"/>
      <c r="AH3805" s="10"/>
      <c r="AI3805" s="10"/>
      <c r="AJ3805" s="10"/>
      <c r="AK3805" s="10"/>
      <c r="AL3805" s="10"/>
    </row>
    <row r="3806" spans="1:38" s="11" customFormat="1" ht="25.5">
      <c r="A3806" s="209">
        <v>3797</v>
      </c>
      <c r="B3806" s="191" t="s">
        <v>95</v>
      </c>
      <c r="C3806" s="191" t="s">
        <v>1908</v>
      </c>
      <c r="D3806" s="191" t="s">
        <v>154</v>
      </c>
      <c r="E3806" s="191" t="s">
        <v>154</v>
      </c>
      <c r="F3806" s="191" t="s">
        <v>154</v>
      </c>
      <c r="G3806" s="192">
        <v>14440</v>
      </c>
      <c r="H3806" s="191" t="s">
        <v>142</v>
      </c>
      <c r="I3806" s="6"/>
      <c r="J3806" s="6"/>
      <c r="K3806" s="6"/>
      <c r="L3806" s="6"/>
      <c r="M3806" s="6"/>
      <c r="N3806" s="6"/>
      <c r="O3806" s="6"/>
      <c r="P3806" s="6"/>
      <c r="Q3806" s="7">
        <v>1</v>
      </c>
      <c r="R3806" s="6"/>
      <c r="S3806" s="6"/>
      <c r="T3806" s="6"/>
      <c r="U3806" s="9"/>
      <c r="V3806" s="9"/>
      <c r="W3806" s="9"/>
      <c r="X3806" s="9"/>
      <c r="Y3806" s="9"/>
      <c r="Z3806" s="127"/>
      <c r="AA3806" s="10"/>
      <c r="AB3806" s="10"/>
      <c r="AC3806" s="10"/>
      <c r="AD3806" s="10"/>
      <c r="AE3806" s="10"/>
      <c r="AF3806" s="10"/>
      <c r="AG3806" s="10"/>
      <c r="AH3806" s="10"/>
      <c r="AI3806" s="10"/>
      <c r="AJ3806" s="10"/>
      <c r="AK3806" s="10"/>
      <c r="AL3806" s="10"/>
    </row>
    <row r="3807" spans="1:38" s="11" customFormat="1" ht="15">
      <c r="A3807" s="209">
        <v>3798</v>
      </c>
      <c r="B3807" s="194" t="s">
        <v>154</v>
      </c>
      <c r="C3807" s="194" t="s">
        <v>1909</v>
      </c>
      <c r="D3807" s="195">
        <v>1</v>
      </c>
      <c r="E3807" s="194" t="s">
        <v>209</v>
      </c>
      <c r="F3807" s="192">
        <v>2500</v>
      </c>
      <c r="G3807" s="192">
        <v>2500</v>
      </c>
      <c r="H3807" s="19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Z3807" s="128"/>
    </row>
    <row r="3808" spans="1:38" s="11" customFormat="1" ht="15">
      <c r="A3808" s="209">
        <v>3799</v>
      </c>
      <c r="B3808" s="194" t="s">
        <v>154</v>
      </c>
      <c r="C3808" s="194" t="s">
        <v>1910</v>
      </c>
      <c r="D3808" s="195">
        <v>1</v>
      </c>
      <c r="E3808" s="194" t="s">
        <v>163</v>
      </c>
      <c r="F3808" s="192">
        <v>2250</v>
      </c>
      <c r="G3808" s="192">
        <v>2250</v>
      </c>
      <c r="H3808" s="19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  <c r="T3808" s="6"/>
      <c r="Z3808" s="128"/>
    </row>
    <row r="3809" spans="1:38" s="11" customFormat="1" ht="15">
      <c r="A3809" s="209">
        <v>3800</v>
      </c>
      <c r="B3809" s="194" t="s">
        <v>154</v>
      </c>
      <c r="C3809" s="194" t="s">
        <v>1911</v>
      </c>
      <c r="D3809" s="195">
        <v>1</v>
      </c>
      <c r="E3809" s="194" t="s">
        <v>209</v>
      </c>
      <c r="F3809" s="192">
        <v>1545</v>
      </c>
      <c r="G3809" s="192">
        <v>1545</v>
      </c>
      <c r="H3809" s="19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Z3809" s="128"/>
    </row>
    <row r="3810" spans="1:38" s="11" customFormat="1" ht="15">
      <c r="A3810" s="209">
        <v>3801</v>
      </c>
      <c r="B3810" s="194" t="s">
        <v>154</v>
      </c>
      <c r="C3810" s="194" t="s">
        <v>1912</v>
      </c>
      <c r="D3810" s="195">
        <v>1</v>
      </c>
      <c r="E3810" s="194" t="s">
        <v>530</v>
      </c>
      <c r="F3810" s="192">
        <v>3805</v>
      </c>
      <c r="G3810" s="192">
        <v>3805</v>
      </c>
      <c r="H3810" s="19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  <c r="T3810" s="6"/>
      <c r="Z3810" s="128"/>
    </row>
    <row r="3811" spans="1:38" s="11" customFormat="1" ht="15">
      <c r="A3811" s="209">
        <v>3802</v>
      </c>
      <c r="B3811" s="194" t="s">
        <v>154</v>
      </c>
      <c r="C3811" s="194" t="s">
        <v>1913</v>
      </c>
      <c r="D3811" s="195">
        <v>1</v>
      </c>
      <c r="E3811" s="194" t="s">
        <v>209</v>
      </c>
      <c r="F3811" s="192">
        <v>2865</v>
      </c>
      <c r="G3811" s="192">
        <v>2865</v>
      </c>
      <c r="H3811" s="19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Z3811" s="128"/>
    </row>
    <row r="3812" spans="1:38" s="11" customFormat="1" ht="15">
      <c r="A3812" s="209">
        <v>3803</v>
      </c>
      <c r="B3812" s="194" t="s">
        <v>154</v>
      </c>
      <c r="C3812" s="194" t="s">
        <v>1914</v>
      </c>
      <c r="D3812" s="195">
        <v>1</v>
      </c>
      <c r="E3812" s="194" t="s">
        <v>209</v>
      </c>
      <c r="F3812" s="192">
        <v>1475</v>
      </c>
      <c r="G3812" s="192">
        <v>1475</v>
      </c>
      <c r="H3812" s="19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  <c r="T3812" s="6"/>
      <c r="Z3812" s="128"/>
    </row>
    <row r="3813" spans="1:38" s="11" customFormat="1" ht="25.5">
      <c r="A3813" s="209">
        <v>3804</v>
      </c>
      <c r="B3813" s="191" t="s">
        <v>95</v>
      </c>
      <c r="C3813" s="191" t="s">
        <v>1915</v>
      </c>
      <c r="D3813" s="191" t="s">
        <v>154</v>
      </c>
      <c r="E3813" s="191" t="s">
        <v>154</v>
      </c>
      <c r="F3813" s="191" t="s">
        <v>154</v>
      </c>
      <c r="G3813" s="192">
        <v>17715</v>
      </c>
      <c r="H3813" s="191" t="s">
        <v>142</v>
      </c>
      <c r="I3813" s="6"/>
      <c r="J3813" s="6"/>
      <c r="K3813" s="6"/>
      <c r="L3813" s="6"/>
      <c r="M3813" s="6"/>
      <c r="N3813" s="7">
        <v>1</v>
      </c>
      <c r="O3813" s="6"/>
      <c r="P3813" s="6"/>
      <c r="Q3813" s="6"/>
      <c r="R3813" s="6"/>
      <c r="S3813" s="6"/>
      <c r="T3813" s="6"/>
      <c r="U3813" s="9"/>
      <c r="V3813" s="9"/>
      <c r="W3813" s="9"/>
      <c r="X3813" s="9"/>
      <c r="Y3813" s="9"/>
      <c r="Z3813" s="127"/>
      <c r="AA3813" s="10"/>
      <c r="AB3813" s="10"/>
      <c r="AC3813" s="10"/>
      <c r="AD3813" s="10"/>
      <c r="AE3813" s="10"/>
      <c r="AF3813" s="10"/>
      <c r="AG3813" s="10"/>
      <c r="AH3813" s="10"/>
      <c r="AI3813" s="10"/>
      <c r="AJ3813" s="10"/>
      <c r="AK3813" s="10"/>
      <c r="AL3813" s="10"/>
    </row>
    <row r="3814" spans="1:38" s="11" customFormat="1" ht="15">
      <c r="A3814" s="209">
        <v>3805</v>
      </c>
      <c r="B3814" s="194" t="s">
        <v>154</v>
      </c>
      <c r="C3814" s="194" t="s">
        <v>1916</v>
      </c>
      <c r="D3814" s="195">
        <v>1</v>
      </c>
      <c r="E3814" s="194" t="s">
        <v>209</v>
      </c>
      <c r="F3814" s="192">
        <v>3026</v>
      </c>
      <c r="G3814" s="192">
        <v>3026</v>
      </c>
      <c r="H3814" s="19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Z3814" s="128"/>
    </row>
    <row r="3815" spans="1:38" s="11" customFormat="1" ht="15">
      <c r="A3815" s="209">
        <v>3806</v>
      </c>
      <c r="B3815" s="194" t="s">
        <v>154</v>
      </c>
      <c r="C3815" s="194" t="s">
        <v>1917</v>
      </c>
      <c r="D3815" s="195">
        <v>1</v>
      </c>
      <c r="E3815" s="194" t="s">
        <v>209</v>
      </c>
      <c r="F3815" s="192">
        <v>2178</v>
      </c>
      <c r="G3815" s="192">
        <v>2178</v>
      </c>
      <c r="H3815" s="19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  <c r="T3815" s="6"/>
      <c r="Z3815" s="128"/>
    </row>
    <row r="3816" spans="1:38" s="11" customFormat="1" ht="15">
      <c r="A3816" s="209">
        <v>3807</v>
      </c>
      <c r="B3816" s="194" t="s">
        <v>154</v>
      </c>
      <c r="C3816" s="194" t="s">
        <v>1918</v>
      </c>
      <c r="D3816" s="195">
        <v>1</v>
      </c>
      <c r="E3816" s="194" t="s">
        <v>209</v>
      </c>
      <c r="F3816" s="192">
        <v>6719</v>
      </c>
      <c r="G3816" s="192">
        <v>6719</v>
      </c>
      <c r="H3816" s="19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Z3816" s="128"/>
    </row>
    <row r="3817" spans="1:38" s="11" customFormat="1" ht="15">
      <c r="A3817" s="209">
        <v>3808</v>
      </c>
      <c r="B3817" s="194" t="s">
        <v>154</v>
      </c>
      <c r="C3817" s="194" t="s">
        <v>1919</v>
      </c>
      <c r="D3817" s="195">
        <v>1</v>
      </c>
      <c r="E3817" s="194" t="s">
        <v>530</v>
      </c>
      <c r="F3817" s="192">
        <v>5792</v>
      </c>
      <c r="G3817" s="192">
        <v>5792</v>
      </c>
      <c r="H3817" s="19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Z3817" s="128"/>
    </row>
    <row r="3818" spans="1:38" s="11" customFormat="1" ht="25.5">
      <c r="A3818" s="209">
        <v>3809</v>
      </c>
      <c r="B3818" s="191" t="s">
        <v>95</v>
      </c>
      <c r="C3818" s="191" t="s">
        <v>1920</v>
      </c>
      <c r="D3818" s="191" t="s">
        <v>154</v>
      </c>
      <c r="E3818" s="191" t="s">
        <v>154</v>
      </c>
      <c r="F3818" s="191" t="s">
        <v>154</v>
      </c>
      <c r="G3818" s="192">
        <v>20868</v>
      </c>
      <c r="H3818" s="191" t="s">
        <v>142</v>
      </c>
      <c r="I3818" s="6"/>
      <c r="J3818" s="6"/>
      <c r="K3818" s="6"/>
      <c r="L3818" s="6"/>
      <c r="M3818" s="6"/>
      <c r="N3818" s="6"/>
      <c r="O3818" s="6"/>
      <c r="P3818" s="6"/>
      <c r="Q3818" s="7">
        <v>1</v>
      </c>
      <c r="R3818" s="6"/>
      <c r="S3818" s="6"/>
      <c r="T3818" s="6"/>
      <c r="U3818" s="9"/>
      <c r="V3818" s="9"/>
      <c r="W3818" s="9"/>
      <c r="X3818" s="9"/>
      <c r="Y3818" s="9"/>
      <c r="Z3818" s="127"/>
      <c r="AA3818" s="10"/>
      <c r="AB3818" s="10"/>
      <c r="AC3818" s="10"/>
      <c r="AD3818" s="10"/>
      <c r="AE3818" s="10"/>
      <c r="AF3818" s="10"/>
      <c r="AG3818" s="10"/>
      <c r="AH3818" s="10"/>
      <c r="AI3818" s="10"/>
      <c r="AJ3818" s="10"/>
      <c r="AK3818" s="10"/>
      <c r="AL3818" s="10"/>
    </row>
    <row r="3819" spans="1:38" s="11" customFormat="1" ht="15">
      <c r="A3819" s="209">
        <v>3810</v>
      </c>
      <c r="B3819" s="194" t="s">
        <v>154</v>
      </c>
      <c r="C3819" s="194" t="s">
        <v>1916</v>
      </c>
      <c r="D3819" s="195">
        <v>1</v>
      </c>
      <c r="E3819" s="194" t="s">
        <v>209</v>
      </c>
      <c r="F3819" s="192">
        <v>3026</v>
      </c>
      <c r="G3819" s="192">
        <v>3026</v>
      </c>
      <c r="H3819" s="19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Z3819" s="128"/>
    </row>
    <row r="3820" spans="1:38" s="11" customFormat="1" ht="15">
      <c r="A3820" s="209">
        <v>3811</v>
      </c>
      <c r="B3820" s="194" t="s">
        <v>154</v>
      </c>
      <c r="C3820" s="194" t="s">
        <v>1917</v>
      </c>
      <c r="D3820" s="195">
        <v>1</v>
      </c>
      <c r="E3820" s="194" t="s">
        <v>209</v>
      </c>
      <c r="F3820" s="192">
        <v>2178</v>
      </c>
      <c r="G3820" s="192">
        <v>2178</v>
      </c>
      <c r="H3820" s="19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Z3820" s="128"/>
    </row>
    <row r="3821" spans="1:38" s="11" customFormat="1" ht="15">
      <c r="A3821" s="209">
        <v>3812</v>
      </c>
      <c r="B3821" s="194" t="s">
        <v>154</v>
      </c>
      <c r="C3821" s="194" t="s">
        <v>1918</v>
      </c>
      <c r="D3821" s="195">
        <v>1</v>
      </c>
      <c r="E3821" s="194" t="s">
        <v>209</v>
      </c>
      <c r="F3821" s="192">
        <v>6719</v>
      </c>
      <c r="G3821" s="192">
        <v>6719</v>
      </c>
      <c r="H3821" s="19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Z3821" s="128"/>
    </row>
    <row r="3822" spans="1:38" s="11" customFormat="1" ht="15">
      <c r="A3822" s="209">
        <v>3813</v>
      </c>
      <c r="B3822" s="194" t="s">
        <v>154</v>
      </c>
      <c r="C3822" s="194" t="s">
        <v>1919</v>
      </c>
      <c r="D3822" s="195">
        <v>1</v>
      </c>
      <c r="E3822" s="194" t="s">
        <v>530</v>
      </c>
      <c r="F3822" s="192">
        <v>5792</v>
      </c>
      <c r="G3822" s="192">
        <v>5792</v>
      </c>
      <c r="H3822" s="19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Z3822" s="128"/>
    </row>
    <row r="3823" spans="1:38" s="11" customFormat="1" ht="15">
      <c r="A3823" s="209">
        <v>3814</v>
      </c>
      <c r="B3823" s="194" t="s">
        <v>154</v>
      </c>
      <c r="C3823" s="194" t="s">
        <v>1912</v>
      </c>
      <c r="D3823" s="195">
        <v>1</v>
      </c>
      <c r="E3823" s="194" t="s">
        <v>530</v>
      </c>
      <c r="F3823" s="192">
        <v>3153</v>
      </c>
      <c r="G3823" s="192">
        <v>3153</v>
      </c>
      <c r="H3823" s="19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Z3823" s="128"/>
    </row>
    <row r="3824" spans="1:38" s="11" customFormat="1" ht="25.5">
      <c r="A3824" s="209">
        <v>3815</v>
      </c>
      <c r="B3824" s="191" t="s">
        <v>95</v>
      </c>
      <c r="C3824" s="191" t="s">
        <v>1921</v>
      </c>
      <c r="D3824" s="191" t="s">
        <v>154</v>
      </c>
      <c r="E3824" s="191" t="s">
        <v>154</v>
      </c>
      <c r="F3824" s="191" t="s">
        <v>154</v>
      </c>
      <c r="G3824" s="192">
        <v>19716</v>
      </c>
      <c r="H3824" s="191" t="s">
        <v>142</v>
      </c>
      <c r="I3824" s="6"/>
      <c r="J3824" s="6"/>
      <c r="K3824" s="6"/>
      <c r="L3824" s="6"/>
      <c r="M3824" s="6"/>
      <c r="N3824" s="6"/>
      <c r="O3824" s="6"/>
      <c r="P3824" s="6"/>
      <c r="Q3824" s="7">
        <v>1</v>
      </c>
      <c r="R3824" s="6"/>
      <c r="S3824" s="6"/>
      <c r="T3824" s="6"/>
      <c r="U3824" s="9"/>
      <c r="V3824" s="9"/>
      <c r="W3824" s="9"/>
      <c r="X3824" s="9"/>
      <c r="Y3824" s="9"/>
      <c r="Z3824" s="127"/>
      <c r="AA3824" s="10"/>
      <c r="AB3824" s="10"/>
      <c r="AC3824" s="10"/>
      <c r="AD3824" s="10"/>
      <c r="AE3824" s="10"/>
      <c r="AF3824" s="10"/>
      <c r="AG3824" s="10"/>
      <c r="AH3824" s="10"/>
      <c r="AI3824" s="10"/>
      <c r="AJ3824" s="10"/>
      <c r="AK3824" s="10"/>
      <c r="AL3824" s="10"/>
    </row>
    <row r="3825" spans="1:38" s="11" customFormat="1" ht="15">
      <c r="A3825" s="209">
        <v>3816</v>
      </c>
      <c r="B3825" s="194" t="s">
        <v>154</v>
      </c>
      <c r="C3825" s="194" t="s">
        <v>1922</v>
      </c>
      <c r="D3825" s="195">
        <v>1</v>
      </c>
      <c r="E3825" s="194" t="s">
        <v>209</v>
      </c>
      <c r="F3825" s="192">
        <v>2314</v>
      </c>
      <c r="G3825" s="192">
        <v>2314</v>
      </c>
      <c r="H3825" s="19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Z3825" s="128"/>
    </row>
    <row r="3826" spans="1:38" s="11" customFormat="1" ht="15">
      <c r="A3826" s="209">
        <v>3817</v>
      </c>
      <c r="B3826" s="194" t="s">
        <v>154</v>
      </c>
      <c r="C3826" s="194" t="s">
        <v>1923</v>
      </c>
      <c r="D3826" s="195">
        <v>1</v>
      </c>
      <c r="E3826" s="194" t="s">
        <v>209</v>
      </c>
      <c r="F3826" s="192">
        <v>8505</v>
      </c>
      <c r="G3826" s="192">
        <v>8505</v>
      </c>
      <c r="H3826" s="19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Z3826" s="128"/>
    </row>
    <row r="3827" spans="1:38" s="11" customFormat="1" ht="15">
      <c r="A3827" s="209">
        <v>3818</v>
      </c>
      <c r="B3827" s="194" t="s">
        <v>154</v>
      </c>
      <c r="C3827" s="194" t="s">
        <v>1924</v>
      </c>
      <c r="D3827" s="195">
        <v>1</v>
      </c>
      <c r="E3827" s="194" t="s">
        <v>209</v>
      </c>
      <c r="F3827" s="192">
        <v>2178</v>
      </c>
      <c r="G3827" s="192">
        <v>2178</v>
      </c>
      <c r="H3827" s="19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Z3827" s="128"/>
    </row>
    <row r="3828" spans="1:38" s="11" customFormat="1" ht="15">
      <c r="A3828" s="209">
        <v>3819</v>
      </c>
      <c r="B3828" s="194" t="s">
        <v>154</v>
      </c>
      <c r="C3828" s="194" t="s">
        <v>1925</v>
      </c>
      <c r="D3828" s="195">
        <v>1</v>
      </c>
      <c r="E3828" s="194" t="s">
        <v>209</v>
      </c>
      <c r="F3828" s="192">
        <v>6719</v>
      </c>
      <c r="G3828" s="192">
        <v>6719</v>
      </c>
      <c r="H3828" s="19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Z3828" s="128"/>
    </row>
    <row r="3829" spans="1:38" s="11" customFormat="1" ht="25.5">
      <c r="A3829" s="209">
        <v>3820</v>
      </c>
      <c r="B3829" s="191" t="s">
        <v>95</v>
      </c>
      <c r="C3829" s="191" t="s">
        <v>1926</v>
      </c>
      <c r="D3829" s="191" t="s">
        <v>154</v>
      </c>
      <c r="E3829" s="191" t="s">
        <v>154</v>
      </c>
      <c r="F3829" s="191" t="s">
        <v>154</v>
      </c>
      <c r="G3829" s="192">
        <v>20030</v>
      </c>
      <c r="H3829" s="191" t="s">
        <v>142</v>
      </c>
      <c r="I3829" s="6"/>
      <c r="J3829" s="6"/>
      <c r="K3829" s="6"/>
      <c r="L3829" s="6"/>
      <c r="M3829" s="6"/>
      <c r="N3829" s="6"/>
      <c r="O3829" s="6"/>
      <c r="P3829" s="6"/>
      <c r="Q3829" s="7">
        <v>1</v>
      </c>
      <c r="R3829" s="6"/>
      <c r="S3829" s="6"/>
      <c r="T3829" s="6"/>
      <c r="U3829" s="9"/>
      <c r="V3829" s="9"/>
      <c r="W3829" s="9"/>
      <c r="X3829" s="9"/>
      <c r="Y3829" s="9"/>
      <c r="Z3829" s="127"/>
      <c r="AA3829" s="10"/>
      <c r="AB3829" s="10"/>
      <c r="AC3829" s="10"/>
      <c r="AD3829" s="10"/>
      <c r="AE3829" s="10"/>
      <c r="AF3829" s="10"/>
      <c r="AG3829" s="10"/>
      <c r="AH3829" s="10"/>
      <c r="AI3829" s="10"/>
      <c r="AJ3829" s="10"/>
      <c r="AK3829" s="10"/>
      <c r="AL3829" s="10"/>
    </row>
    <row r="3830" spans="1:38" s="11" customFormat="1" ht="15">
      <c r="A3830" s="209">
        <v>3821</v>
      </c>
      <c r="B3830" s="194" t="s">
        <v>154</v>
      </c>
      <c r="C3830" s="194" t="s">
        <v>1927</v>
      </c>
      <c r="D3830" s="195">
        <v>1</v>
      </c>
      <c r="E3830" s="194" t="s">
        <v>209</v>
      </c>
      <c r="F3830" s="192">
        <v>3515</v>
      </c>
      <c r="G3830" s="192">
        <v>3515</v>
      </c>
      <c r="H3830" s="19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Z3830" s="128"/>
    </row>
    <row r="3831" spans="1:38" s="11" customFormat="1" ht="15">
      <c r="A3831" s="209">
        <v>3822</v>
      </c>
      <c r="B3831" s="194" t="s">
        <v>154</v>
      </c>
      <c r="C3831" s="194" t="s">
        <v>1928</v>
      </c>
      <c r="D3831" s="195">
        <v>1</v>
      </c>
      <c r="E3831" s="194" t="s">
        <v>209</v>
      </c>
      <c r="F3831" s="192">
        <v>2505</v>
      </c>
      <c r="G3831" s="192">
        <v>2505</v>
      </c>
      <c r="H3831" s="19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Z3831" s="128"/>
    </row>
    <row r="3832" spans="1:38" s="11" customFormat="1" ht="15">
      <c r="A3832" s="209">
        <v>3823</v>
      </c>
      <c r="B3832" s="194" t="s">
        <v>154</v>
      </c>
      <c r="C3832" s="194" t="s">
        <v>1929</v>
      </c>
      <c r="D3832" s="195">
        <v>1</v>
      </c>
      <c r="E3832" s="194" t="s">
        <v>209</v>
      </c>
      <c r="F3832" s="192">
        <v>6505</v>
      </c>
      <c r="G3832" s="192">
        <v>6505</v>
      </c>
      <c r="H3832" s="19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Z3832" s="128"/>
    </row>
    <row r="3833" spans="1:38" s="11" customFormat="1" ht="15">
      <c r="A3833" s="209">
        <v>3824</v>
      </c>
      <c r="B3833" s="194" t="s">
        <v>154</v>
      </c>
      <c r="C3833" s="194" t="s">
        <v>1930</v>
      </c>
      <c r="D3833" s="195">
        <v>1</v>
      </c>
      <c r="E3833" s="194" t="s">
        <v>530</v>
      </c>
      <c r="F3833" s="192">
        <v>7505</v>
      </c>
      <c r="G3833" s="192">
        <v>7505</v>
      </c>
      <c r="H3833" s="19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Z3833" s="128"/>
    </row>
    <row r="3834" spans="1:38" s="11" customFormat="1" ht="38.25">
      <c r="A3834" s="209">
        <v>3825</v>
      </c>
      <c r="B3834" s="191" t="s">
        <v>95</v>
      </c>
      <c r="C3834" s="191" t="s">
        <v>1931</v>
      </c>
      <c r="D3834" s="191" t="s">
        <v>154</v>
      </c>
      <c r="E3834" s="191" t="s">
        <v>154</v>
      </c>
      <c r="F3834" s="191" t="s">
        <v>154</v>
      </c>
      <c r="G3834" s="192">
        <v>62000</v>
      </c>
      <c r="H3834" s="191" t="s">
        <v>142</v>
      </c>
      <c r="I3834" s="6"/>
      <c r="J3834" s="6"/>
      <c r="K3834" s="6"/>
      <c r="L3834" s="6"/>
      <c r="M3834" s="7">
        <v>1</v>
      </c>
      <c r="N3834" s="6"/>
      <c r="O3834" s="6"/>
      <c r="P3834" s="6"/>
      <c r="Q3834" s="6"/>
      <c r="R3834" s="6"/>
      <c r="S3834" s="6"/>
      <c r="T3834" s="6"/>
      <c r="U3834" s="9"/>
      <c r="V3834" s="9"/>
      <c r="W3834" s="9"/>
      <c r="X3834" s="9"/>
      <c r="Y3834" s="9"/>
      <c r="Z3834" s="127"/>
      <c r="AA3834" s="10"/>
      <c r="AB3834" s="10"/>
      <c r="AC3834" s="10"/>
      <c r="AD3834" s="10"/>
      <c r="AE3834" s="10"/>
      <c r="AF3834" s="10"/>
      <c r="AG3834" s="10"/>
      <c r="AH3834" s="10"/>
      <c r="AI3834" s="10"/>
      <c r="AJ3834" s="10"/>
      <c r="AK3834" s="10"/>
      <c r="AL3834" s="10"/>
    </row>
    <row r="3835" spans="1:38" s="11" customFormat="1" ht="15">
      <c r="A3835" s="209">
        <v>3826</v>
      </c>
      <c r="B3835" s="194" t="s">
        <v>154</v>
      </c>
      <c r="C3835" s="194" t="s">
        <v>1932</v>
      </c>
      <c r="D3835" s="195">
        <v>2</v>
      </c>
      <c r="E3835" s="194" t="s">
        <v>209</v>
      </c>
      <c r="F3835" s="192">
        <v>1600</v>
      </c>
      <c r="G3835" s="192">
        <v>3200</v>
      </c>
      <c r="H3835" s="19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Z3835" s="128"/>
    </row>
    <row r="3836" spans="1:38" s="11" customFormat="1" ht="15">
      <c r="A3836" s="209">
        <v>3827</v>
      </c>
      <c r="B3836" s="194" t="s">
        <v>154</v>
      </c>
      <c r="C3836" s="194" t="s">
        <v>1933</v>
      </c>
      <c r="D3836" s="195">
        <v>4</v>
      </c>
      <c r="E3836" s="194" t="s">
        <v>209</v>
      </c>
      <c r="F3836" s="192">
        <v>1600</v>
      </c>
      <c r="G3836" s="192">
        <v>6400</v>
      </c>
      <c r="H3836" s="19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Z3836" s="128"/>
    </row>
    <row r="3837" spans="1:38" s="11" customFormat="1" ht="15">
      <c r="A3837" s="209">
        <v>3828</v>
      </c>
      <c r="B3837" s="194" t="s">
        <v>154</v>
      </c>
      <c r="C3837" s="194" t="s">
        <v>1934</v>
      </c>
      <c r="D3837" s="195">
        <v>2</v>
      </c>
      <c r="E3837" s="194" t="s">
        <v>209</v>
      </c>
      <c r="F3837" s="192">
        <v>3700</v>
      </c>
      <c r="G3837" s="192">
        <v>7400</v>
      </c>
      <c r="H3837" s="19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Z3837" s="128"/>
    </row>
    <row r="3838" spans="1:38" s="11" customFormat="1" ht="15">
      <c r="A3838" s="209">
        <v>3829</v>
      </c>
      <c r="B3838" s="194" t="s">
        <v>154</v>
      </c>
      <c r="C3838" s="194" t="s">
        <v>1935</v>
      </c>
      <c r="D3838" s="195">
        <v>2</v>
      </c>
      <c r="E3838" s="194" t="s">
        <v>209</v>
      </c>
      <c r="F3838" s="192">
        <v>2500</v>
      </c>
      <c r="G3838" s="192">
        <v>5000</v>
      </c>
      <c r="H3838" s="19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Z3838" s="128"/>
    </row>
    <row r="3839" spans="1:38" s="11" customFormat="1" ht="15">
      <c r="A3839" s="209">
        <v>3830</v>
      </c>
      <c r="B3839" s="194" t="s">
        <v>154</v>
      </c>
      <c r="C3839" s="194" t="s">
        <v>1936</v>
      </c>
      <c r="D3839" s="195">
        <v>2</v>
      </c>
      <c r="E3839" s="194" t="s">
        <v>209</v>
      </c>
      <c r="F3839" s="192">
        <v>1850</v>
      </c>
      <c r="G3839" s="192">
        <v>3700</v>
      </c>
      <c r="H3839" s="19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Z3839" s="128"/>
    </row>
    <row r="3840" spans="1:38" s="11" customFormat="1" ht="15">
      <c r="A3840" s="209">
        <v>3831</v>
      </c>
      <c r="B3840" s="194" t="s">
        <v>154</v>
      </c>
      <c r="C3840" s="194" t="s">
        <v>1937</v>
      </c>
      <c r="D3840" s="195">
        <v>2</v>
      </c>
      <c r="E3840" s="194" t="s">
        <v>209</v>
      </c>
      <c r="F3840" s="192">
        <v>3200</v>
      </c>
      <c r="G3840" s="192">
        <v>6400</v>
      </c>
      <c r="H3840" s="19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Z3840" s="128"/>
    </row>
    <row r="3841" spans="1:38" s="11" customFormat="1" ht="15">
      <c r="A3841" s="209">
        <v>3832</v>
      </c>
      <c r="B3841" s="194" t="s">
        <v>154</v>
      </c>
      <c r="C3841" s="194" t="s">
        <v>1938</v>
      </c>
      <c r="D3841" s="195">
        <v>1</v>
      </c>
      <c r="E3841" s="194" t="s">
        <v>209</v>
      </c>
      <c r="F3841" s="192">
        <v>12500</v>
      </c>
      <c r="G3841" s="192">
        <v>12500</v>
      </c>
      <c r="H3841" s="19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Z3841" s="128"/>
    </row>
    <row r="3842" spans="1:38" s="11" customFormat="1" ht="15">
      <c r="A3842" s="209">
        <v>3833</v>
      </c>
      <c r="B3842" s="194" t="s">
        <v>154</v>
      </c>
      <c r="C3842" s="194" t="s">
        <v>1939</v>
      </c>
      <c r="D3842" s="195">
        <v>2</v>
      </c>
      <c r="E3842" s="194" t="s">
        <v>209</v>
      </c>
      <c r="F3842" s="192">
        <v>2300</v>
      </c>
      <c r="G3842" s="192">
        <v>4600</v>
      </c>
      <c r="H3842" s="19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Z3842" s="128"/>
    </row>
    <row r="3843" spans="1:38" s="11" customFormat="1" ht="15">
      <c r="A3843" s="209">
        <v>3834</v>
      </c>
      <c r="B3843" s="194" t="s">
        <v>154</v>
      </c>
      <c r="C3843" s="194" t="s">
        <v>1940</v>
      </c>
      <c r="D3843" s="195">
        <v>4</v>
      </c>
      <c r="E3843" s="194" t="s">
        <v>163</v>
      </c>
      <c r="F3843" s="192">
        <v>3200</v>
      </c>
      <c r="G3843" s="192">
        <v>12800</v>
      </c>
      <c r="H3843" s="19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Z3843" s="128"/>
    </row>
    <row r="3844" spans="1:38" s="11" customFormat="1" ht="38.25">
      <c r="A3844" s="209">
        <v>3835</v>
      </c>
      <c r="B3844" s="191" t="s">
        <v>95</v>
      </c>
      <c r="C3844" s="191" t="s">
        <v>1941</v>
      </c>
      <c r="D3844" s="191" t="s">
        <v>154</v>
      </c>
      <c r="E3844" s="191" t="s">
        <v>154</v>
      </c>
      <c r="F3844" s="191" t="s">
        <v>154</v>
      </c>
      <c r="G3844" s="192">
        <v>56000</v>
      </c>
      <c r="H3844" s="191" t="s">
        <v>142</v>
      </c>
      <c r="I3844" s="6"/>
      <c r="J3844" s="6"/>
      <c r="K3844" s="6"/>
      <c r="L3844" s="6"/>
      <c r="M3844" s="6"/>
      <c r="N3844" s="6"/>
      <c r="O3844" s="7">
        <v>1</v>
      </c>
      <c r="P3844" s="6"/>
      <c r="Q3844" s="6"/>
      <c r="R3844" s="6"/>
      <c r="S3844" s="6"/>
      <c r="T3844" s="6"/>
      <c r="U3844" s="9"/>
      <c r="V3844" s="9"/>
      <c r="W3844" s="9"/>
      <c r="X3844" s="9"/>
      <c r="Y3844" s="9"/>
      <c r="Z3844" s="127"/>
      <c r="AA3844" s="10"/>
      <c r="AB3844" s="10"/>
      <c r="AC3844" s="10"/>
      <c r="AD3844" s="10"/>
      <c r="AE3844" s="10"/>
      <c r="AF3844" s="10"/>
      <c r="AG3844" s="10"/>
      <c r="AH3844" s="10"/>
      <c r="AI3844" s="10"/>
      <c r="AJ3844" s="10"/>
      <c r="AK3844" s="10"/>
      <c r="AL3844" s="10"/>
    </row>
    <row r="3845" spans="1:38" s="11" customFormat="1" ht="15">
      <c r="A3845" s="209">
        <v>3836</v>
      </c>
      <c r="B3845" s="194" t="s">
        <v>154</v>
      </c>
      <c r="C3845" s="194" t="s">
        <v>1937</v>
      </c>
      <c r="D3845" s="195">
        <v>2</v>
      </c>
      <c r="E3845" s="194" t="s">
        <v>209</v>
      </c>
      <c r="F3845" s="192">
        <v>3600</v>
      </c>
      <c r="G3845" s="192">
        <v>7200</v>
      </c>
      <c r="H3845" s="19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Z3845" s="128"/>
    </row>
    <row r="3846" spans="1:38" s="11" customFormat="1" ht="15">
      <c r="A3846" s="209">
        <v>3837</v>
      </c>
      <c r="B3846" s="194" t="s">
        <v>154</v>
      </c>
      <c r="C3846" s="194" t="s">
        <v>1942</v>
      </c>
      <c r="D3846" s="195">
        <v>1</v>
      </c>
      <c r="E3846" s="194" t="s">
        <v>209</v>
      </c>
      <c r="F3846" s="192">
        <v>1300</v>
      </c>
      <c r="G3846" s="192">
        <v>1300</v>
      </c>
      <c r="H3846" s="19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Z3846" s="128"/>
    </row>
    <row r="3847" spans="1:38" s="11" customFormat="1" ht="15">
      <c r="A3847" s="209">
        <v>3838</v>
      </c>
      <c r="B3847" s="194" t="s">
        <v>154</v>
      </c>
      <c r="C3847" s="194" t="s">
        <v>1943</v>
      </c>
      <c r="D3847" s="195">
        <v>1</v>
      </c>
      <c r="E3847" s="194" t="s">
        <v>163</v>
      </c>
      <c r="F3847" s="192">
        <v>1500</v>
      </c>
      <c r="G3847" s="192">
        <v>1500</v>
      </c>
      <c r="H3847" s="19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Z3847" s="128"/>
    </row>
    <row r="3848" spans="1:38" s="11" customFormat="1" ht="15">
      <c r="A3848" s="209">
        <v>3839</v>
      </c>
      <c r="B3848" s="194" t="s">
        <v>154</v>
      </c>
      <c r="C3848" s="194" t="s">
        <v>1944</v>
      </c>
      <c r="D3848" s="195">
        <v>2</v>
      </c>
      <c r="E3848" s="194" t="s">
        <v>530</v>
      </c>
      <c r="F3848" s="192">
        <v>5500</v>
      </c>
      <c r="G3848" s="192">
        <v>11000</v>
      </c>
      <c r="H3848" s="19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Z3848" s="128"/>
    </row>
    <row r="3849" spans="1:38" s="11" customFormat="1" ht="15">
      <c r="A3849" s="209">
        <v>3840</v>
      </c>
      <c r="B3849" s="194" t="s">
        <v>154</v>
      </c>
      <c r="C3849" s="194" t="s">
        <v>1945</v>
      </c>
      <c r="D3849" s="195">
        <v>4</v>
      </c>
      <c r="E3849" s="194" t="s">
        <v>209</v>
      </c>
      <c r="F3849" s="192">
        <v>6000</v>
      </c>
      <c r="G3849" s="192">
        <v>24000</v>
      </c>
      <c r="H3849" s="19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Z3849" s="128"/>
    </row>
    <row r="3850" spans="1:38" s="11" customFormat="1" ht="15">
      <c r="A3850" s="209">
        <v>3841</v>
      </c>
      <c r="B3850" s="194" t="s">
        <v>154</v>
      </c>
      <c r="C3850" s="194" t="s">
        <v>1946</v>
      </c>
      <c r="D3850" s="195">
        <v>2</v>
      </c>
      <c r="E3850" s="194" t="s">
        <v>163</v>
      </c>
      <c r="F3850" s="192">
        <v>3500</v>
      </c>
      <c r="G3850" s="192">
        <v>7000</v>
      </c>
      <c r="H3850" s="19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Z3850" s="128"/>
    </row>
    <row r="3851" spans="1:38" s="11" customFormat="1" ht="15">
      <c r="A3851" s="209">
        <v>3842</v>
      </c>
      <c r="B3851" s="194" t="s">
        <v>154</v>
      </c>
      <c r="C3851" s="194" t="s">
        <v>1947</v>
      </c>
      <c r="D3851" s="195">
        <v>2</v>
      </c>
      <c r="E3851" s="194" t="s">
        <v>163</v>
      </c>
      <c r="F3851" s="192">
        <v>1300</v>
      </c>
      <c r="G3851" s="192">
        <v>2600</v>
      </c>
      <c r="H3851" s="19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Z3851" s="128"/>
    </row>
    <row r="3852" spans="1:38" s="11" customFormat="1" ht="15">
      <c r="A3852" s="209">
        <v>3843</v>
      </c>
      <c r="B3852" s="194" t="s">
        <v>154</v>
      </c>
      <c r="C3852" s="194" t="s">
        <v>1948</v>
      </c>
      <c r="D3852" s="195">
        <v>2</v>
      </c>
      <c r="E3852" s="194" t="s">
        <v>209</v>
      </c>
      <c r="F3852" s="192">
        <v>700</v>
      </c>
      <c r="G3852" s="192">
        <v>1400</v>
      </c>
      <c r="H3852" s="19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Z3852" s="128"/>
    </row>
    <row r="3853" spans="1:38" s="11" customFormat="1" ht="51">
      <c r="A3853" s="209">
        <v>3844</v>
      </c>
      <c r="B3853" s="191" t="s">
        <v>95</v>
      </c>
      <c r="C3853" s="191" t="s">
        <v>1949</v>
      </c>
      <c r="D3853" s="191" t="s">
        <v>154</v>
      </c>
      <c r="E3853" s="191" t="s">
        <v>154</v>
      </c>
      <c r="F3853" s="191" t="s">
        <v>154</v>
      </c>
      <c r="G3853" s="192">
        <v>61000</v>
      </c>
      <c r="H3853" s="191" t="s">
        <v>142</v>
      </c>
      <c r="I3853" s="6"/>
      <c r="J3853" s="6"/>
      <c r="K3853" s="6"/>
      <c r="L3853" s="7">
        <v>1</v>
      </c>
      <c r="M3853" s="6"/>
      <c r="N3853" s="6"/>
      <c r="O3853" s="6"/>
      <c r="P3853" s="6"/>
      <c r="Q3853" s="6"/>
      <c r="R3853" s="6"/>
      <c r="S3853" s="6"/>
      <c r="T3853" s="6"/>
      <c r="U3853" s="9"/>
      <c r="V3853" s="9"/>
      <c r="W3853" s="9"/>
      <c r="X3853" s="9"/>
      <c r="Y3853" s="9"/>
      <c r="Z3853" s="127"/>
      <c r="AA3853" s="10"/>
      <c r="AB3853" s="10"/>
      <c r="AC3853" s="10"/>
      <c r="AD3853" s="10"/>
      <c r="AE3853" s="10"/>
      <c r="AF3853" s="10"/>
      <c r="AG3853" s="10"/>
      <c r="AH3853" s="10"/>
      <c r="AI3853" s="10"/>
      <c r="AJ3853" s="10"/>
      <c r="AK3853" s="10"/>
      <c r="AL3853" s="10"/>
    </row>
    <row r="3854" spans="1:38" s="11" customFormat="1" ht="15">
      <c r="A3854" s="209">
        <v>3845</v>
      </c>
      <c r="B3854" s="194" t="s">
        <v>154</v>
      </c>
      <c r="C3854" s="194" t="s">
        <v>1950</v>
      </c>
      <c r="D3854" s="195">
        <v>1</v>
      </c>
      <c r="E3854" s="194" t="s">
        <v>209</v>
      </c>
      <c r="F3854" s="192">
        <v>8300</v>
      </c>
      <c r="G3854" s="192">
        <v>8300</v>
      </c>
      <c r="H3854" s="19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Z3854" s="128"/>
    </row>
    <row r="3855" spans="1:38" s="11" customFormat="1" ht="15">
      <c r="A3855" s="209">
        <v>3846</v>
      </c>
      <c r="B3855" s="194" t="s">
        <v>154</v>
      </c>
      <c r="C3855" s="194" t="s">
        <v>1951</v>
      </c>
      <c r="D3855" s="195">
        <v>1</v>
      </c>
      <c r="E3855" s="194" t="s">
        <v>209</v>
      </c>
      <c r="F3855" s="192">
        <v>3600</v>
      </c>
      <c r="G3855" s="192">
        <v>3600</v>
      </c>
      <c r="H3855" s="19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Z3855" s="128"/>
    </row>
    <row r="3856" spans="1:38" s="11" customFormat="1" ht="15">
      <c r="A3856" s="209">
        <v>3847</v>
      </c>
      <c r="B3856" s="194" t="s">
        <v>154</v>
      </c>
      <c r="C3856" s="194" t="s">
        <v>1935</v>
      </c>
      <c r="D3856" s="195">
        <v>1</v>
      </c>
      <c r="E3856" s="194" t="s">
        <v>209</v>
      </c>
      <c r="F3856" s="192">
        <v>2500</v>
      </c>
      <c r="G3856" s="192">
        <v>2500</v>
      </c>
      <c r="H3856" s="19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Z3856" s="128"/>
    </row>
    <row r="3857" spans="1:38" s="11" customFormat="1" ht="15">
      <c r="A3857" s="209">
        <v>3848</v>
      </c>
      <c r="B3857" s="194" t="s">
        <v>154</v>
      </c>
      <c r="C3857" s="194" t="s">
        <v>1937</v>
      </c>
      <c r="D3857" s="195">
        <v>1</v>
      </c>
      <c r="E3857" s="194" t="s">
        <v>209</v>
      </c>
      <c r="F3857" s="192">
        <v>2600</v>
      </c>
      <c r="G3857" s="192">
        <v>2600</v>
      </c>
      <c r="H3857" s="19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Z3857" s="128"/>
    </row>
    <row r="3858" spans="1:38" s="11" customFormat="1" ht="15">
      <c r="A3858" s="209">
        <v>3849</v>
      </c>
      <c r="B3858" s="194" t="s">
        <v>154</v>
      </c>
      <c r="C3858" s="194" t="s">
        <v>1945</v>
      </c>
      <c r="D3858" s="195">
        <v>2</v>
      </c>
      <c r="E3858" s="194" t="s">
        <v>163</v>
      </c>
      <c r="F3858" s="192">
        <v>6500</v>
      </c>
      <c r="G3858" s="192">
        <v>13000</v>
      </c>
      <c r="H3858" s="19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Z3858" s="128"/>
    </row>
    <row r="3859" spans="1:38" s="11" customFormat="1" ht="15">
      <c r="A3859" s="209">
        <v>3850</v>
      </c>
      <c r="B3859" s="194" t="s">
        <v>154</v>
      </c>
      <c r="C3859" s="194" t="s">
        <v>1952</v>
      </c>
      <c r="D3859" s="195">
        <v>2</v>
      </c>
      <c r="E3859" s="194" t="s">
        <v>163</v>
      </c>
      <c r="F3859" s="192">
        <v>7000</v>
      </c>
      <c r="G3859" s="192">
        <v>14000</v>
      </c>
      <c r="H3859" s="19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Z3859" s="128"/>
    </row>
    <row r="3860" spans="1:38" s="11" customFormat="1" ht="15">
      <c r="A3860" s="209">
        <v>3851</v>
      </c>
      <c r="B3860" s="194" t="s">
        <v>154</v>
      </c>
      <c r="C3860" s="194" t="s">
        <v>1953</v>
      </c>
      <c r="D3860" s="195">
        <v>1</v>
      </c>
      <c r="E3860" s="194" t="s">
        <v>209</v>
      </c>
      <c r="F3860" s="192">
        <v>8100</v>
      </c>
      <c r="G3860" s="192">
        <v>8100</v>
      </c>
      <c r="H3860" s="19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Z3860" s="128"/>
    </row>
    <row r="3861" spans="1:38" s="11" customFormat="1" ht="15">
      <c r="A3861" s="209">
        <v>3852</v>
      </c>
      <c r="B3861" s="194" t="s">
        <v>154</v>
      </c>
      <c r="C3861" s="194" t="s">
        <v>1954</v>
      </c>
      <c r="D3861" s="195">
        <v>1</v>
      </c>
      <c r="E3861" s="194" t="s">
        <v>209</v>
      </c>
      <c r="F3861" s="192">
        <v>8900</v>
      </c>
      <c r="G3861" s="192">
        <v>8900</v>
      </c>
      <c r="H3861" s="19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Z3861" s="128"/>
    </row>
    <row r="3862" spans="1:38" s="11" customFormat="1" ht="38.25">
      <c r="A3862" s="209">
        <v>3853</v>
      </c>
      <c r="B3862" s="191" t="s">
        <v>95</v>
      </c>
      <c r="C3862" s="191" t="s">
        <v>1955</v>
      </c>
      <c r="D3862" s="191" t="s">
        <v>154</v>
      </c>
      <c r="E3862" s="191" t="s">
        <v>154</v>
      </c>
      <c r="F3862" s="191" t="s">
        <v>154</v>
      </c>
      <c r="G3862" s="192">
        <v>51000</v>
      </c>
      <c r="H3862" s="191" t="s">
        <v>142</v>
      </c>
      <c r="I3862" s="6"/>
      <c r="J3862" s="6"/>
      <c r="K3862" s="7">
        <v>1</v>
      </c>
      <c r="L3862" s="6"/>
      <c r="M3862" s="6"/>
      <c r="N3862" s="6"/>
      <c r="O3862" s="6"/>
      <c r="P3862" s="6"/>
      <c r="Q3862" s="6"/>
      <c r="R3862" s="6"/>
      <c r="S3862" s="6"/>
      <c r="T3862" s="6"/>
      <c r="U3862" s="9"/>
      <c r="V3862" s="9"/>
      <c r="W3862" s="9"/>
      <c r="X3862" s="9"/>
      <c r="Y3862" s="9"/>
      <c r="Z3862" s="127"/>
      <c r="AA3862" s="10"/>
      <c r="AB3862" s="10"/>
      <c r="AC3862" s="10"/>
      <c r="AD3862" s="10"/>
      <c r="AE3862" s="10"/>
      <c r="AF3862" s="10"/>
      <c r="AG3862" s="10"/>
      <c r="AH3862" s="10"/>
      <c r="AI3862" s="10"/>
      <c r="AJ3862" s="10"/>
      <c r="AK3862" s="10"/>
      <c r="AL3862" s="10"/>
    </row>
    <row r="3863" spans="1:38" s="11" customFormat="1" ht="15">
      <c r="A3863" s="209">
        <v>3854</v>
      </c>
      <c r="B3863" s="194" t="s">
        <v>154</v>
      </c>
      <c r="C3863" s="194" t="s">
        <v>1933</v>
      </c>
      <c r="D3863" s="195">
        <v>6</v>
      </c>
      <c r="E3863" s="194" t="s">
        <v>634</v>
      </c>
      <c r="F3863" s="192">
        <v>3400</v>
      </c>
      <c r="G3863" s="192">
        <v>20400</v>
      </c>
      <c r="H3863" s="19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Z3863" s="128"/>
    </row>
    <row r="3864" spans="1:38" s="11" customFormat="1" ht="15">
      <c r="A3864" s="209">
        <v>3855</v>
      </c>
      <c r="B3864" s="194" t="s">
        <v>154</v>
      </c>
      <c r="C3864" s="194" t="s">
        <v>1936</v>
      </c>
      <c r="D3864" s="195">
        <v>1</v>
      </c>
      <c r="E3864" s="194" t="s">
        <v>209</v>
      </c>
      <c r="F3864" s="192">
        <v>3200</v>
      </c>
      <c r="G3864" s="192">
        <v>3200</v>
      </c>
      <c r="H3864" s="19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Z3864" s="128"/>
    </row>
    <row r="3865" spans="1:38" s="11" customFormat="1" ht="15">
      <c r="A3865" s="209">
        <v>3856</v>
      </c>
      <c r="B3865" s="194" t="s">
        <v>154</v>
      </c>
      <c r="C3865" s="194" t="s">
        <v>1937</v>
      </c>
      <c r="D3865" s="195">
        <v>2</v>
      </c>
      <c r="E3865" s="194" t="s">
        <v>209</v>
      </c>
      <c r="F3865" s="192">
        <v>4500</v>
      </c>
      <c r="G3865" s="192">
        <v>9000</v>
      </c>
      <c r="H3865" s="19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Z3865" s="128"/>
    </row>
    <row r="3866" spans="1:38" s="11" customFormat="1" ht="15">
      <c r="A3866" s="209">
        <v>3857</v>
      </c>
      <c r="B3866" s="194" t="s">
        <v>154</v>
      </c>
      <c r="C3866" s="194" t="s">
        <v>1956</v>
      </c>
      <c r="D3866" s="195">
        <v>4</v>
      </c>
      <c r="E3866" s="194" t="s">
        <v>634</v>
      </c>
      <c r="F3866" s="192">
        <v>3000</v>
      </c>
      <c r="G3866" s="192">
        <v>12000</v>
      </c>
      <c r="H3866" s="19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Z3866" s="128"/>
    </row>
    <row r="3867" spans="1:38" s="11" customFormat="1" ht="15">
      <c r="A3867" s="209">
        <v>3858</v>
      </c>
      <c r="B3867" s="194" t="s">
        <v>154</v>
      </c>
      <c r="C3867" s="194" t="s">
        <v>1957</v>
      </c>
      <c r="D3867" s="195">
        <v>1</v>
      </c>
      <c r="E3867" s="194" t="s">
        <v>209</v>
      </c>
      <c r="F3867" s="192">
        <v>6400</v>
      </c>
      <c r="G3867" s="192">
        <v>6400</v>
      </c>
      <c r="H3867" s="19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Z3867" s="128"/>
    </row>
    <row r="3868" spans="1:38" s="11" customFormat="1" ht="38.25">
      <c r="A3868" s="209">
        <v>3859</v>
      </c>
      <c r="B3868" s="191" t="s">
        <v>95</v>
      </c>
      <c r="C3868" s="191" t="s">
        <v>1958</v>
      </c>
      <c r="D3868" s="191" t="s">
        <v>154</v>
      </c>
      <c r="E3868" s="191" t="s">
        <v>154</v>
      </c>
      <c r="F3868" s="191" t="s">
        <v>154</v>
      </c>
      <c r="G3868" s="192">
        <v>55000</v>
      </c>
      <c r="H3868" s="191" t="s">
        <v>142</v>
      </c>
      <c r="I3868" s="6"/>
      <c r="J3868" s="6"/>
      <c r="K3868" s="6"/>
      <c r="L3868" s="7">
        <v>1</v>
      </c>
      <c r="M3868" s="6"/>
      <c r="N3868" s="6"/>
      <c r="O3868" s="6"/>
      <c r="P3868" s="6"/>
      <c r="Q3868" s="6"/>
      <c r="R3868" s="6"/>
      <c r="S3868" s="6"/>
      <c r="T3868" s="6"/>
      <c r="U3868" s="9"/>
      <c r="V3868" s="9"/>
      <c r="W3868" s="9"/>
      <c r="X3868" s="9"/>
      <c r="Y3868" s="9"/>
      <c r="Z3868" s="127"/>
      <c r="AA3868" s="10"/>
      <c r="AB3868" s="10"/>
      <c r="AC3868" s="10"/>
      <c r="AD3868" s="10"/>
      <c r="AE3868" s="10"/>
      <c r="AF3868" s="10"/>
      <c r="AG3868" s="10"/>
      <c r="AH3868" s="10"/>
      <c r="AI3868" s="10"/>
      <c r="AJ3868" s="10"/>
      <c r="AK3868" s="10"/>
      <c r="AL3868" s="10"/>
    </row>
    <row r="3869" spans="1:38" s="11" customFormat="1" ht="15">
      <c r="A3869" s="209">
        <v>3860</v>
      </c>
      <c r="B3869" s="194" t="s">
        <v>154</v>
      </c>
      <c r="C3869" s="194" t="s">
        <v>1959</v>
      </c>
      <c r="D3869" s="195">
        <v>1</v>
      </c>
      <c r="E3869" s="194" t="s">
        <v>209</v>
      </c>
      <c r="F3869" s="192">
        <v>5800</v>
      </c>
      <c r="G3869" s="192">
        <v>5800</v>
      </c>
      <c r="H3869" s="19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Z3869" s="128"/>
    </row>
    <row r="3870" spans="1:38" s="11" customFormat="1" ht="15">
      <c r="A3870" s="209">
        <v>3861</v>
      </c>
      <c r="B3870" s="194" t="s">
        <v>154</v>
      </c>
      <c r="C3870" s="194" t="s">
        <v>1936</v>
      </c>
      <c r="D3870" s="195">
        <v>2</v>
      </c>
      <c r="E3870" s="194" t="s">
        <v>209</v>
      </c>
      <c r="F3870" s="192">
        <v>3800</v>
      </c>
      <c r="G3870" s="192">
        <v>7600</v>
      </c>
      <c r="H3870" s="19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Z3870" s="128"/>
    </row>
    <row r="3871" spans="1:38" s="11" customFormat="1" ht="15">
      <c r="A3871" s="209">
        <v>3862</v>
      </c>
      <c r="B3871" s="194" t="s">
        <v>154</v>
      </c>
      <c r="C3871" s="194" t="s">
        <v>1937</v>
      </c>
      <c r="D3871" s="195">
        <v>1</v>
      </c>
      <c r="E3871" s="194" t="s">
        <v>209</v>
      </c>
      <c r="F3871" s="192">
        <v>4500</v>
      </c>
      <c r="G3871" s="192">
        <v>4500</v>
      </c>
      <c r="H3871" s="19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Z3871" s="128"/>
    </row>
    <row r="3872" spans="1:38" s="11" customFormat="1" ht="15">
      <c r="A3872" s="209">
        <v>3863</v>
      </c>
      <c r="B3872" s="194" t="s">
        <v>154</v>
      </c>
      <c r="C3872" s="194" t="s">
        <v>1493</v>
      </c>
      <c r="D3872" s="195">
        <v>12</v>
      </c>
      <c r="E3872" s="194" t="s">
        <v>209</v>
      </c>
      <c r="F3872" s="192">
        <v>1500</v>
      </c>
      <c r="G3872" s="192">
        <v>18000</v>
      </c>
      <c r="H3872" s="19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Z3872" s="128"/>
    </row>
    <row r="3873" spans="1:38" s="11" customFormat="1" ht="15">
      <c r="A3873" s="209">
        <v>3864</v>
      </c>
      <c r="B3873" s="194" t="s">
        <v>154</v>
      </c>
      <c r="C3873" s="194" t="s">
        <v>1935</v>
      </c>
      <c r="D3873" s="195">
        <v>1</v>
      </c>
      <c r="E3873" s="194" t="s">
        <v>209</v>
      </c>
      <c r="F3873" s="192">
        <v>5200</v>
      </c>
      <c r="G3873" s="192">
        <v>5200</v>
      </c>
      <c r="H3873" s="19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Z3873" s="128"/>
    </row>
    <row r="3874" spans="1:38" s="11" customFormat="1" ht="15">
      <c r="A3874" s="209">
        <v>3865</v>
      </c>
      <c r="B3874" s="194" t="s">
        <v>154</v>
      </c>
      <c r="C3874" s="194" t="s">
        <v>1960</v>
      </c>
      <c r="D3874" s="195">
        <v>2</v>
      </c>
      <c r="E3874" s="194" t="s">
        <v>209</v>
      </c>
      <c r="F3874" s="192">
        <v>650</v>
      </c>
      <c r="G3874" s="192">
        <v>1300</v>
      </c>
      <c r="H3874" s="19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  <c r="T3874" s="6"/>
      <c r="Z3874" s="128"/>
    </row>
    <row r="3875" spans="1:38" s="11" customFormat="1" ht="15">
      <c r="A3875" s="209">
        <v>3866</v>
      </c>
      <c r="B3875" s="194" t="s">
        <v>154</v>
      </c>
      <c r="C3875" s="194" t="s">
        <v>1961</v>
      </c>
      <c r="D3875" s="195">
        <v>1</v>
      </c>
      <c r="E3875" s="194" t="s">
        <v>209</v>
      </c>
      <c r="F3875" s="192">
        <v>8200</v>
      </c>
      <c r="G3875" s="192">
        <v>8200</v>
      </c>
      <c r="H3875" s="19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Z3875" s="128"/>
    </row>
    <row r="3876" spans="1:38" s="11" customFormat="1" ht="15">
      <c r="A3876" s="209">
        <v>3867</v>
      </c>
      <c r="B3876" s="194" t="s">
        <v>154</v>
      </c>
      <c r="C3876" s="194" t="s">
        <v>1962</v>
      </c>
      <c r="D3876" s="195">
        <v>2</v>
      </c>
      <c r="E3876" s="194" t="s">
        <v>209</v>
      </c>
      <c r="F3876" s="192">
        <v>2200</v>
      </c>
      <c r="G3876" s="192">
        <v>4400</v>
      </c>
      <c r="H3876" s="19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Z3876" s="128"/>
    </row>
    <row r="3877" spans="1:38" s="11" customFormat="1" ht="38.25">
      <c r="A3877" s="209">
        <v>3868</v>
      </c>
      <c r="B3877" s="191" t="s">
        <v>95</v>
      </c>
      <c r="C3877" s="191" t="s">
        <v>1963</v>
      </c>
      <c r="D3877" s="191" t="s">
        <v>154</v>
      </c>
      <c r="E3877" s="191" t="s">
        <v>154</v>
      </c>
      <c r="F3877" s="191" t="s">
        <v>154</v>
      </c>
      <c r="G3877" s="192">
        <v>49000</v>
      </c>
      <c r="H3877" s="191" t="s">
        <v>142</v>
      </c>
      <c r="I3877" s="6"/>
      <c r="J3877" s="6"/>
      <c r="K3877" s="6"/>
      <c r="L3877" s="6"/>
      <c r="M3877" s="6"/>
      <c r="N3877" s="6"/>
      <c r="O3877" s="6"/>
      <c r="P3877" s="6"/>
      <c r="Q3877" s="6"/>
      <c r="R3877" s="7">
        <v>1</v>
      </c>
      <c r="S3877" s="6"/>
      <c r="T3877" s="6"/>
      <c r="U3877" s="9"/>
      <c r="V3877" s="9"/>
      <c r="W3877" s="9"/>
      <c r="X3877" s="9"/>
      <c r="Y3877" s="9"/>
      <c r="Z3877" s="127"/>
      <c r="AA3877" s="10"/>
      <c r="AB3877" s="10"/>
      <c r="AC3877" s="10"/>
      <c r="AD3877" s="10"/>
      <c r="AE3877" s="10"/>
      <c r="AF3877" s="10"/>
      <c r="AG3877" s="10"/>
      <c r="AH3877" s="10"/>
      <c r="AI3877" s="10"/>
      <c r="AJ3877" s="10"/>
      <c r="AK3877" s="10"/>
      <c r="AL3877" s="10"/>
    </row>
    <row r="3878" spans="1:38" s="11" customFormat="1" ht="15">
      <c r="A3878" s="209">
        <v>3869</v>
      </c>
      <c r="B3878" s="194" t="s">
        <v>154</v>
      </c>
      <c r="C3878" s="194" t="s">
        <v>1964</v>
      </c>
      <c r="D3878" s="195">
        <v>1</v>
      </c>
      <c r="E3878" s="194" t="s">
        <v>209</v>
      </c>
      <c r="F3878" s="192">
        <v>8700</v>
      </c>
      <c r="G3878" s="192">
        <v>8700</v>
      </c>
      <c r="H3878" s="19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Z3878" s="128"/>
    </row>
    <row r="3879" spans="1:38" s="11" customFormat="1" ht="15">
      <c r="A3879" s="209">
        <v>3870</v>
      </c>
      <c r="B3879" s="194" t="s">
        <v>154</v>
      </c>
      <c r="C3879" s="194" t="s">
        <v>1933</v>
      </c>
      <c r="D3879" s="195">
        <v>4</v>
      </c>
      <c r="E3879" s="194" t="s">
        <v>209</v>
      </c>
      <c r="F3879" s="192">
        <v>1800</v>
      </c>
      <c r="G3879" s="192">
        <v>7200</v>
      </c>
      <c r="H3879" s="19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Z3879" s="128"/>
    </row>
    <row r="3880" spans="1:38" s="11" customFormat="1" ht="15">
      <c r="A3880" s="209">
        <v>3871</v>
      </c>
      <c r="B3880" s="194" t="s">
        <v>154</v>
      </c>
      <c r="C3880" s="194" t="s">
        <v>1965</v>
      </c>
      <c r="D3880" s="195">
        <v>1</v>
      </c>
      <c r="E3880" s="194" t="s">
        <v>209</v>
      </c>
      <c r="F3880" s="192">
        <v>1600</v>
      </c>
      <c r="G3880" s="192">
        <v>1600</v>
      </c>
      <c r="H3880" s="19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Z3880" s="128"/>
    </row>
    <row r="3881" spans="1:38" s="11" customFormat="1" ht="15">
      <c r="A3881" s="209">
        <v>3872</v>
      </c>
      <c r="B3881" s="194" t="s">
        <v>154</v>
      </c>
      <c r="C3881" s="194" t="s">
        <v>1966</v>
      </c>
      <c r="D3881" s="195">
        <v>1</v>
      </c>
      <c r="E3881" s="194" t="s">
        <v>209</v>
      </c>
      <c r="F3881" s="192">
        <v>7500</v>
      </c>
      <c r="G3881" s="192">
        <v>7500</v>
      </c>
      <c r="H3881" s="19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Z3881" s="128"/>
    </row>
    <row r="3882" spans="1:38" s="11" customFormat="1" ht="15">
      <c r="A3882" s="209">
        <v>3873</v>
      </c>
      <c r="B3882" s="194" t="s">
        <v>154</v>
      </c>
      <c r="C3882" s="194" t="s">
        <v>1957</v>
      </c>
      <c r="D3882" s="195">
        <v>2</v>
      </c>
      <c r="E3882" s="194" t="s">
        <v>163</v>
      </c>
      <c r="F3882" s="192">
        <v>5400</v>
      </c>
      <c r="G3882" s="192">
        <v>10800</v>
      </c>
      <c r="H3882" s="19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Z3882" s="128"/>
    </row>
    <row r="3883" spans="1:38" s="11" customFormat="1" ht="15">
      <c r="A3883" s="209">
        <v>3874</v>
      </c>
      <c r="B3883" s="194" t="s">
        <v>154</v>
      </c>
      <c r="C3883" s="194" t="s">
        <v>1967</v>
      </c>
      <c r="D3883" s="195">
        <v>1</v>
      </c>
      <c r="E3883" s="194" t="s">
        <v>209</v>
      </c>
      <c r="F3883" s="192">
        <v>9200</v>
      </c>
      <c r="G3883" s="192">
        <v>9200</v>
      </c>
      <c r="H3883" s="19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Z3883" s="128"/>
    </row>
    <row r="3884" spans="1:38" s="11" customFormat="1" ht="15">
      <c r="A3884" s="209">
        <v>3875</v>
      </c>
      <c r="B3884" s="194" t="s">
        <v>154</v>
      </c>
      <c r="C3884" s="194" t="s">
        <v>1935</v>
      </c>
      <c r="D3884" s="195">
        <v>1</v>
      </c>
      <c r="E3884" s="194" t="s">
        <v>209</v>
      </c>
      <c r="F3884" s="192">
        <v>4000</v>
      </c>
      <c r="G3884" s="192">
        <v>4000</v>
      </c>
      <c r="H3884" s="19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Z3884" s="128"/>
    </row>
    <row r="3885" spans="1:38" s="11" customFormat="1" ht="51">
      <c r="A3885" s="209">
        <v>3876</v>
      </c>
      <c r="B3885" s="191" t="s">
        <v>95</v>
      </c>
      <c r="C3885" s="191" t="s">
        <v>1968</v>
      </c>
      <c r="D3885" s="191" t="s">
        <v>154</v>
      </c>
      <c r="E3885" s="191" t="s">
        <v>154</v>
      </c>
      <c r="F3885" s="191" t="s">
        <v>154</v>
      </c>
      <c r="G3885" s="192">
        <v>62000</v>
      </c>
      <c r="H3885" s="191" t="s">
        <v>142</v>
      </c>
      <c r="I3885" s="6"/>
      <c r="J3885" s="6"/>
      <c r="K3885" s="6"/>
      <c r="L3885" s="7">
        <v>1</v>
      </c>
      <c r="M3885" s="6"/>
      <c r="N3885" s="6"/>
      <c r="O3885" s="6"/>
      <c r="P3885" s="6"/>
      <c r="Q3885" s="6"/>
      <c r="R3885" s="6"/>
      <c r="S3885" s="6"/>
      <c r="T3885" s="6"/>
      <c r="U3885" s="9"/>
      <c r="V3885" s="9"/>
      <c r="W3885" s="9"/>
      <c r="X3885" s="9"/>
      <c r="Y3885" s="9"/>
      <c r="Z3885" s="127"/>
      <c r="AA3885" s="10"/>
      <c r="AB3885" s="10"/>
      <c r="AC3885" s="10"/>
      <c r="AD3885" s="10"/>
      <c r="AE3885" s="10"/>
      <c r="AF3885" s="10"/>
      <c r="AG3885" s="10"/>
      <c r="AH3885" s="10"/>
      <c r="AI3885" s="10"/>
      <c r="AJ3885" s="10"/>
      <c r="AK3885" s="10"/>
      <c r="AL3885" s="10"/>
    </row>
    <row r="3886" spans="1:38" s="11" customFormat="1" ht="15">
      <c r="A3886" s="209">
        <v>3877</v>
      </c>
      <c r="B3886" s="194" t="s">
        <v>154</v>
      </c>
      <c r="C3886" s="194" t="s">
        <v>1969</v>
      </c>
      <c r="D3886" s="195">
        <v>2</v>
      </c>
      <c r="E3886" s="194" t="s">
        <v>209</v>
      </c>
      <c r="F3886" s="192">
        <v>4500</v>
      </c>
      <c r="G3886" s="192">
        <v>9000</v>
      </c>
      <c r="H3886" s="19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Z3886" s="128"/>
    </row>
    <row r="3887" spans="1:38" s="11" customFormat="1" ht="15">
      <c r="A3887" s="209">
        <v>3878</v>
      </c>
      <c r="B3887" s="194" t="s">
        <v>154</v>
      </c>
      <c r="C3887" s="194" t="s">
        <v>1970</v>
      </c>
      <c r="D3887" s="195">
        <v>4</v>
      </c>
      <c r="E3887" s="194" t="s">
        <v>163</v>
      </c>
      <c r="F3887" s="192">
        <v>2500</v>
      </c>
      <c r="G3887" s="192">
        <v>10000</v>
      </c>
      <c r="H3887" s="19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Z3887" s="128"/>
    </row>
    <row r="3888" spans="1:38" s="11" customFormat="1" ht="15">
      <c r="A3888" s="209">
        <v>3879</v>
      </c>
      <c r="B3888" s="194" t="s">
        <v>154</v>
      </c>
      <c r="C3888" s="194" t="s">
        <v>1971</v>
      </c>
      <c r="D3888" s="195">
        <v>8</v>
      </c>
      <c r="E3888" s="194" t="s">
        <v>163</v>
      </c>
      <c r="F3888" s="192">
        <v>2000</v>
      </c>
      <c r="G3888" s="192">
        <v>16000</v>
      </c>
      <c r="H3888" s="19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Z3888" s="128"/>
    </row>
    <row r="3889" spans="1:38" s="11" customFormat="1" ht="15">
      <c r="A3889" s="209">
        <v>3880</v>
      </c>
      <c r="B3889" s="194" t="s">
        <v>154</v>
      </c>
      <c r="C3889" s="194" t="s">
        <v>1939</v>
      </c>
      <c r="D3889" s="195">
        <v>2</v>
      </c>
      <c r="E3889" s="194" t="s">
        <v>163</v>
      </c>
      <c r="F3889" s="192">
        <v>3000</v>
      </c>
      <c r="G3889" s="192">
        <v>6000</v>
      </c>
      <c r="H3889" s="19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Z3889" s="128"/>
    </row>
    <row r="3890" spans="1:38" s="11" customFormat="1" ht="15">
      <c r="A3890" s="209">
        <v>3881</v>
      </c>
      <c r="B3890" s="194" t="s">
        <v>154</v>
      </c>
      <c r="C3890" s="194" t="s">
        <v>1972</v>
      </c>
      <c r="D3890" s="195">
        <v>2</v>
      </c>
      <c r="E3890" s="194" t="s">
        <v>202</v>
      </c>
      <c r="F3890" s="192">
        <v>4500</v>
      </c>
      <c r="G3890" s="192">
        <v>9000</v>
      </c>
      <c r="H3890" s="19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Z3890" s="128"/>
    </row>
    <row r="3891" spans="1:38" s="11" customFormat="1" ht="15">
      <c r="A3891" s="209">
        <v>3882</v>
      </c>
      <c r="B3891" s="194" t="s">
        <v>154</v>
      </c>
      <c r="C3891" s="194" t="s">
        <v>1940</v>
      </c>
      <c r="D3891" s="195">
        <v>4</v>
      </c>
      <c r="E3891" s="194" t="s">
        <v>163</v>
      </c>
      <c r="F3891" s="192">
        <v>3000</v>
      </c>
      <c r="G3891" s="192">
        <v>12000</v>
      </c>
      <c r="H3891" s="19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Z3891" s="128"/>
    </row>
    <row r="3892" spans="1:38" s="11" customFormat="1" ht="51">
      <c r="A3892" s="209">
        <v>3883</v>
      </c>
      <c r="B3892" s="191" t="s">
        <v>95</v>
      </c>
      <c r="C3892" s="191" t="s">
        <v>1973</v>
      </c>
      <c r="D3892" s="191" t="s">
        <v>154</v>
      </c>
      <c r="E3892" s="191" t="s">
        <v>154</v>
      </c>
      <c r="F3892" s="191" t="s">
        <v>154</v>
      </c>
      <c r="G3892" s="192">
        <v>51000</v>
      </c>
      <c r="H3892" s="191" t="s">
        <v>142</v>
      </c>
      <c r="I3892" s="6"/>
      <c r="J3892" s="6"/>
      <c r="K3892" s="6"/>
      <c r="L3892" s="6"/>
      <c r="M3892" s="6"/>
      <c r="N3892" s="6"/>
      <c r="O3892" s="7">
        <v>1</v>
      </c>
      <c r="P3892" s="6"/>
      <c r="Q3892" s="6"/>
      <c r="R3892" s="6"/>
      <c r="S3892" s="6"/>
      <c r="T3892" s="6"/>
      <c r="U3892" s="9"/>
      <c r="V3892" s="9"/>
      <c r="W3892" s="9"/>
      <c r="X3892" s="9"/>
      <c r="Y3892" s="9"/>
      <c r="Z3892" s="127"/>
      <c r="AA3892" s="10"/>
      <c r="AB3892" s="10"/>
      <c r="AC3892" s="10"/>
      <c r="AD3892" s="10"/>
      <c r="AE3892" s="10"/>
      <c r="AF3892" s="10"/>
      <c r="AG3892" s="10"/>
      <c r="AH3892" s="10"/>
      <c r="AI3892" s="10"/>
      <c r="AJ3892" s="10"/>
      <c r="AK3892" s="10"/>
      <c r="AL3892" s="10"/>
    </row>
    <row r="3893" spans="1:38" s="11" customFormat="1" ht="15">
      <c r="A3893" s="209">
        <v>3884</v>
      </c>
      <c r="B3893" s="194" t="s">
        <v>154</v>
      </c>
      <c r="C3893" s="194" t="s">
        <v>1974</v>
      </c>
      <c r="D3893" s="195">
        <v>2</v>
      </c>
      <c r="E3893" s="194" t="s">
        <v>209</v>
      </c>
      <c r="F3893" s="192">
        <v>7000</v>
      </c>
      <c r="G3893" s="192">
        <v>14000</v>
      </c>
      <c r="H3893" s="19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Z3893" s="128"/>
    </row>
    <row r="3894" spans="1:38" s="11" customFormat="1" ht="15">
      <c r="A3894" s="209">
        <v>3885</v>
      </c>
      <c r="B3894" s="194" t="s">
        <v>154</v>
      </c>
      <c r="C3894" s="194" t="s">
        <v>1975</v>
      </c>
      <c r="D3894" s="195">
        <v>2</v>
      </c>
      <c r="E3894" s="194" t="s">
        <v>209</v>
      </c>
      <c r="F3894" s="192">
        <v>6000</v>
      </c>
      <c r="G3894" s="192">
        <v>12000</v>
      </c>
      <c r="H3894" s="19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Z3894" s="128"/>
    </row>
    <row r="3895" spans="1:38" s="11" customFormat="1" ht="15">
      <c r="A3895" s="209">
        <v>3886</v>
      </c>
      <c r="B3895" s="194" t="s">
        <v>154</v>
      </c>
      <c r="C3895" s="194" t="s">
        <v>1976</v>
      </c>
      <c r="D3895" s="195">
        <v>2</v>
      </c>
      <c r="E3895" s="194" t="s">
        <v>209</v>
      </c>
      <c r="F3895" s="192">
        <v>12500</v>
      </c>
      <c r="G3895" s="192">
        <v>25000</v>
      </c>
      <c r="H3895" s="19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Z3895" s="128"/>
    </row>
    <row r="3896" spans="1:38" s="11" customFormat="1" ht="38.25">
      <c r="A3896" s="209">
        <v>3887</v>
      </c>
      <c r="B3896" s="191" t="s">
        <v>95</v>
      </c>
      <c r="C3896" s="191" t="s">
        <v>1977</v>
      </c>
      <c r="D3896" s="191" t="s">
        <v>154</v>
      </c>
      <c r="E3896" s="191" t="s">
        <v>154</v>
      </c>
      <c r="F3896" s="191" t="s">
        <v>154</v>
      </c>
      <c r="G3896" s="192">
        <v>61600</v>
      </c>
      <c r="H3896" s="191" t="s">
        <v>142</v>
      </c>
      <c r="I3896" s="6"/>
      <c r="J3896" s="6"/>
      <c r="K3896" s="6"/>
      <c r="L3896" s="6"/>
      <c r="M3896" s="7">
        <v>1</v>
      </c>
      <c r="N3896" s="6"/>
      <c r="O3896" s="6"/>
      <c r="P3896" s="6"/>
      <c r="Q3896" s="6"/>
      <c r="R3896" s="6"/>
      <c r="S3896" s="6"/>
      <c r="T3896" s="6"/>
      <c r="U3896" s="9"/>
      <c r="V3896" s="9"/>
      <c r="W3896" s="9"/>
      <c r="X3896" s="9"/>
      <c r="Y3896" s="9"/>
      <c r="Z3896" s="127"/>
      <c r="AA3896" s="10"/>
      <c r="AB3896" s="10"/>
      <c r="AC3896" s="10"/>
      <c r="AD3896" s="10"/>
      <c r="AE3896" s="10"/>
      <c r="AF3896" s="10"/>
      <c r="AG3896" s="10"/>
      <c r="AH3896" s="10"/>
      <c r="AI3896" s="10"/>
      <c r="AJ3896" s="10"/>
      <c r="AK3896" s="10"/>
      <c r="AL3896" s="10"/>
    </row>
    <row r="3897" spans="1:38" s="11" customFormat="1" ht="15">
      <c r="A3897" s="209">
        <v>3888</v>
      </c>
      <c r="B3897" s="194" t="s">
        <v>154</v>
      </c>
      <c r="C3897" s="194" t="s">
        <v>1957</v>
      </c>
      <c r="D3897" s="195">
        <v>2</v>
      </c>
      <c r="E3897" s="194" t="s">
        <v>163</v>
      </c>
      <c r="F3897" s="192">
        <v>3300</v>
      </c>
      <c r="G3897" s="192">
        <v>6600</v>
      </c>
      <c r="H3897" s="19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Z3897" s="128"/>
    </row>
    <row r="3898" spans="1:38" s="11" customFormat="1" ht="15">
      <c r="A3898" s="209">
        <v>3889</v>
      </c>
      <c r="B3898" s="194" t="s">
        <v>154</v>
      </c>
      <c r="C3898" s="194" t="s">
        <v>1978</v>
      </c>
      <c r="D3898" s="195">
        <v>2</v>
      </c>
      <c r="E3898" s="194" t="s">
        <v>209</v>
      </c>
      <c r="F3898" s="192">
        <v>2300</v>
      </c>
      <c r="G3898" s="192">
        <v>4600</v>
      </c>
      <c r="H3898" s="19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Z3898" s="128"/>
    </row>
    <row r="3899" spans="1:38" s="11" customFormat="1" ht="15">
      <c r="A3899" s="209">
        <v>3890</v>
      </c>
      <c r="B3899" s="194" t="s">
        <v>154</v>
      </c>
      <c r="C3899" s="194" t="s">
        <v>1933</v>
      </c>
      <c r="D3899" s="195">
        <v>2</v>
      </c>
      <c r="E3899" s="194" t="s">
        <v>163</v>
      </c>
      <c r="F3899" s="192">
        <v>2300</v>
      </c>
      <c r="G3899" s="192">
        <v>4600</v>
      </c>
      <c r="H3899" s="19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Z3899" s="128"/>
    </row>
    <row r="3900" spans="1:38" s="11" customFormat="1" ht="15">
      <c r="A3900" s="209">
        <v>3891</v>
      </c>
      <c r="B3900" s="194" t="s">
        <v>154</v>
      </c>
      <c r="C3900" s="194" t="s">
        <v>1965</v>
      </c>
      <c r="D3900" s="195">
        <v>5</v>
      </c>
      <c r="E3900" s="194" t="s">
        <v>209</v>
      </c>
      <c r="F3900" s="192">
        <v>1800</v>
      </c>
      <c r="G3900" s="192">
        <v>9000</v>
      </c>
      <c r="H3900" s="19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Z3900" s="128"/>
    </row>
    <row r="3901" spans="1:38" s="11" customFormat="1" ht="15">
      <c r="A3901" s="209">
        <v>3892</v>
      </c>
      <c r="B3901" s="194" t="s">
        <v>154</v>
      </c>
      <c r="C3901" s="194" t="s">
        <v>1979</v>
      </c>
      <c r="D3901" s="195">
        <v>1</v>
      </c>
      <c r="E3901" s="194" t="s">
        <v>209</v>
      </c>
      <c r="F3901" s="192">
        <v>6000</v>
      </c>
      <c r="G3901" s="192">
        <v>6000</v>
      </c>
      <c r="H3901" s="19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Z3901" s="128"/>
    </row>
    <row r="3902" spans="1:38" s="11" customFormat="1" ht="15">
      <c r="A3902" s="209">
        <v>3893</v>
      </c>
      <c r="B3902" s="194" t="s">
        <v>154</v>
      </c>
      <c r="C3902" s="194" t="s">
        <v>1952</v>
      </c>
      <c r="D3902" s="195">
        <v>2</v>
      </c>
      <c r="E3902" s="194" t="s">
        <v>209</v>
      </c>
      <c r="F3902" s="192">
        <v>7500</v>
      </c>
      <c r="G3902" s="192">
        <v>15000</v>
      </c>
      <c r="H3902" s="19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Z3902" s="128"/>
    </row>
    <row r="3903" spans="1:38" s="11" customFormat="1" ht="15">
      <c r="A3903" s="209">
        <v>3894</v>
      </c>
      <c r="B3903" s="194" t="s">
        <v>154</v>
      </c>
      <c r="C3903" s="194" t="s">
        <v>1939</v>
      </c>
      <c r="D3903" s="195">
        <v>2</v>
      </c>
      <c r="E3903" s="194" t="s">
        <v>209</v>
      </c>
      <c r="F3903" s="192">
        <v>4300</v>
      </c>
      <c r="G3903" s="192">
        <v>8600</v>
      </c>
      <c r="H3903" s="19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Z3903" s="128"/>
    </row>
    <row r="3904" spans="1:38" s="11" customFormat="1" ht="15">
      <c r="A3904" s="209">
        <v>3895</v>
      </c>
      <c r="B3904" s="194" t="s">
        <v>154</v>
      </c>
      <c r="C3904" s="194" t="s">
        <v>1956</v>
      </c>
      <c r="D3904" s="195">
        <v>3</v>
      </c>
      <c r="E3904" s="194" t="s">
        <v>209</v>
      </c>
      <c r="F3904" s="192">
        <v>2400</v>
      </c>
      <c r="G3904" s="192">
        <v>7200</v>
      </c>
      <c r="H3904" s="19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  <c r="T3904" s="6"/>
      <c r="Z3904" s="128"/>
    </row>
    <row r="3905" spans="1:38" s="11" customFormat="1" ht="38.25">
      <c r="A3905" s="209">
        <v>3896</v>
      </c>
      <c r="B3905" s="191" t="s">
        <v>95</v>
      </c>
      <c r="C3905" s="191" t="s">
        <v>1980</v>
      </c>
      <c r="D3905" s="191" t="s">
        <v>154</v>
      </c>
      <c r="E3905" s="191" t="s">
        <v>154</v>
      </c>
      <c r="F3905" s="191" t="s">
        <v>154</v>
      </c>
      <c r="G3905" s="192">
        <v>46100</v>
      </c>
      <c r="H3905" s="191" t="s">
        <v>142</v>
      </c>
      <c r="I3905" s="6"/>
      <c r="J3905" s="6"/>
      <c r="K3905" s="6"/>
      <c r="L3905" s="6"/>
      <c r="M3905" s="7">
        <v>1</v>
      </c>
      <c r="N3905" s="6"/>
      <c r="O3905" s="6"/>
      <c r="P3905" s="6"/>
      <c r="Q3905" s="6"/>
      <c r="R3905" s="6"/>
      <c r="S3905" s="6"/>
      <c r="T3905" s="6"/>
      <c r="U3905" s="9"/>
      <c r="V3905" s="9"/>
      <c r="W3905" s="9"/>
      <c r="X3905" s="9"/>
      <c r="Y3905" s="9"/>
      <c r="Z3905" s="127"/>
      <c r="AA3905" s="10"/>
      <c r="AB3905" s="10"/>
      <c r="AC3905" s="10"/>
      <c r="AD3905" s="10"/>
      <c r="AE3905" s="10"/>
      <c r="AF3905" s="10"/>
      <c r="AG3905" s="10"/>
      <c r="AH3905" s="10"/>
      <c r="AI3905" s="10"/>
      <c r="AJ3905" s="10"/>
      <c r="AK3905" s="10"/>
      <c r="AL3905" s="10"/>
    </row>
    <row r="3906" spans="1:38" s="11" customFormat="1" ht="15">
      <c r="A3906" s="209">
        <v>3897</v>
      </c>
      <c r="B3906" s="194" t="s">
        <v>154</v>
      </c>
      <c r="C3906" s="194" t="s">
        <v>1964</v>
      </c>
      <c r="D3906" s="195">
        <v>1</v>
      </c>
      <c r="E3906" s="194" t="s">
        <v>209</v>
      </c>
      <c r="F3906" s="192">
        <v>9000</v>
      </c>
      <c r="G3906" s="192">
        <v>9000</v>
      </c>
      <c r="H3906" s="19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Z3906" s="128"/>
    </row>
    <row r="3907" spans="1:38" s="11" customFormat="1" ht="15">
      <c r="A3907" s="209">
        <v>3898</v>
      </c>
      <c r="B3907" s="194" t="s">
        <v>154</v>
      </c>
      <c r="C3907" s="194" t="s">
        <v>1933</v>
      </c>
      <c r="D3907" s="195">
        <v>2</v>
      </c>
      <c r="E3907" s="194" t="s">
        <v>209</v>
      </c>
      <c r="F3907" s="192">
        <v>1800</v>
      </c>
      <c r="G3907" s="192">
        <v>3600</v>
      </c>
      <c r="H3907" s="19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Z3907" s="128"/>
    </row>
    <row r="3908" spans="1:38" s="11" customFormat="1" ht="15">
      <c r="A3908" s="209">
        <v>3899</v>
      </c>
      <c r="B3908" s="194" t="s">
        <v>154</v>
      </c>
      <c r="C3908" s="194" t="s">
        <v>1965</v>
      </c>
      <c r="D3908" s="195">
        <v>1</v>
      </c>
      <c r="E3908" s="194" t="s">
        <v>209</v>
      </c>
      <c r="F3908" s="192">
        <v>2000</v>
      </c>
      <c r="G3908" s="192">
        <v>2000</v>
      </c>
      <c r="H3908" s="19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Z3908" s="128"/>
    </row>
    <row r="3909" spans="1:38" s="11" customFormat="1" ht="15">
      <c r="A3909" s="209">
        <v>3900</v>
      </c>
      <c r="B3909" s="194" t="s">
        <v>154</v>
      </c>
      <c r="C3909" s="194" t="s">
        <v>1966</v>
      </c>
      <c r="D3909" s="195">
        <v>1</v>
      </c>
      <c r="E3909" s="194" t="s">
        <v>209</v>
      </c>
      <c r="F3909" s="192">
        <v>7500</v>
      </c>
      <c r="G3909" s="192">
        <v>7500</v>
      </c>
      <c r="H3909" s="19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Z3909" s="128"/>
    </row>
    <row r="3910" spans="1:38" s="11" customFormat="1" ht="15">
      <c r="A3910" s="209">
        <v>3901</v>
      </c>
      <c r="B3910" s="194" t="s">
        <v>154</v>
      </c>
      <c r="C3910" s="194" t="s">
        <v>1957</v>
      </c>
      <c r="D3910" s="195">
        <v>2</v>
      </c>
      <c r="E3910" s="194" t="s">
        <v>163</v>
      </c>
      <c r="F3910" s="192">
        <v>5400</v>
      </c>
      <c r="G3910" s="192">
        <v>10800</v>
      </c>
      <c r="H3910" s="19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Z3910" s="128"/>
    </row>
    <row r="3911" spans="1:38" s="11" customFormat="1" ht="15">
      <c r="A3911" s="209">
        <v>3902</v>
      </c>
      <c r="B3911" s="194" t="s">
        <v>154</v>
      </c>
      <c r="C3911" s="194" t="s">
        <v>1967</v>
      </c>
      <c r="D3911" s="195">
        <v>1</v>
      </c>
      <c r="E3911" s="194" t="s">
        <v>209</v>
      </c>
      <c r="F3911" s="192">
        <v>9200</v>
      </c>
      <c r="G3911" s="192">
        <v>9200</v>
      </c>
      <c r="H3911" s="19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Z3911" s="128"/>
    </row>
    <row r="3912" spans="1:38" s="11" customFormat="1" ht="15">
      <c r="A3912" s="209">
        <v>3903</v>
      </c>
      <c r="B3912" s="194" t="s">
        <v>154</v>
      </c>
      <c r="C3912" s="194" t="s">
        <v>1935</v>
      </c>
      <c r="D3912" s="195">
        <v>1</v>
      </c>
      <c r="E3912" s="194" t="s">
        <v>209</v>
      </c>
      <c r="F3912" s="192">
        <v>4000</v>
      </c>
      <c r="G3912" s="192">
        <v>4000</v>
      </c>
      <c r="H3912" s="19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Z3912" s="128"/>
    </row>
    <row r="3913" spans="1:38" s="11" customFormat="1" ht="38.25">
      <c r="A3913" s="209">
        <v>3904</v>
      </c>
      <c r="B3913" s="191" t="s">
        <v>95</v>
      </c>
      <c r="C3913" s="191" t="s">
        <v>1981</v>
      </c>
      <c r="D3913" s="191" t="s">
        <v>154</v>
      </c>
      <c r="E3913" s="191" t="s">
        <v>154</v>
      </c>
      <c r="F3913" s="191" t="s">
        <v>154</v>
      </c>
      <c r="G3913" s="192">
        <v>66000</v>
      </c>
      <c r="H3913" s="191" t="s">
        <v>142</v>
      </c>
      <c r="I3913" s="6"/>
      <c r="J3913" s="6"/>
      <c r="K3913" s="6"/>
      <c r="L3913" s="6"/>
      <c r="M3913" s="6"/>
      <c r="N3913" s="6"/>
      <c r="O3913" s="6"/>
      <c r="P3913" s="7">
        <v>1</v>
      </c>
      <c r="Q3913" s="6"/>
      <c r="R3913" s="6"/>
      <c r="S3913" s="6"/>
      <c r="T3913" s="6"/>
      <c r="U3913" s="9"/>
      <c r="V3913" s="9"/>
      <c r="W3913" s="9"/>
      <c r="X3913" s="9"/>
      <c r="Y3913" s="9"/>
      <c r="Z3913" s="127"/>
      <c r="AA3913" s="10"/>
      <c r="AB3913" s="10"/>
      <c r="AC3913" s="10"/>
      <c r="AD3913" s="10"/>
      <c r="AE3913" s="10"/>
      <c r="AF3913" s="10"/>
      <c r="AG3913" s="10"/>
      <c r="AH3913" s="10"/>
      <c r="AI3913" s="10"/>
      <c r="AJ3913" s="10"/>
      <c r="AK3913" s="10"/>
      <c r="AL3913" s="10"/>
    </row>
    <row r="3914" spans="1:38" s="11" customFormat="1" ht="15">
      <c r="A3914" s="209">
        <v>3905</v>
      </c>
      <c r="B3914" s="194" t="s">
        <v>154</v>
      </c>
      <c r="C3914" s="194" t="s">
        <v>1971</v>
      </c>
      <c r="D3914" s="195">
        <v>2</v>
      </c>
      <c r="E3914" s="194" t="s">
        <v>209</v>
      </c>
      <c r="F3914" s="192">
        <v>2250</v>
      </c>
      <c r="G3914" s="192">
        <v>4500</v>
      </c>
      <c r="H3914" s="19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Z3914" s="128"/>
    </row>
    <row r="3915" spans="1:38" s="11" customFormat="1" ht="15">
      <c r="A3915" s="209">
        <v>3906</v>
      </c>
      <c r="B3915" s="194" t="s">
        <v>154</v>
      </c>
      <c r="C3915" s="194" t="s">
        <v>1937</v>
      </c>
      <c r="D3915" s="195">
        <v>2</v>
      </c>
      <c r="E3915" s="194" t="s">
        <v>209</v>
      </c>
      <c r="F3915" s="192">
        <v>2500</v>
      </c>
      <c r="G3915" s="192">
        <v>5000</v>
      </c>
      <c r="H3915" s="19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Z3915" s="128"/>
    </row>
    <row r="3916" spans="1:38" s="11" customFormat="1" ht="15">
      <c r="A3916" s="209">
        <v>3907</v>
      </c>
      <c r="B3916" s="194" t="s">
        <v>154</v>
      </c>
      <c r="C3916" s="194" t="s">
        <v>1954</v>
      </c>
      <c r="D3916" s="195">
        <v>2</v>
      </c>
      <c r="E3916" s="194" t="s">
        <v>209</v>
      </c>
      <c r="F3916" s="192">
        <v>3100</v>
      </c>
      <c r="G3916" s="192">
        <v>6200</v>
      </c>
      <c r="H3916" s="19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  <c r="T3916" s="6"/>
      <c r="Z3916" s="128"/>
    </row>
    <row r="3917" spans="1:38" s="11" customFormat="1" ht="15">
      <c r="A3917" s="209">
        <v>3908</v>
      </c>
      <c r="B3917" s="194" t="s">
        <v>154</v>
      </c>
      <c r="C3917" s="194" t="s">
        <v>1982</v>
      </c>
      <c r="D3917" s="195">
        <v>2</v>
      </c>
      <c r="E3917" s="194" t="s">
        <v>209</v>
      </c>
      <c r="F3917" s="192">
        <v>3000</v>
      </c>
      <c r="G3917" s="192">
        <v>6000</v>
      </c>
      <c r="H3917" s="19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Z3917" s="128"/>
    </row>
    <row r="3918" spans="1:38" s="11" customFormat="1" ht="15">
      <c r="A3918" s="209">
        <v>3909</v>
      </c>
      <c r="B3918" s="194" t="s">
        <v>154</v>
      </c>
      <c r="C3918" s="194" t="s">
        <v>1939</v>
      </c>
      <c r="D3918" s="195">
        <v>4</v>
      </c>
      <c r="E3918" s="194" t="s">
        <v>209</v>
      </c>
      <c r="F3918" s="192">
        <v>2300</v>
      </c>
      <c r="G3918" s="192">
        <v>9200</v>
      </c>
      <c r="H3918" s="19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Z3918" s="128"/>
    </row>
    <row r="3919" spans="1:38" s="11" customFormat="1" ht="15">
      <c r="A3919" s="209">
        <v>3910</v>
      </c>
      <c r="B3919" s="194" t="s">
        <v>154</v>
      </c>
      <c r="C3919" s="194" t="s">
        <v>1933</v>
      </c>
      <c r="D3919" s="195">
        <v>3</v>
      </c>
      <c r="E3919" s="194" t="s">
        <v>209</v>
      </c>
      <c r="F3919" s="192">
        <v>1600</v>
      </c>
      <c r="G3919" s="192">
        <v>4800</v>
      </c>
      <c r="H3919" s="19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  <c r="T3919" s="6"/>
      <c r="Z3919" s="128"/>
    </row>
    <row r="3920" spans="1:38" s="11" customFormat="1" ht="15">
      <c r="A3920" s="209">
        <v>3911</v>
      </c>
      <c r="B3920" s="194" t="s">
        <v>154</v>
      </c>
      <c r="C3920" s="194" t="s">
        <v>1940</v>
      </c>
      <c r="D3920" s="195">
        <v>4</v>
      </c>
      <c r="E3920" s="194" t="s">
        <v>163</v>
      </c>
      <c r="F3920" s="192">
        <v>3200</v>
      </c>
      <c r="G3920" s="192">
        <v>12800</v>
      </c>
      <c r="H3920" s="19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  <c r="T3920" s="6"/>
      <c r="Z3920" s="128"/>
    </row>
    <row r="3921" spans="1:38" s="11" customFormat="1" ht="15">
      <c r="A3921" s="209">
        <v>3912</v>
      </c>
      <c r="B3921" s="194" t="s">
        <v>154</v>
      </c>
      <c r="C3921" s="194" t="s">
        <v>1936</v>
      </c>
      <c r="D3921" s="195">
        <v>2</v>
      </c>
      <c r="E3921" s="194" t="s">
        <v>209</v>
      </c>
      <c r="F3921" s="192">
        <v>2500</v>
      </c>
      <c r="G3921" s="192">
        <v>5000</v>
      </c>
      <c r="H3921" s="19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Z3921" s="128"/>
    </row>
    <row r="3922" spans="1:38" s="11" customFormat="1" ht="15">
      <c r="A3922" s="209">
        <v>3913</v>
      </c>
      <c r="B3922" s="194" t="s">
        <v>154</v>
      </c>
      <c r="C3922" s="194" t="s">
        <v>1938</v>
      </c>
      <c r="D3922" s="195">
        <v>1</v>
      </c>
      <c r="E3922" s="194" t="s">
        <v>209</v>
      </c>
      <c r="F3922" s="192">
        <v>12500</v>
      </c>
      <c r="G3922" s="192">
        <v>12500</v>
      </c>
      <c r="H3922" s="19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  <c r="T3922" s="6"/>
      <c r="Z3922" s="128"/>
    </row>
    <row r="3923" spans="1:38" s="11" customFormat="1" ht="38.25">
      <c r="A3923" s="209">
        <v>3914</v>
      </c>
      <c r="B3923" s="191" t="s">
        <v>95</v>
      </c>
      <c r="C3923" s="191" t="s">
        <v>1983</v>
      </c>
      <c r="D3923" s="191" t="s">
        <v>154</v>
      </c>
      <c r="E3923" s="191" t="s">
        <v>154</v>
      </c>
      <c r="F3923" s="191" t="s">
        <v>154</v>
      </c>
      <c r="G3923" s="192">
        <v>56000</v>
      </c>
      <c r="H3923" s="191" t="s">
        <v>142</v>
      </c>
      <c r="I3923" s="6"/>
      <c r="J3923" s="6"/>
      <c r="K3923" s="6"/>
      <c r="L3923" s="6"/>
      <c r="M3923" s="6"/>
      <c r="N3923" s="6"/>
      <c r="O3923" s="7">
        <v>1</v>
      </c>
      <c r="P3923" s="6"/>
      <c r="Q3923" s="6"/>
      <c r="R3923" s="6"/>
      <c r="S3923" s="6"/>
      <c r="T3923" s="6"/>
      <c r="U3923" s="9"/>
      <c r="V3923" s="9"/>
      <c r="W3923" s="9"/>
      <c r="X3923" s="9"/>
      <c r="Y3923" s="9"/>
      <c r="Z3923" s="127"/>
      <c r="AA3923" s="10"/>
      <c r="AB3923" s="10"/>
      <c r="AC3923" s="10"/>
      <c r="AD3923" s="10"/>
      <c r="AE3923" s="10"/>
      <c r="AF3923" s="10"/>
      <c r="AG3923" s="10"/>
      <c r="AH3923" s="10"/>
      <c r="AI3923" s="10"/>
      <c r="AJ3923" s="10"/>
      <c r="AK3923" s="10"/>
      <c r="AL3923" s="10"/>
    </row>
    <row r="3924" spans="1:38" s="11" customFormat="1" ht="15">
      <c r="A3924" s="209">
        <v>3915</v>
      </c>
      <c r="B3924" s="194" t="s">
        <v>154</v>
      </c>
      <c r="C3924" s="194" t="s">
        <v>1933</v>
      </c>
      <c r="D3924" s="195">
        <v>6</v>
      </c>
      <c r="E3924" s="194" t="s">
        <v>634</v>
      </c>
      <c r="F3924" s="192">
        <v>3400</v>
      </c>
      <c r="G3924" s="192">
        <v>20400</v>
      </c>
      <c r="H3924" s="19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Z3924" s="128"/>
    </row>
    <row r="3925" spans="1:38" s="11" customFormat="1" ht="15">
      <c r="A3925" s="209">
        <v>3916</v>
      </c>
      <c r="B3925" s="194" t="s">
        <v>154</v>
      </c>
      <c r="C3925" s="194" t="s">
        <v>1957</v>
      </c>
      <c r="D3925" s="195">
        <v>1</v>
      </c>
      <c r="E3925" s="194" t="s">
        <v>209</v>
      </c>
      <c r="F3925" s="192">
        <v>6400</v>
      </c>
      <c r="G3925" s="192">
        <v>6400</v>
      </c>
      <c r="H3925" s="19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  <c r="T3925" s="6"/>
      <c r="Z3925" s="128"/>
    </row>
    <row r="3926" spans="1:38" s="11" customFormat="1" ht="15">
      <c r="A3926" s="209">
        <v>3917</v>
      </c>
      <c r="B3926" s="194" t="s">
        <v>154</v>
      </c>
      <c r="C3926" s="194" t="s">
        <v>1936</v>
      </c>
      <c r="D3926" s="195">
        <v>2</v>
      </c>
      <c r="E3926" s="194" t="s">
        <v>209</v>
      </c>
      <c r="F3926" s="192">
        <v>3700</v>
      </c>
      <c r="G3926" s="192">
        <v>7400</v>
      </c>
      <c r="H3926" s="19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Z3926" s="128"/>
    </row>
    <row r="3927" spans="1:38" s="11" customFormat="1" ht="15">
      <c r="A3927" s="209">
        <v>3918</v>
      </c>
      <c r="B3927" s="194" t="s">
        <v>154</v>
      </c>
      <c r="C3927" s="194" t="s">
        <v>1937</v>
      </c>
      <c r="D3927" s="195">
        <v>1</v>
      </c>
      <c r="E3927" s="194" t="s">
        <v>209</v>
      </c>
      <c r="F3927" s="192">
        <v>5500</v>
      </c>
      <c r="G3927" s="192">
        <v>5500</v>
      </c>
      <c r="H3927" s="19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  <c r="T3927" s="6"/>
      <c r="Z3927" s="128"/>
    </row>
    <row r="3928" spans="1:38" s="11" customFormat="1" ht="15">
      <c r="A3928" s="209">
        <v>3919</v>
      </c>
      <c r="B3928" s="194" t="s">
        <v>154</v>
      </c>
      <c r="C3928" s="194" t="s">
        <v>1984</v>
      </c>
      <c r="D3928" s="195">
        <v>2</v>
      </c>
      <c r="E3928" s="194" t="s">
        <v>163</v>
      </c>
      <c r="F3928" s="192">
        <v>5000</v>
      </c>
      <c r="G3928" s="192">
        <v>10000</v>
      </c>
      <c r="H3928" s="19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  <c r="T3928" s="6"/>
      <c r="Z3928" s="128"/>
    </row>
    <row r="3929" spans="1:38" s="11" customFormat="1" ht="15">
      <c r="A3929" s="209">
        <v>3920</v>
      </c>
      <c r="B3929" s="194" t="s">
        <v>154</v>
      </c>
      <c r="C3929" s="194" t="s">
        <v>1966</v>
      </c>
      <c r="D3929" s="195">
        <v>1</v>
      </c>
      <c r="E3929" s="194" t="s">
        <v>209</v>
      </c>
      <c r="F3929" s="192">
        <v>6300</v>
      </c>
      <c r="G3929" s="192">
        <v>6300</v>
      </c>
      <c r="H3929" s="19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Z3929" s="128"/>
    </row>
    <row r="3930" spans="1:38" s="11" customFormat="1" ht="51">
      <c r="A3930" s="209">
        <v>3921</v>
      </c>
      <c r="B3930" s="191" t="s">
        <v>95</v>
      </c>
      <c r="C3930" s="191" t="s">
        <v>1985</v>
      </c>
      <c r="D3930" s="191" t="s">
        <v>154</v>
      </c>
      <c r="E3930" s="191" t="s">
        <v>154</v>
      </c>
      <c r="F3930" s="191" t="s">
        <v>154</v>
      </c>
      <c r="G3930" s="192">
        <v>63000</v>
      </c>
      <c r="H3930" s="191" t="s">
        <v>142</v>
      </c>
      <c r="I3930" s="6"/>
      <c r="J3930" s="7">
        <v>1</v>
      </c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9"/>
      <c r="V3930" s="9"/>
      <c r="W3930" s="9"/>
      <c r="X3930" s="9"/>
      <c r="Y3930" s="9"/>
      <c r="Z3930" s="127"/>
      <c r="AA3930" s="10"/>
      <c r="AB3930" s="10"/>
      <c r="AC3930" s="10"/>
      <c r="AD3930" s="10"/>
      <c r="AE3930" s="10"/>
      <c r="AF3930" s="10"/>
      <c r="AG3930" s="10"/>
      <c r="AH3930" s="10"/>
      <c r="AI3930" s="10"/>
      <c r="AJ3930" s="10"/>
      <c r="AK3930" s="10"/>
      <c r="AL3930" s="10"/>
    </row>
    <row r="3931" spans="1:38" s="11" customFormat="1" ht="15">
      <c r="A3931" s="209">
        <v>3922</v>
      </c>
      <c r="B3931" s="194" t="s">
        <v>154</v>
      </c>
      <c r="C3931" s="194" t="s">
        <v>1933</v>
      </c>
      <c r="D3931" s="195">
        <v>1</v>
      </c>
      <c r="E3931" s="194" t="s">
        <v>209</v>
      </c>
      <c r="F3931" s="192">
        <v>2600</v>
      </c>
      <c r="G3931" s="192">
        <v>2600</v>
      </c>
      <c r="H3931" s="19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Z3931" s="128"/>
    </row>
    <row r="3932" spans="1:38" s="11" customFormat="1" ht="15">
      <c r="A3932" s="209">
        <v>3923</v>
      </c>
      <c r="B3932" s="194" t="s">
        <v>154</v>
      </c>
      <c r="C3932" s="194" t="s">
        <v>1954</v>
      </c>
      <c r="D3932" s="195">
        <v>1</v>
      </c>
      <c r="E3932" s="194" t="s">
        <v>209</v>
      </c>
      <c r="F3932" s="192">
        <v>8500</v>
      </c>
      <c r="G3932" s="192">
        <v>8500</v>
      </c>
      <c r="H3932" s="19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Z3932" s="128"/>
    </row>
    <row r="3933" spans="1:38" s="11" customFormat="1" ht="15">
      <c r="A3933" s="209">
        <v>3924</v>
      </c>
      <c r="B3933" s="194" t="s">
        <v>154</v>
      </c>
      <c r="C3933" s="194" t="s">
        <v>1936</v>
      </c>
      <c r="D3933" s="195">
        <v>1</v>
      </c>
      <c r="E3933" s="194" t="s">
        <v>209</v>
      </c>
      <c r="F3933" s="192">
        <v>2800</v>
      </c>
      <c r="G3933" s="192">
        <v>2800</v>
      </c>
      <c r="H3933" s="19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Z3933" s="128"/>
    </row>
    <row r="3934" spans="1:38" s="11" customFormat="1" ht="15">
      <c r="A3934" s="209">
        <v>3925</v>
      </c>
      <c r="B3934" s="194" t="s">
        <v>154</v>
      </c>
      <c r="C3934" s="194" t="s">
        <v>1935</v>
      </c>
      <c r="D3934" s="195">
        <v>2</v>
      </c>
      <c r="E3934" s="194" t="s">
        <v>209</v>
      </c>
      <c r="F3934" s="192">
        <v>2300</v>
      </c>
      <c r="G3934" s="192">
        <v>4600</v>
      </c>
      <c r="H3934" s="19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  <c r="T3934" s="6"/>
      <c r="Z3934" s="128"/>
    </row>
    <row r="3935" spans="1:38" s="11" customFormat="1" ht="15">
      <c r="A3935" s="209">
        <v>3926</v>
      </c>
      <c r="B3935" s="194" t="s">
        <v>154</v>
      </c>
      <c r="C3935" s="194" t="s">
        <v>1937</v>
      </c>
      <c r="D3935" s="195">
        <v>1</v>
      </c>
      <c r="E3935" s="194" t="s">
        <v>209</v>
      </c>
      <c r="F3935" s="192">
        <v>1500</v>
      </c>
      <c r="G3935" s="192">
        <v>1500</v>
      </c>
      <c r="H3935" s="19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Z3935" s="128"/>
    </row>
    <row r="3936" spans="1:38" s="11" customFormat="1" ht="15">
      <c r="A3936" s="209">
        <v>3927</v>
      </c>
      <c r="B3936" s="194" t="s">
        <v>154</v>
      </c>
      <c r="C3936" s="194" t="s">
        <v>1945</v>
      </c>
      <c r="D3936" s="195">
        <v>2</v>
      </c>
      <c r="E3936" s="194" t="s">
        <v>163</v>
      </c>
      <c r="F3936" s="192">
        <v>6500</v>
      </c>
      <c r="G3936" s="192">
        <v>13000</v>
      </c>
      <c r="H3936" s="19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  <c r="T3936" s="6"/>
      <c r="Z3936" s="128"/>
    </row>
    <row r="3937" spans="1:38" s="11" customFormat="1" ht="15">
      <c r="A3937" s="209">
        <v>3928</v>
      </c>
      <c r="B3937" s="194" t="s">
        <v>154</v>
      </c>
      <c r="C3937" s="194" t="s">
        <v>1957</v>
      </c>
      <c r="D3937" s="195">
        <v>2</v>
      </c>
      <c r="E3937" s="194" t="s">
        <v>163</v>
      </c>
      <c r="F3937" s="192">
        <v>5500</v>
      </c>
      <c r="G3937" s="192">
        <v>11000</v>
      </c>
      <c r="H3937" s="19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  <c r="T3937" s="6"/>
      <c r="Z3937" s="128"/>
    </row>
    <row r="3938" spans="1:38" s="11" customFormat="1" ht="15">
      <c r="A3938" s="209">
        <v>3929</v>
      </c>
      <c r="B3938" s="194" t="s">
        <v>154</v>
      </c>
      <c r="C3938" s="194" t="s">
        <v>1952</v>
      </c>
      <c r="D3938" s="195">
        <v>2</v>
      </c>
      <c r="E3938" s="194" t="s">
        <v>163</v>
      </c>
      <c r="F3938" s="192">
        <v>7000</v>
      </c>
      <c r="G3938" s="192">
        <v>14000</v>
      </c>
      <c r="H3938" s="19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Z3938" s="128"/>
    </row>
    <row r="3939" spans="1:38" s="11" customFormat="1" ht="15">
      <c r="A3939" s="209">
        <v>3930</v>
      </c>
      <c r="B3939" s="194" t="s">
        <v>154</v>
      </c>
      <c r="C3939" s="194" t="s">
        <v>1934</v>
      </c>
      <c r="D3939" s="195">
        <v>2</v>
      </c>
      <c r="E3939" s="194" t="s">
        <v>163</v>
      </c>
      <c r="F3939" s="192">
        <v>2500</v>
      </c>
      <c r="G3939" s="192">
        <v>5000</v>
      </c>
      <c r="H3939" s="19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  <c r="T3939" s="6"/>
      <c r="Z3939" s="128"/>
    </row>
    <row r="3940" spans="1:38" s="11" customFormat="1" ht="38.25">
      <c r="A3940" s="209">
        <v>3931</v>
      </c>
      <c r="B3940" s="191" t="s">
        <v>95</v>
      </c>
      <c r="C3940" s="191" t="s">
        <v>1986</v>
      </c>
      <c r="D3940" s="191" t="s">
        <v>154</v>
      </c>
      <c r="E3940" s="191" t="s">
        <v>154</v>
      </c>
      <c r="F3940" s="191" t="s">
        <v>154</v>
      </c>
      <c r="G3940" s="192">
        <v>49000</v>
      </c>
      <c r="H3940" s="191" t="s">
        <v>142</v>
      </c>
      <c r="I3940" s="6"/>
      <c r="J3940" s="6"/>
      <c r="K3940" s="7">
        <v>1</v>
      </c>
      <c r="L3940" s="6"/>
      <c r="M3940" s="6"/>
      <c r="N3940" s="6"/>
      <c r="O3940" s="6"/>
      <c r="P3940" s="6"/>
      <c r="Q3940" s="6"/>
      <c r="R3940" s="6"/>
      <c r="S3940" s="6"/>
      <c r="T3940" s="6"/>
      <c r="U3940" s="9"/>
      <c r="V3940" s="9"/>
      <c r="W3940" s="9"/>
      <c r="X3940" s="9"/>
      <c r="Y3940" s="9"/>
      <c r="Z3940" s="127"/>
      <c r="AA3940" s="10"/>
      <c r="AB3940" s="10"/>
      <c r="AC3940" s="10"/>
      <c r="AD3940" s="10"/>
      <c r="AE3940" s="10"/>
      <c r="AF3940" s="10"/>
      <c r="AG3940" s="10"/>
      <c r="AH3940" s="10"/>
      <c r="AI3940" s="10"/>
      <c r="AJ3940" s="10"/>
      <c r="AK3940" s="10"/>
      <c r="AL3940" s="10"/>
    </row>
    <row r="3941" spans="1:38" s="11" customFormat="1" ht="15">
      <c r="A3941" s="209">
        <v>3932</v>
      </c>
      <c r="B3941" s="194" t="s">
        <v>154</v>
      </c>
      <c r="C3941" s="194" t="s">
        <v>1935</v>
      </c>
      <c r="D3941" s="195">
        <v>1</v>
      </c>
      <c r="E3941" s="194" t="s">
        <v>209</v>
      </c>
      <c r="F3941" s="192">
        <v>4000</v>
      </c>
      <c r="G3941" s="192">
        <v>4000</v>
      </c>
      <c r="H3941" s="19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Z3941" s="128"/>
    </row>
    <row r="3942" spans="1:38" s="11" customFormat="1" ht="15">
      <c r="A3942" s="209">
        <v>3933</v>
      </c>
      <c r="B3942" s="194" t="s">
        <v>154</v>
      </c>
      <c r="C3942" s="194" t="s">
        <v>1967</v>
      </c>
      <c r="D3942" s="195">
        <v>1</v>
      </c>
      <c r="E3942" s="194" t="s">
        <v>209</v>
      </c>
      <c r="F3942" s="192">
        <v>9200</v>
      </c>
      <c r="G3942" s="192">
        <v>9200</v>
      </c>
      <c r="H3942" s="19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Z3942" s="128"/>
    </row>
    <row r="3943" spans="1:38" s="11" customFormat="1" ht="15">
      <c r="A3943" s="209">
        <v>3934</v>
      </c>
      <c r="B3943" s="194" t="s">
        <v>154</v>
      </c>
      <c r="C3943" s="194" t="s">
        <v>1957</v>
      </c>
      <c r="D3943" s="195">
        <v>2</v>
      </c>
      <c r="E3943" s="194" t="s">
        <v>163</v>
      </c>
      <c r="F3943" s="192">
        <v>5400</v>
      </c>
      <c r="G3943" s="192">
        <v>10800</v>
      </c>
      <c r="H3943" s="19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  <c r="T3943" s="6"/>
      <c r="Z3943" s="128"/>
    </row>
    <row r="3944" spans="1:38" s="11" customFormat="1" ht="15">
      <c r="A3944" s="209">
        <v>3935</v>
      </c>
      <c r="B3944" s="194" t="s">
        <v>154</v>
      </c>
      <c r="C3944" s="194" t="s">
        <v>1966</v>
      </c>
      <c r="D3944" s="195">
        <v>1</v>
      </c>
      <c r="E3944" s="194" t="s">
        <v>209</v>
      </c>
      <c r="F3944" s="192">
        <v>7500</v>
      </c>
      <c r="G3944" s="192">
        <v>7500</v>
      </c>
      <c r="H3944" s="19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  <c r="T3944" s="6"/>
      <c r="Z3944" s="128"/>
    </row>
    <row r="3945" spans="1:38" s="11" customFormat="1" ht="15">
      <c r="A3945" s="209">
        <v>3936</v>
      </c>
      <c r="B3945" s="194" t="s">
        <v>154</v>
      </c>
      <c r="C3945" s="194" t="s">
        <v>1965</v>
      </c>
      <c r="D3945" s="195">
        <v>1</v>
      </c>
      <c r="E3945" s="194" t="s">
        <v>209</v>
      </c>
      <c r="F3945" s="192">
        <v>1600</v>
      </c>
      <c r="G3945" s="192">
        <v>1600</v>
      </c>
      <c r="H3945" s="19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Z3945" s="128"/>
    </row>
    <row r="3946" spans="1:38" s="11" customFormat="1" ht="15">
      <c r="A3946" s="209">
        <v>3937</v>
      </c>
      <c r="B3946" s="194" t="s">
        <v>154</v>
      </c>
      <c r="C3946" s="194" t="s">
        <v>1933</v>
      </c>
      <c r="D3946" s="195">
        <v>4</v>
      </c>
      <c r="E3946" s="194" t="s">
        <v>209</v>
      </c>
      <c r="F3946" s="192">
        <v>1800</v>
      </c>
      <c r="G3946" s="192">
        <v>7200</v>
      </c>
      <c r="H3946" s="19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Z3946" s="128"/>
    </row>
    <row r="3947" spans="1:38" s="11" customFormat="1" ht="15">
      <c r="A3947" s="209">
        <v>3938</v>
      </c>
      <c r="B3947" s="194" t="s">
        <v>154</v>
      </c>
      <c r="C3947" s="194" t="s">
        <v>1964</v>
      </c>
      <c r="D3947" s="195">
        <v>1</v>
      </c>
      <c r="E3947" s="194" t="s">
        <v>209</v>
      </c>
      <c r="F3947" s="192">
        <v>8700</v>
      </c>
      <c r="G3947" s="192">
        <v>8700</v>
      </c>
      <c r="H3947" s="19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  <c r="T3947" s="6"/>
      <c r="Z3947" s="128"/>
    </row>
    <row r="3948" spans="1:38" s="11" customFormat="1" ht="51">
      <c r="A3948" s="209">
        <v>3939</v>
      </c>
      <c r="B3948" s="191" t="s">
        <v>95</v>
      </c>
      <c r="C3948" s="191" t="s">
        <v>1987</v>
      </c>
      <c r="D3948" s="191" t="s">
        <v>154</v>
      </c>
      <c r="E3948" s="191" t="s">
        <v>154</v>
      </c>
      <c r="F3948" s="191" t="s">
        <v>154</v>
      </c>
      <c r="G3948" s="192">
        <v>57000</v>
      </c>
      <c r="H3948" s="191" t="s">
        <v>142</v>
      </c>
      <c r="I3948" s="6"/>
      <c r="J3948" s="6"/>
      <c r="K3948" s="6"/>
      <c r="L3948" s="6"/>
      <c r="M3948" s="6"/>
      <c r="N3948" s="6"/>
      <c r="O3948" s="6"/>
      <c r="P3948" s="7">
        <v>1</v>
      </c>
      <c r="Q3948" s="6"/>
      <c r="R3948" s="6"/>
      <c r="S3948" s="6"/>
      <c r="T3948" s="6"/>
      <c r="U3948" s="9"/>
      <c r="V3948" s="9"/>
      <c r="W3948" s="9"/>
      <c r="X3948" s="9"/>
      <c r="Y3948" s="9"/>
      <c r="Z3948" s="127"/>
      <c r="AA3948" s="10"/>
      <c r="AB3948" s="10"/>
      <c r="AC3948" s="10"/>
      <c r="AD3948" s="10"/>
      <c r="AE3948" s="10"/>
      <c r="AF3948" s="10"/>
      <c r="AG3948" s="10"/>
      <c r="AH3948" s="10"/>
      <c r="AI3948" s="10"/>
      <c r="AJ3948" s="10"/>
      <c r="AK3948" s="10"/>
      <c r="AL3948" s="10"/>
    </row>
    <row r="3949" spans="1:38" s="11" customFormat="1" ht="15">
      <c r="A3949" s="209">
        <v>3940</v>
      </c>
      <c r="B3949" s="194" t="s">
        <v>154</v>
      </c>
      <c r="C3949" s="194" t="s">
        <v>1933</v>
      </c>
      <c r="D3949" s="195">
        <v>2</v>
      </c>
      <c r="E3949" s="194" t="s">
        <v>380</v>
      </c>
      <c r="F3949" s="192">
        <v>3100</v>
      </c>
      <c r="G3949" s="192">
        <v>6200</v>
      </c>
      <c r="H3949" s="19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  <c r="T3949" s="6"/>
      <c r="Z3949" s="128"/>
    </row>
    <row r="3950" spans="1:38" s="11" customFormat="1" ht="15">
      <c r="A3950" s="209">
        <v>3941</v>
      </c>
      <c r="B3950" s="194" t="s">
        <v>154</v>
      </c>
      <c r="C3950" s="194" t="s">
        <v>1935</v>
      </c>
      <c r="D3950" s="195">
        <v>2</v>
      </c>
      <c r="E3950" s="194" t="s">
        <v>380</v>
      </c>
      <c r="F3950" s="192">
        <v>2700</v>
      </c>
      <c r="G3950" s="192">
        <v>5400</v>
      </c>
      <c r="H3950" s="19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  <c r="T3950" s="6"/>
      <c r="Z3950" s="128"/>
    </row>
    <row r="3951" spans="1:38" s="11" customFormat="1" ht="15">
      <c r="A3951" s="209">
        <v>3942</v>
      </c>
      <c r="B3951" s="194" t="s">
        <v>154</v>
      </c>
      <c r="C3951" s="194" t="s">
        <v>1937</v>
      </c>
      <c r="D3951" s="195">
        <v>2</v>
      </c>
      <c r="E3951" s="194" t="s">
        <v>209</v>
      </c>
      <c r="F3951" s="192">
        <v>4000</v>
      </c>
      <c r="G3951" s="192">
        <v>8000</v>
      </c>
      <c r="H3951" s="19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Z3951" s="128"/>
    </row>
    <row r="3952" spans="1:38" s="11" customFormat="1" ht="15">
      <c r="A3952" s="209">
        <v>3943</v>
      </c>
      <c r="B3952" s="194" t="s">
        <v>154</v>
      </c>
      <c r="C3952" s="194" t="s">
        <v>1956</v>
      </c>
      <c r="D3952" s="195">
        <v>4</v>
      </c>
      <c r="E3952" s="194" t="s">
        <v>634</v>
      </c>
      <c r="F3952" s="192">
        <v>2600</v>
      </c>
      <c r="G3952" s="192">
        <v>10400</v>
      </c>
      <c r="H3952" s="19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  <c r="T3952" s="6"/>
      <c r="Z3952" s="128"/>
    </row>
    <row r="3953" spans="1:38" s="11" customFormat="1" ht="15">
      <c r="A3953" s="209">
        <v>3944</v>
      </c>
      <c r="B3953" s="194" t="s">
        <v>154</v>
      </c>
      <c r="C3953" s="194" t="s">
        <v>1934</v>
      </c>
      <c r="D3953" s="195">
        <v>2</v>
      </c>
      <c r="E3953" s="194" t="s">
        <v>209</v>
      </c>
      <c r="F3953" s="192">
        <v>3500</v>
      </c>
      <c r="G3953" s="192">
        <v>7000</v>
      </c>
      <c r="H3953" s="19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  <c r="T3953" s="6"/>
      <c r="Z3953" s="128"/>
    </row>
    <row r="3954" spans="1:38" s="11" customFormat="1" ht="15">
      <c r="A3954" s="209">
        <v>3945</v>
      </c>
      <c r="B3954" s="194" t="s">
        <v>154</v>
      </c>
      <c r="C3954" s="194" t="s">
        <v>1966</v>
      </c>
      <c r="D3954" s="195">
        <v>1</v>
      </c>
      <c r="E3954" s="194" t="s">
        <v>209</v>
      </c>
      <c r="F3954" s="192">
        <v>6500</v>
      </c>
      <c r="G3954" s="192">
        <v>6500</v>
      </c>
      <c r="H3954" s="19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Z3954" s="128"/>
    </row>
    <row r="3955" spans="1:38" s="11" customFormat="1" ht="15">
      <c r="A3955" s="209">
        <v>3946</v>
      </c>
      <c r="B3955" s="194" t="s">
        <v>154</v>
      </c>
      <c r="C3955" s="194" t="s">
        <v>1957</v>
      </c>
      <c r="D3955" s="195">
        <v>1</v>
      </c>
      <c r="E3955" s="194" t="s">
        <v>209</v>
      </c>
      <c r="F3955" s="192">
        <v>6500</v>
      </c>
      <c r="G3955" s="192">
        <v>6500</v>
      </c>
      <c r="H3955" s="19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  <c r="T3955" s="6"/>
      <c r="Z3955" s="128"/>
    </row>
    <row r="3956" spans="1:38" s="11" customFormat="1" ht="15">
      <c r="A3956" s="209">
        <v>3947</v>
      </c>
      <c r="B3956" s="194" t="s">
        <v>154</v>
      </c>
      <c r="C3956" s="194" t="s">
        <v>1984</v>
      </c>
      <c r="D3956" s="195">
        <v>2</v>
      </c>
      <c r="E3956" s="194" t="s">
        <v>209</v>
      </c>
      <c r="F3956" s="192">
        <v>3500</v>
      </c>
      <c r="G3956" s="192">
        <v>7000</v>
      </c>
      <c r="H3956" s="19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Z3956" s="128"/>
    </row>
    <row r="3957" spans="1:38" s="11" customFormat="1" ht="51">
      <c r="A3957" s="209">
        <v>3948</v>
      </c>
      <c r="B3957" s="191" t="s">
        <v>95</v>
      </c>
      <c r="C3957" s="191" t="s">
        <v>1988</v>
      </c>
      <c r="D3957" s="191" t="s">
        <v>154</v>
      </c>
      <c r="E3957" s="191" t="s">
        <v>154</v>
      </c>
      <c r="F3957" s="191" t="s">
        <v>154</v>
      </c>
      <c r="G3957" s="192">
        <v>47000</v>
      </c>
      <c r="H3957" s="191" t="s">
        <v>142</v>
      </c>
      <c r="I3957" s="6"/>
      <c r="J3957" s="6"/>
      <c r="K3957" s="6"/>
      <c r="L3957" s="6"/>
      <c r="M3957" s="6"/>
      <c r="N3957" s="6"/>
      <c r="O3957" s="7">
        <v>1</v>
      </c>
      <c r="P3957" s="6"/>
      <c r="Q3957" s="6"/>
      <c r="R3957" s="6"/>
      <c r="S3957" s="6"/>
      <c r="T3957" s="6"/>
      <c r="U3957" s="9"/>
      <c r="V3957" s="9"/>
      <c r="W3957" s="9"/>
      <c r="X3957" s="9"/>
      <c r="Y3957" s="9"/>
      <c r="Z3957" s="127"/>
      <c r="AA3957" s="10"/>
      <c r="AB3957" s="10"/>
      <c r="AC3957" s="10"/>
      <c r="AD3957" s="10"/>
      <c r="AE3957" s="10"/>
      <c r="AF3957" s="10"/>
      <c r="AG3957" s="10"/>
      <c r="AH3957" s="10"/>
      <c r="AI3957" s="10"/>
      <c r="AJ3957" s="10"/>
      <c r="AK3957" s="10"/>
      <c r="AL3957" s="10"/>
    </row>
    <row r="3958" spans="1:38" s="11" customFormat="1" ht="15">
      <c r="A3958" s="209">
        <v>3949</v>
      </c>
      <c r="B3958" s="194" t="s">
        <v>154</v>
      </c>
      <c r="C3958" s="194" t="s">
        <v>1937</v>
      </c>
      <c r="D3958" s="195">
        <v>1</v>
      </c>
      <c r="E3958" s="194" t="s">
        <v>209</v>
      </c>
      <c r="F3958" s="192">
        <v>6100</v>
      </c>
      <c r="G3958" s="192">
        <v>6100</v>
      </c>
      <c r="H3958" s="19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  <c r="T3958" s="6"/>
      <c r="Z3958" s="128"/>
    </row>
    <row r="3959" spans="1:38" s="11" customFormat="1" ht="15">
      <c r="A3959" s="209">
        <v>3950</v>
      </c>
      <c r="B3959" s="194" t="s">
        <v>154</v>
      </c>
      <c r="C3959" s="194" t="s">
        <v>1989</v>
      </c>
      <c r="D3959" s="195">
        <v>1</v>
      </c>
      <c r="E3959" s="194" t="s">
        <v>209</v>
      </c>
      <c r="F3959" s="192">
        <v>3200</v>
      </c>
      <c r="G3959" s="192">
        <v>3200</v>
      </c>
      <c r="H3959" s="19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Z3959" s="128"/>
    </row>
    <row r="3960" spans="1:38" s="11" customFormat="1" ht="15">
      <c r="A3960" s="209">
        <v>3951</v>
      </c>
      <c r="B3960" s="194" t="s">
        <v>154</v>
      </c>
      <c r="C3960" s="194" t="s">
        <v>1954</v>
      </c>
      <c r="D3960" s="195">
        <v>1</v>
      </c>
      <c r="E3960" s="194" t="s">
        <v>209</v>
      </c>
      <c r="F3960" s="192">
        <v>4900</v>
      </c>
      <c r="G3960" s="192">
        <v>4900</v>
      </c>
      <c r="H3960" s="19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  <c r="T3960" s="6"/>
      <c r="Z3960" s="128"/>
    </row>
    <row r="3961" spans="1:38" s="11" customFormat="1" ht="15">
      <c r="A3961" s="209">
        <v>3952</v>
      </c>
      <c r="B3961" s="194" t="s">
        <v>154</v>
      </c>
      <c r="C3961" s="194" t="s">
        <v>1950</v>
      </c>
      <c r="D3961" s="195">
        <v>1</v>
      </c>
      <c r="E3961" s="194" t="s">
        <v>209</v>
      </c>
      <c r="F3961" s="192">
        <v>7400</v>
      </c>
      <c r="G3961" s="192">
        <v>7400</v>
      </c>
      <c r="H3961" s="19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Z3961" s="128"/>
    </row>
    <row r="3962" spans="1:38" s="11" customFormat="1" ht="15">
      <c r="A3962" s="209">
        <v>3953</v>
      </c>
      <c r="B3962" s="194" t="s">
        <v>154</v>
      </c>
      <c r="C3962" s="194" t="s">
        <v>1952</v>
      </c>
      <c r="D3962" s="195">
        <v>2</v>
      </c>
      <c r="E3962" s="194" t="s">
        <v>163</v>
      </c>
      <c r="F3962" s="192">
        <v>7500</v>
      </c>
      <c r="G3962" s="192">
        <v>15000</v>
      </c>
      <c r="H3962" s="19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  <c r="T3962" s="6"/>
      <c r="Z3962" s="128"/>
    </row>
    <row r="3963" spans="1:38" s="11" customFormat="1" ht="15">
      <c r="A3963" s="209">
        <v>3954</v>
      </c>
      <c r="B3963" s="194" t="s">
        <v>154</v>
      </c>
      <c r="C3963" s="194" t="s">
        <v>1939</v>
      </c>
      <c r="D3963" s="195">
        <v>2</v>
      </c>
      <c r="E3963" s="194" t="s">
        <v>163</v>
      </c>
      <c r="F3963" s="192">
        <v>4000</v>
      </c>
      <c r="G3963" s="192">
        <v>8000</v>
      </c>
      <c r="H3963" s="19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Z3963" s="128"/>
    </row>
    <row r="3964" spans="1:38" s="11" customFormat="1" ht="15">
      <c r="A3964" s="209">
        <v>3955</v>
      </c>
      <c r="B3964" s="194" t="s">
        <v>154</v>
      </c>
      <c r="C3964" s="194" t="s">
        <v>1956</v>
      </c>
      <c r="D3964" s="195">
        <v>1</v>
      </c>
      <c r="E3964" s="194" t="s">
        <v>209</v>
      </c>
      <c r="F3964" s="192">
        <v>2400</v>
      </c>
      <c r="G3964" s="192">
        <v>2400</v>
      </c>
      <c r="H3964" s="19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Z3964" s="128"/>
    </row>
    <row r="3965" spans="1:38" s="11" customFormat="1" ht="38.25">
      <c r="A3965" s="209">
        <v>3956</v>
      </c>
      <c r="B3965" s="191" t="s">
        <v>95</v>
      </c>
      <c r="C3965" s="191" t="s">
        <v>1990</v>
      </c>
      <c r="D3965" s="191" t="s">
        <v>154</v>
      </c>
      <c r="E3965" s="191" t="s">
        <v>154</v>
      </c>
      <c r="F3965" s="191" t="s">
        <v>154</v>
      </c>
      <c r="G3965" s="192">
        <v>49000</v>
      </c>
      <c r="H3965" s="191" t="s">
        <v>142</v>
      </c>
      <c r="I3965" s="6"/>
      <c r="J3965" s="6"/>
      <c r="K3965" s="6"/>
      <c r="L3965" s="6"/>
      <c r="M3965" s="7">
        <v>1</v>
      </c>
      <c r="N3965" s="6"/>
      <c r="O3965" s="6"/>
      <c r="P3965" s="6"/>
      <c r="Q3965" s="6"/>
      <c r="R3965" s="6"/>
      <c r="S3965" s="6"/>
      <c r="T3965" s="6"/>
      <c r="U3965" s="9"/>
      <c r="V3965" s="9"/>
      <c r="W3965" s="9"/>
      <c r="X3965" s="9"/>
      <c r="Y3965" s="9"/>
      <c r="Z3965" s="127"/>
      <c r="AA3965" s="10"/>
      <c r="AB3965" s="10"/>
      <c r="AC3965" s="10"/>
      <c r="AD3965" s="10"/>
      <c r="AE3965" s="10"/>
      <c r="AF3965" s="10"/>
      <c r="AG3965" s="10"/>
      <c r="AH3965" s="10"/>
      <c r="AI3965" s="10"/>
      <c r="AJ3965" s="10"/>
      <c r="AK3965" s="10"/>
      <c r="AL3965" s="10"/>
    </row>
    <row r="3966" spans="1:38" s="11" customFormat="1" ht="15">
      <c r="A3966" s="209">
        <v>3957</v>
      </c>
      <c r="B3966" s="194" t="s">
        <v>154</v>
      </c>
      <c r="C3966" s="194" t="s">
        <v>1952</v>
      </c>
      <c r="D3966" s="195">
        <v>2</v>
      </c>
      <c r="E3966" s="194" t="s">
        <v>209</v>
      </c>
      <c r="F3966" s="192">
        <v>7500</v>
      </c>
      <c r="G3966" s="192">
        <v>15000</v>
      </c>
      <c r="H3966" s="19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Z3966" s="128"/>
    </row>
    <row r="3967" spans="1:38" s="11" customFormat="1" ht="15">
      <c r="A3967" s="209">
        <v>3958</v>
      </c>
      <c r="B3967" s="194" t="s">
        <v>154</v>
      </c>
      <c r="C3967" s="194" t="s">
        <v>1957</v>
      </c>
      <c r="D3967" s="195">
        <v>1</v>
      </c>
      <c r="E3967" s="194" t="s">
        <v>209</v>
      </c>
      <c r="F3967" s="192">
        <v>3300</v>
      </c>
      <c r="G3967" s="192">
        <v>3300</v>
      </c>
      <c r="H3967" s="19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  <c r="T3967" s="6"/>
      <c r="Z3967" s="128"/>
    </row>
    <row r="3968" spans="1:38" s="11" customFormat="1" ht="15">
      <c r="A3968" s="209">
        <v>3959</v>
      </c>
      <c r="B3968" s="194" t="s">
        <v>154</v>
      </c>
      <c r="C3968" s="194" t="s">
        <v>1965</v>
      </c>
      <c r="D3968" s="195">
        <v>1</v>
      </c>
      <c r="E3968" s="194" t="s">
        <v>209</v>
      </c>
      <c r="F3968" s="192">
        <v>1900</v>
      </c>
      <c r="G3968" s="192">
        <v>1900</v>
      </c>
      <c r="H3968" s="19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Z3968" s="128"/>
    </row>
    <row r="3969" spans="1:38" s="11" customFormat="1" ht="15">
      <c r="A3969" s="209">
        <v>3960</v>
      </c>
      <c r="B3969" s="194" t="s">
        <v>154</v>
      </c>
      <c r="C3969" s="194" t="s">
        <v>1933</v>
      </c>
      <c r="D3969" s="195">
        <v>2</v>
      </c>
      <c r="E3969" s="194" t="s">
        <v>209</v>
      </c>
      <c r="F3969" s="192">
        <v>2300</v>
      </c>
      <c r="G3969" s="192">
        <v>4600</v>
      </c>
      <c r="H3969" s="19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Z3969" s="128"/>
    </row>
    <row r="3970" spans="1:38" s="11" customFormat="1" ht="15">
      <c r="A3970" s="209">
        <v>3961</v>
      </c>
      <c r="B3970" s="194" t="s">
        <v>154</v>
      </c>
      <c r="C3970" s="194" t="s">
        <v>1979</v>
      </c>
      <c r="D3970" s="195">
        <v>1</v>
      </c>
      <c r="E3970" s="194" t="s">
        <v>209</v>
      </c>
      <c r="F3970" s="192">
        <v>6000</v>
      </c>
      <c r="G3970" s="192">
        <v>6000</v>
      </c>
      <c r="H3970" s="19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  <c r="T3970" s="6"/>
      <c r="Z3970" s="128"/>
    </row>
    <row r="3971" spans="1:38" s="11" customFormat="1" ht="15">
      <c r="A3971" s="209">
        <v>3962</v>
      </c>
      <c r="B3971" s="194" t="s">
        <v>154</v>
      </c>
      <c r="C3971" s="194" t="s">
        <v>1956</v>
      </c>
      <c r="D3971" s="195">
        <v>4</v>
      </c>
      <c r="E3971" s="194" t="s">
        <v>209</v>
      </c>
      <c r="F3971" s="192">
        <v>2400</v>
      </c>
      <c r="G3971" s="192">
        <v>9600</v>
      </c>
      <c r="H3971" s="19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Z3971" s="128"/>
    </row>
    <row r="3972" spans="1:38" s="11" customFormat="1" ht="15">
      <c r="A3972" s="209">
        <v>3963</v>
      </c>
      <c r="B3972" s="194" t="s">
        <v>154</v>
      </c>
      <c r="C3972" s="194" t="s">
        <v>1939</v>
      </c>
      <c r="D3972" s="195">
        <v>2</v>
      </c>
      <c r="E3972" s="194" t="s">
        <v>209</v>
      </c>
      <c r="F3972" s="192">
        <v>4300</v>
      </c>
      <c r="G3972" s="192">
        <v>8600</v>
      </c>
      <c r="H3972" s="19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Z3972" s="128"/>
    </row>
    <row r="3973" spans="1:38" s="11" customFormat="1" ht="51">
      <c r="A3973" s="209">
        <v>3964</v>
      </c>
      <c r="B3973" s="191" t="s">
        <v>95</v>
      </c>
      <c r="C3973" s="191" t="s">
        <v>1991</v>
      </c>
      <c r="D3973" s="191" t="s">
        <v>154</v>
      </c>
      <c r="E3973" s="191" t="s">
        <v>154</v>
      </c>
      <c r="F3973" s="191" t="s">
        <v>154</v>
      </c>
      <c r="G3973" s="192">
        <v>52000</v>
      </c>
      <c r="H3973" s="191" t="s">
        <v>142</v>
      </c>
      <c r="I3973" s="6"/>
      <c r="J3973" s="6"/>
      <c r="K3973" s="6"/>
      <c r="L3973" s="6"/>
      <c r="M3973" s="6"/>
      <c r="N3973" s="6"/>
      <c r="O3973" s="6"/>
      <c r="P3973" s="7">
        <v>1</v>
      </c>
      <c r="Q3973" s="6"/>
      <c r="R3973" s="6"/>
      <c r="S3973" s="6"/>
      <c r="T3973" s="6"/>
      <c r="U3973" s="9"/>
      <c r="V3973" s="9"/>
      <c r="W3973" s="9"/>
      <c r="X3973" s="9"/>
      <c r="Y3973" s="9"/>
      <c r="Z3973" s="127"/>
      <c r="AA3973" s="10"/>
      <c r="AB3973" s="10"/>
      <c r="AC3973" s="10"/>
      <c r="AD3973" s="10"/>
      <c r="AE3973" s="10"/>
      <c r="AF3973" s="10"/>
      <c r="AG3973" s="10"/>
      <c r="AH3973" s="10"/>
      <c r="AI3973" s="10"/>
      <c r="AJ3973" s="10"/>
      <c r="AK3973" s="10"/>
      <c r="AL3973" s="10"/>
    </row>
    <row r="3974" spans="1:38" s="11" customFormat="1" ht="15">
      <c r="A3974" s="209">
        <v>3965</v>
      </c>
      <c r="B3974" s="194" t="s">
        <v>154</v>
      </c>
      <c r="C3974" s="194" t="s">
        <v>1666</v>
      </c>
      <c r="D3974" s="195">
        <v>1</v>
      </c>
      <c r="E3974" s="194" t="s">
        <v>209</v>
      </c>
      <c r="F3974" s="192">
        <v>8000</v>
      </c>
      <c r="G3974" s="192">
        <v>8000</v>
      </c>
      <c r="H3974" s="19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Z3974" s="128"/>
    </row>
    <row r="3975" spans="1:38" s="11" customFormat="1" ht="15">
      <c r="A3975" s="209">
        <v>3966</v>
      </c>
      <c r="B3975" s="194" t="s">
        <v>154</v>
      </c>
      <c r="C3975" s="194" t="s">
        <v>1992</v>
      </c>
      <c r="D3975" s="195">
        <v>2</v>
      </c>
      <c r="E3975" s="194" t="s">
        <v>209</v>
      </c>
      <c r="F3975" s="192">
        <v>3400</v>
      </c>
      <c r="G3975" s="192">
        <v>6800</v>
      </c>
      <c r="H3975" s="19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Z3975" s="128"/>
    </row>
    <row r="3976" spans="1:38" s="11" customFormat="1" ht="15">
      <c r="A3976" s="209">
        <v>3967</v>
      </c>
      <c r="B3976" s="194" t="s">
        <v>154</v>
      </c>
      <c r="C3976" s="194" t="s">
        <v>1993</v>
      </c>
      <c r="D3976" s="195">
        <v>2</v>
      </c>
      <c r="E3976" s="194" t="s">
        <v>209</v>
      </c>
      <c r="F3976" s="192">
        <v>3800</v>
      </c>
      <c r="G3976" s="192">
        <v>7600</v>
      </c>
      <c r="H3976" s="19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  <c r="T3976" s="6"/>
      <c r="Z3976" s="128"/>
    </row>
    <row r="3977" spans="1:38" s="11" customFormat="1" ht="15">
      <c r="A3977" s="209">
        <v>3968</v>
      </c>
      <c r="B3977" s="194" t="s">
        <v>154</v>
      </c>
      <c r="C3977" s="194" t="s">
        <v>1994</v>
      </c>
      <c r="D3977" s="195">
        <v>2</v>
      </c>
      <c r="E3977" s="194" t="s">
        <v>209</v>
      </c>
      <c r="F3977" s="192">
        <v>2400</v>
      </c>
      <c r="G3977" s="192">
        <v>4800</v>
      </c>
      <c r="H3977" s="19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Z3977" s="128"/>
    </row>
    <row r="3978" spans="1:38" s="11" customFormat="1" ht="15">
      <c r="A3978" s="209">
        <v>3969</v>
      </c>
      <c r="B3978" s="194" t="s">
        <v>154</v>
      </c>
      <c r="C3978" s="194" t="s">
        <v>1995</v>
      </c>
      <c r="D3978" s="195">
        <v>2</v>
      </c>
      <c r="E3978" s="194" t="s">
        <v>209</v>
      </c>
      <c r="F3978" s="192">
        <v>2500</v>
      </c>
      <c r="G3978" s="192">
        <v>5000</v>
      </c>
      <c r="H3978" s="19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Z3978" s="128"/>
    </row>
    <row r="3979" spans="1:38" s="11" customFormat="1" ht="15">
      <c r="A3979" s="209">
        <v>3970</v>
      </c>
      <c r="B3979" s="194" t="s">
        <v>154</v>
      </c>
      <c r="C3979" s="194" t="s">
        <v>1959</v>
      </c>
      <c r="D3979" s="195">
        <v>1</v>
      </c>
      <c r="E3979" s="194" t="s">
        <v>209</v>
      </c>
      <c r="F3979" s="192">
        <v>5800</v>
      </c>
      <c r="G3979" s="192">
        <v>5800</v>
      </c>
      <c r="H3979" s="19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Z3979" s="128"/>
    </row>
    <row r="3980" spans="1:38" s="11" customFormat="1" ht="15">
      <c r="A3980" s="209">
        <v>3971</v>
      </c>
      <c r="B3980" s="194" t="s">
        <v>154</v>
      </c>
      <c r="C3980" s="194" t="s">
        <v>1996</v>
      </c>
      <c r="D3980" s="195">
        <v>4</v>
      </c>
      <c r="E3980" s="194" t="s">
        <v>634</v>
      </c>
      <c r="F3980" s="192">
        <v>3500</v>
      </c>
      <c r="G3980" s="192">
        <v>14000</v>
      </c>
      <c r="H3980" s="19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Z3980" s="128"/>
    </row>
    <row r="3981" spans="1:38" s="11" customFormat="1" ht="38.25">
      <c r="A3981" s="209">
        <v>3972</v>
      </c>
      <c r="B3981" s="191" t="s">
        <v>95</v>
      </c>
      <c r="C3981" s="191" t="s">
        <v>1997</v>
      </c>
      <c r="D3981" s="191" t="s">
        <v>154</v>
      </c>
      <c r="E3981" s="191" t="s">
        <v>154</v>
      </c>
      <c r="F3981" s="191" t="s">
        <v>154</v>
      </c>
      <c r="G3981" s="192">
        <v>45378</v>
      </c>
      <c r="H3981" s="191" t="s">
        <v>142</v>
      </c>
      <c r="I3981" s="6"/>
      <c r="J3981" s="6"/>
      <c r="K3981" s="6"/>
      <c r="L3981" s="6"/>
      <c r="M3981" s="6"/>
      <c r="N3981" s="6"/>
      <c r="O3981" s="6"/>
      <c r="P3981" s="6"/>
      <c r="Q3981" s="6"/>
      <c r="R3981" s="7">
        <v>1</v>
      </c>
      <c r="S3981" s="6"/>
      <c r="T3981" s="6"/>
      <c r="U3981" s="9"/>
      <c r="V3981" s="9"/>
      <c r="W3981" s="9"/>
      <c r="X3981" s="9"/>
      <c r="Y3981" s="9"/>
      <c r="Z3981" s="127"/>
      <c r="AA3981" s="10"/>
      <c r="AB3981" s="10"/>
      <c r="AC3981" s="10"/>
      <c r="AD3981" s="10"/>
      <c r="AE3981" s="10"/>
      <c r="AF3981" s="10"/>
      <c r="AG3981" s="10"/>
      <c r="AH3981" s="10"/>
      <c r="AI3981" s="10"/>
      <c r="AJ3981" s="10"/>
      <c r="AK3981" s="10"/>
      <c r="AL3981" s="10"/>
    </row>
    <row r="3982" spans="1:38" s="11" customFormat="1" ht="15">
      <c r="A3982" s="209">
        <v>3973</v>
      </c>
      <c r="B3982" s="194" t="s">
        <v>154</v>
      </c>
      <c r="C3982" s="194" t="s">
        <v>1998</v>
      </c>
      <c r="D3982" s="195">
        <v>1</v>
      </c>
      <c r="E3982" s="194" t="s">
        <v>1999</v>
      </c>
      <c r="F3982" s="192">
        <v>1300</v>
      </c>
      <c r="G3982" s="192">
        <v>1300</v>
      </c>
      <c r="H3982" s="19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Z3982" s="128"/>
    </row>
    <row r="3983" spans="1:38" s="11" customFormat="1" ht="15">
      <c r="A3983" s="209">
        <v>3974</v>
      </c>
      <c r="B3983" s="194" t="s">
        <v>154</v>
      </c>
      <c r="C3983" s="194" t="s">
        <v>2000</v>
      </c>
      <c r="D3983" s="195">
        <v>1</v>
      </c>
      <c r="E3983" s="194" t="s">
        <v>1999</v>
      </c>
      <c r="F3983" s="192">
        <v>1800</v>
      </c>
      <c r="G3983" s="192">
        <v>1800</v>
      </c>
      <c r="H3983" s="19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Z3983" s="128"/>
    </row>
    <row r="3984" spans="1:38" s="11" customFormat="1" ht="15">
      <c r="A3984" s="209">
        <v>3975</v>
      </c>
      <c r="B3984" s="194" t="s">
        <v>154</v>
      </c>
      <c r="C3984" s="194" t="s">
        <v>2001</v>
      </c>
      <c r="D3984" s="195">
        <v>1</v>
      </c>
      <c r="E3984" s="194" t="s">
        <v>1999</v>
      </c>
      <c r="F3984" s="192">
        <v>2300</v>
      </c>
      <c r="G3984" s="192">
        <v>2300</v>
      </c>
      <c r="H3984" s="19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Z3984" s="128"/>
    </row>
    <row r="3985" spans="1:38" s="11" customFormat="1" ht="15">
      <c r="A3985" s="209">
        <v>3976</v>
      </c>
      <c r="B3985" s="194" t="s">
        <v>154</v>
      </c>
      <c r="C3985" s="194" t="s">
        <v>2002</v>
      </c>
      <c r="D3985" s="195">
        <v>1</v>
      </c>
      <c r="E3985" s="194" t="s">
        <v>824</v>
      </c>
      <c r="F3985" s="192">
        <v>900</v>
      </c>
      <c r="G3985" s="192">
        <v>900</v>
      </c>
      <c r="H3985" s="19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Z3985" s="128"/>
    </row>
    <row r="3986" spans="1:38" s="11" customFormat="1" ht="15">
      <c r="A3986" s="209">
        <v>3977</v>
      </c>
      <c r="B3986" s="194" t="s">
        <v>154</v>
      </c>
      <c r="C3986" s="194" t="s">
        <v>2003</v>
      </c>
      <c r="D3986" s="195">
        <v>2</v>
      </c>
      <c r="E3986" s="194" t="s">
        <v>824</v>
      </c>
      <c r="F3986" s="192">
        <v>1600</v>
      </c>
      <c r="G3986" s="192">
        <v>3200</v>
      </c>
      <c r="H3986" s="19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Z3986" s="128"/>
    </row>
    <row r="3987" spans="1:38" s="11" customFormat="1" ht="15">
      <c r="A3987" s="209">
        <v>3978</v>
      </c>
      <c r="B3987" s="194" t="s">
        <v>154</v>
      </c>
      <c r="C3987" s="194" t="s">
        <v>2004</v>
      </c>
      <c r="D3987" s="195">
        <v>2</v>
      </c>
      <c r="E3987" s="194" t="s">
        <v>824</v>
      </c>
      <c r="F3987" s="192">
        <v>1800</v>
      </c>
      <c r="G3987" s="192">
        <v>3600</v>
      </c>
      <c r="H3987" s="19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Z3987" s="128"/>
    </row>
    <row r="3988" spans="1:38" s="11" customFormat="1" ht="15">
      <c r="A3988" s="209">
        <v>3979</v>
      </c>
      <c r="B3988" s="194" t="s">
        <v>154</v>
      </c>
      <c r="C3988" s="194" t="s">
        <v>2005</v>
      </c>
      <c r="D3988" s="195">
        <v>2</v>
      </c>
      <c r="E3988" s="194" t="s">
        <v>824</v>
      </c>
      <c r="F3988" s="192">
        <v>1450</v>
      </c>
      <c r="G3988" s="192">
        <v>2900</v>
      </c>
      <c r="H3988" s="19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  <c r="T3988" s="6"/>
      <c r="Z3988" s="128"/>
    </row>
    <row r="3989" spans="1:38" s="11" customFormat="1" ht="15">
      <c r="A3989" s="209">
        <v>3980</v>
      </c>
      <c r="B3989" s="194" t="s">
        <v>154</v>
      </c>
      <c r="C3989" s="194" t="s">
        <v>2006</v>
      </c>
      <c r="D3989" s="195">
        <v>2</v>
      </c>
      <c r="E3989" s="194" t="s">
        <v>824</v>
      </c>
      <c r="F3989" s="192">
        <v>2010</v>
      </c>
      <c r="G3989" s="192">
        <v>4020</v>
      </c>
      <c r="H3989" s="19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Z3989" s="128"/>
    </row>
    <row r="3990" spans="1:38" s="11" customFormat="1" ht="15">
      <c r="A3990" s="209">
        <v>3981</v>
      </c>
      <c r="B3990" s="194" t="s">
        <v>154</v>
      </c>
      <c r="C3990" s="194" t="s">
        <v>2007</v>
      </c>
      <c r="D3990" s="195">
        <v>1</v>
      </c>
      <c r="E3990" s="194" t="s">
        <v>530</v>
      </c>
      <c r="F3990" s="192">
        <v>4800</v>
      </c>
      <c r="G3990" s="192">
        <v>4800</v>
      </c>
      <c r="H3990" s="19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Z3990" s="128"/>
    </row>
    <row r="3991" spans="1:38" s="11" customFormat="1" ht="15">
      <c r="A3991" s="209">
        <v>3982</v>
      </c>
      <c r="B3991" s="194" t="s">
        <v>154</v>
      </c>
      <c r="C3991" s="194" t="s">
        <v>2008</v>
      </c>
      <c r="D3991" s="195">
        <v>1</v>
      </c>
      <c r="E3991" s="194" t="s">
        <v>530</v>
      </c>
      <c r="F3991" s="192">
        <v>5200</v>
      </c>
      <c r="G3991" s="192">
        <v>5200</v>
      </c>
      <c r="H3991" s="19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  <c r="T3991" s="6"/>
      <c r="Z3991" s="128"/>
    </row>
    <row r="3992" spans="1:38" s="11" customFormat="1" ht="15">
      <c r="A3992" s="209">
        <v>3983</v>
      </c>
      <c r="B3992" s="194" t="s">
        <v>154</v>
      </c>
      <c r="C3992" s="194" t="s">
        <v>2009</v>
      </c>
      <c r="D3992" s="195">
        <v>2</v>
      </c>
      <c r="E3992" s="194" t="s">
        <v>198</v>
      </c>
      <c r="F3992" s="192">
        <v>179</v>
      </c>
      <c r="G3992" s="192">
        <v>358</v>
      </c>
      <c r="H3992" s="19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Z3992" s="128"/>
    </row>
    <row r="3993" spans="1:38" s="11" customFormat="1" ht="15">
      <c r="A3993" s="209">
        <v>3984</v>
      </c>
      <c r="B3993" s="194" t="s">
        <v>154</v>
      </c>
      <c r="C3993" s="194" t="s">
        <v>1938</v>
      </c>
      <c r="D3993" s="195">
        <v>1</v>
      </c>
      <c r="E3993" s="194" t="s">
        <v>707</v>
      </c>
      <c r="F3993" s="192">
        <v>9500</v>
      </c>
      <c r="G3993" s="192">
        <v>9500</v>
      </c>
      <c r="H3993" s="19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Z3993" s="128"/>
    </row>
    <row r="3994" spans="1:38" s="11" customFormat="1" ht="15">
      <c r="A3994" s="209">
        <v>3985</v>
      </c>
      <c r="B3994" s="194" t="s">
        <v>154</v>
      </c>
      <c r="C3994" s="194" t="s">
        <v>1933</v>
      </c>
      <c r="D3994" s="195">
        <v>1</v>
      </c>
      <c r="E3994" s="194" t="s">
        <v>163</v>
      </c>
      <c r="F3994" s="192">
        <v>5500</v>
      </c>
      <c r="G3994" s="192">
        <v>5500</v>
      </c>
      <c r="H3994" s="19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  <c r="T3994" s="6"/>
      <c r="Z3994" s="128"/>
    </row>
    <row r="3995" spans="1:38" s="11" customFormat="1" ht="38.25">
      <c r="A3995" s="209">
        <v>3986</v>
      </c>
      <c r="B3995" s="191" t="s">
        <v>95</v>
      </c>
      <c r="C3995" s="191" t="s">
        <v>2010</v>
      </c>
      <c r="D3995" s="191" t="s">
        <v>154</v>
      </c>
      <c r="E3995" s="191" t="s">
        <v>154</v>
      </c>
      <c r="F3995" s="191" t="s">
        <v>154</v>
      </c>
      <c r="G3995" s="192">
        <v>45578</v>
      </c>
      <c r="H3995" s="191" t="s">
        <v>142</v>
      </c>
      <c r="I3995" s="6"/>
      <c r="J3995" s="6"/>
      <c r="K3995" s="6"/>
      <c r="L3995" s="6"/>
      <c r="M3995" s="6"/>
      <c r="N3995" s="6"/>
      <c r="O3995" s="6"/>
      <c r="P3995" s="6"/>
      <c r="Q3995" s="6"/>
      <c r="R3995" s="7">
        <v>1</v>
      </c>
      <c r="S3995" s="6"/>
      <c r="T3995" s="6"/>
      <c r="U3995" s="9"/>
      <c r="V3995" s="9"/>
      <c r="W3995" s="9"/>
      <c r="X3995" s="9"/>
      <c r="Y3995" s="9"/>
      <c r="Z3995" s="127"/>
      <c r="AA3995" s="10"/>
      <c r="AB3995" s="10"/>
      <c r="AC3995" s="10"/>
      <c r="AD3995" s="10"/>
      <c r="AE3995" s="10"/>
      <c r="AF3995" s="10"/>
      <c r="AG3995" s="10"/>
      <c r="AH3995" s="10"/>
      <c r="AI3995" s="10"/>
      <c r="AJ3995" s="10"/>
      <c r="AK3995" s="10"/>
      <c r="AL3995" s="10"/>
    </row>
    <row r="3996" spans="1:38" s="11" customFormat="1" ht="15">
      <c r="A3996" s="209">
        <v>3987</v>
      </c>
      <c r="B3996" s="194" t="s">
        <v>154</v>
      </c>
      <c r="C3996" s="194" t="s">
        <v>1998</v>
      </c>
      <c r="D3996" s="195">
        <v>1</v>
      </c>
      <c r="E3996" s="194" t="s">
        <v>1999</v>
      </c>
      <c r="F3996" s="192">
        <v>1300</v>
      </c>
      <c r="G3996" s="192">
        <v>1300</v>
      </c>
      <c r="H3996" s="19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Z3996" s="128"/>
    </row>
    <row r="3997" spans="1:38" s="11" customFormat="1" ht="15">
      <c r="A3997" s="209">
        <v>3988</v>
      </c>
      <c r="B3997" s="194" t="s">
        <v>154</v>
      </c>
      <c r="C3997" s="194" t="s">
        <v>2000</v>
      </c>
      <c r="D3997" s="195">
        <v>1</v>
      </c>
      <c r="E3997" s="194" t="s">
        <v>1999</v>
      </c>
      <c r="F3997" s="192">
        <v>1800</v>
      </c>
      <c r="G3997" s="192">
        <v>1800</v>
      </c>
      <c r="H3997" s="19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Z3997" s="128"/>
    </row>
    <row r="3998" spans="1:38" s="11" customFormat="1" ht="15">
      <c r="A3998" s="209">
        <v>3989</v>
      </c>
      <c r="B3998" s="194" t="s">
        <v>154</v>
      </c>
      <c r="C3998" s="194" t="s">
        <v>2001</v>
      </c>
      <c r="D3998" s="195">
        <v>1</v>
      </c>
      <c r="E3998" s="194" t="s">
        <v>1999</v>
      </c>
      <c r="F3998" s="192">
        <v>2300</v>
      </c>
      <c r="G3998" s="192">
        <v>2300</v>
      </c>
      <c r="H3998" s="19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Z3998" s="128"/>
    </row>
    <row r="3999" spans="1:38" s="11" customFormat="1" ht="15">
      <c r="A3999" s="209">
        <v>3990</v>
      </c>
      <c r="B3999" s="194" t="s">
        <v>154</v>
      </c>
      <c r="C3999" s="194" t="s">
        <v>2002</v>
      </c>
      <c r="D3999" s="195">
        <v>1</v>
      </c>
      <c r="E3999" s="194" t="s">
        <v>824</v>
      </c>
      <c r="F3999" s="192">
        <v>900</v>
      </c>
      <c r="G3999" s="192">
        <v>900</v>
      </c>
      <c r="H3999" s="19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Z3999" s="128"/>
    </row>
    <row r="4000" spans="1:38" s="11" customFormat="1" ht="15">
      <c r="A4000" s="209">
        <v>3991</v>
      </c>
      <c r="B4000" s="194" t="s">
        <v>154</v>
      </c>
      <c r="C4000" s="194" t="s">
        <v>2003</v>
      </c>
      <c r="D4000" s="195">
        <v>2</v>
      </c>
      <c r="E4000" s="194" t="s">
        <v>824</v>
      </c>
      <c r="F4000" s="192">
        <v>1600</v>
      </c>
      <c r="G4000" s="192">
        <v>3200</v>
      </c>
      <c r="H4000" s="19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Z4000" s="128"/>
    </row>
    <row r="4001" spans="1:38" s="11" customFormat="1" ht="15">
      <c r="A4001" s="209">
        <v>3992</v>
      </c>
      <c r="B4001" s="194" t="s">
        <v>154</v>
      </c>
      <c r="C4001" s="194" t="s">
        <v>2004</v>
      </c>
      <c r="D4001" s="195">
        <v>2</v>
      </c>
      <c r="E4001" s="194" t="s">
        <v>824</v>
      </c>
      <c r="F4001" s="192">
        <v>1800</v>
      </c>
      <c r="G4001" s="192">
        <v>3600</v>
      </c>
      <c r="H4001" s="19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Z4001" s="128"/>
    </row>
    <row r="4002" spans="1:38" s="11" customFormat="1" ht="15">
      <c r="A4002" s="209">
        <v>3993</v>
      </c>
      <c r="B4002" s="194" t="s">
        <v>154</v>
      </c>
      <c r="C4002" s="194" t="s">
        <v>2005</v>
      </c>
      <c r="D4002" s="195">
        <v>2</v>
      </c>
      <c r="E4002" s="194" t="s">
        <v>824</v>
      </c>
      <c r="F4002" s="192">
        <v>1450</v>
      </c>
      <c r="G4002" s="192">
        <v>2900</v>
      </c>
      <c r="H4002" s="19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Z4002" s="128"/>
    </row>
    <row r="4003" spans="1:38" s="11" customFormat="1" ht="15">
      <c r="A4003" s="209">
        <v>3994</v>
      </c>
      <c r="B4003" s="194" t="s">
        <v>154</v>
      </c>
      <c r="C4003" s="194" t="s">
        <v>2011</v>
      </c>
      <c r="D4003" s="195">
        <v>5</v>
      </c>
      <c r="E4003" s="194" t="s">
        <v>163</v>
      </c>
      <c r="F4003" s="192">
        <v>40</v>
      </c>
      <c r="G4003" s="192">
        <v>200</v>
      </c>
      <c r="H4003" s="19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  <c r="T4003" s="6"/>
      <c r="Z4003" s="128"/>
    </row>
    <row r="4004" spans="1:38" s="11" customFormat="1" ht="15">
      <c r="A4004" s="209">
        <v>3995</v>
      </c>
      <c r="B4004" s="194" t="s">
        <v>154</v>
      </c>
      <c r="C4004" s="194" t="s">
        <v>2006</v>
      </c>
      <c r="D4004" s="195">
        <v>2</v>
      </c>
      <c r="E4004" s="194" t="s">
        <v>824</v>
      </c>
      <c r="F4004" s="192">
        <v>2010</v>
      </c>
      <c r="G4004" s="192">
        <v>4020</v>
      </c>
      <c r="H4004" s="19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Z4004" s="128"/>
    </row>
    <row r="4005" spans="1:38" s="11" customFormat="1" ht="15">
      <c r="A4005" s="209">
        <v>3996</v>
      </c>
      <c r="B4005" s="194" t="s">
        <v>154</v>
      </c>
      <c r="C4005" s="194" t="s">
        <v>2007</v>
      </c>
      <c r="D4005" s="195">
        <v>1</v>
      </c>
      <c r="E4005" s="194" t="s">
        <v>530</v>
      </c>
      <c r="F4005" s="192">
        <v>4800</v>
      </c>
      <c r="G4005" s="192">
        <v>4800</v>
      </c>
      <c r="H4005" s="19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Z4005" s="128"/>
    </row>
    <row r="4006" spans="1:38" s="11" customFormat="1" ht="15">
      <c r="A4006" s="209">
        <v>3997</v>
      </c>
      <c r="B4006" s="194" t="s">
        <v>154</v>
      </c>
      <c r="C4006" s="194" t="s">
        <v>2008</v>
      </c>
      <c r="D4006" s="195">
        <v>1</v>
      </c>
      <c r="E4006" s="194" t="s">
        <v>530</v>
      </c>
      <c r="F4006" s="192">
        <v>5200</v>
      </c>
      <c r="G4006" s="192">
        <v>5200</v>
      </c>
      <c r="H4006" s="19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Z4006" s="128"/>
    </row>
    <row r="4007" spans="1:38" s="11" customFormat="1" ht="15">
      <c r="A4007" s="209">
        <v>3998</v>
      </c>
      <c r="B4007" s="194" t="s">
        <v>154</v>
      </c>
      <c r="C4007" s="194" t="s">
        <v>2009</v>
      </c>
      <c r="D4007" s="195">
        <v>2</v>
      </c>
      <c r="E4007" s="194" t="s">
        <v>351</v>
      </c>
      <c r="F4007" s="192">
        <v>179</v>
      </c>
      <c r="G4007" s="192">
        <v>358</v>
      </c>
      <c r="H4007" s="19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Z4007" s="128"/>
    </row>
    <row r="4008" spans="1:38" s="11" customFormat="1" ht="15">
      <c r="A4008" s="209">
        <v>3999</v>
      </c>
      <c r="B4008" s="194" t="s">
        <v>154</v>
      </c>
      <c r="C4008" s="194" t="s">
        <v>1938</v>
      </c>
      <c r="D4008" s="195">
        <v>1</v>
      </c>
      <c r="E4008" s="194" t="s">
        <v>707</v>
      </c>
      <c r="F4008" s="192">
        <v>9500</v>
      </c>
      <c r="G4008" s="192">
        <v>9500</v>
      </c>
      <c r="H4008" s="19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Z4008" s="128"/>
    </row>
    <row r="4009" spans="1:38" s="11" customFormat="1" ht="15">
      <c r="A4009" s="209">
        <v>4000</v>
      </c>
      <c r="B4009" s="194" t="s">
        <v>154</v>
      </c>
      <c r="C4009" s="194" t="s">
        <v>1933</v>
      </c>
      <c r="D4009" s="195">
        <v>1</v>
      </c>
      <c r="E4009" s="194" t="s">
        <v>163</v>
      </c>
      <c r="F4009" s="192">
        <v>5500</v>
      </c>
      <c r="G4009" s="192">
        <v>5500</v>
      </c>
      <c r="H4009" s="19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Z4009" s="128"/>
    </row>
    <row r="4010" spans="1:38" s="11" customFormat="1" ht="25.5">
      <c r="A4010" s="209">
        <v>4001</v>
      </c>
      <c r="B4010" s="191" t="s">
        <v>95</v>
      </c>
      <c r="C4010" s="191" t="s">
        <v>2012</v>
      </c>
      <c r="D4010" s="191" t="s">
        <v>154</v>
      </c>
      <c r="E4010" s="191" t="s">
        <v>154</v>
      </c>
      <c r="F4010" s="191" t="s">
        <v>154</v>
      </c>
      <c r="G4010" s="192">
        <v>43289</v>
      </c>
      <c r="H4010" s="191" t="s">
        <v>142</v>
      </c>
      <c r="I4010" s="6"/>
      <c r="J4010" s="6"/>
      <c r="K4010" s="6"/>
      <c r="L4010" s="6"/>
      <c r="M4010" s="6"/>
      <c r="N4010" s="7">
        <v>1</v>
      </c>
      <c r="O4010" s="6"/>
      <c r="P4010" s="6"/>
      <c r="Q4010" s="6"/>
      <c r="R4010" s="6"/>
      <c r="S4010" s="6"/>
      <c r="T4010" s="6"/>
      <c r="U4010" s="9"/>
      <c r="V4010" s="9"/>
      <c r="W4010" s="9"/>
      <c r="X4010" s="9"/>
      <c r="Y4010" s="9"/>
      <c r="Z4010" s="127"/>
      <c r="AA4010" s="10"/>
      <c r="AB4010" s="10"/>
      <c r="AC4010" s="10"/>
      <c r="AD4010" s="10"/>
      <c r="AE4010" s="10"/>
      <c r="AF4010" s="10"/>
      <c r="AG4010" s="10"/>
      <c r="AH4010" s="10"/>
      <c r="AI4010" s="10"/>
      <c r="AJ4010" s="10"/>
      <c r="AK4010" s="10"/>
      <c r="AL4010" s="10"/>
    </row>
    <row r="4011" spans="1:38" s="11" customFormat="1" ht="15">
      <c r="A4011" s="209">
        <v>4002</v>
      </c>
      <c r="B4011" s="194" t="s">
        <v>154</v>
      </c>
      <c r="C4011" s="194" t="s">
        <v>1998</v>
      </c>
      <c r="D4011" s="195">
        <v>1</v>
      </c>
      <c r="E4011" s="194" t="s">
        <v>1999</v>
      </c>
      <c r="F4011" s="192">
        <v>1300</v>
      </c>
      <c r="G4011" s="192">
        <v>1300</v>
      </c>
      <c r="H4011" s="19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Z4011" s="128"/>
    </row>
    <row r="4012" spans="1:38" s="11" customFormat="1" ht="15">
      <c r="A4012" s="209">
        <v>4003</v>
      </c>
      <c r="B4012" s="194" t="s">
        <v>154</v>
      </c>
      <c r="C4012" s="194" t="s">
        <v>2000</v>
      </c>
      <c r="D4012" s="195">
        <v>1</v>
      </c>
      <c r="E4012" s="194" t="s">
        <v>1999</v>
      </c>
      <c r="F4012" s="192">
        <v>1800</v>
      </c>
      <c r="G4012" s="192">
        <v>1800</v>
      </c>
      <c r="H4012" s="19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Z4012" s="128"/>
    </row>
    <row r="4013" spans="1:38" s="11" customFormat="1" ht="15">
      <c r="A4013" s="209">
        <v>4004</v>
      </c>
      <c r="B4013" s="194" t="s">
        <v>154</v>
      </c>
      <c r="C4013" s="194" t="s">
        <v>2001</v>
      </c>
      <c r="D4013" s="195">
        <v>1</v>
      </c>
      <c r="E4013" s="194" t="s">
        <v>1999</v>
      </c>
      <c r="F4013" s="192">
        <v>2300</v>
      </c>
      <c r="G4013" s="192">
        <v>2300</v>
      </c>
      <c r="H4013" s="19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Z4013" s="128"/>
    </row>
    <row r="4014" spans="1:38" s="11" customFormat="1" ht="15">
      <c r="A4014" s="209">
        <v>4005</v>
      </c>
      <c r="B4014" s="194" t="s">
        <v>154</v>
      </c>
      <c r="C4014" s="194" t="s">
        <v>2002</v>
      </c>
      <c r="D4014" s="195">
        <v>2</v>
      </c>
      <c r="E4014" s="194" t="s">
        <v>824</v>
      </c>
      <c r="F4014" s="192">
        <v>900</v>
      </c>
      <c r="G4014" s="192">
        <v>1800</v>
      </c>
      <c r="H4014" s="19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Z4014" s="128"/>
    </row>
    <row r="4015" spans="1:38" s="11" customFormat="1" ht="15">
      <c r="A4015" s="209">
        <v>4006</v>
      </c>
      <c r="B4015" s="194" t="s">
        <v>154</v>
      </c>
      <c r="C4015" s="194" t="s">
        <v>2003</v>
      </c>
      <c r="D4015" s="195">
        <v>1</v>
      </c>
      <c r="E4015" s="194" t="s">
        <v>824</v>
      </c>
      <c r="F4015" s="192">
        <v>1600</v>
      </c>
      <c r="G4015" s="192">
        <v>1600</v>
      </c>
      <c r="H4015" s="19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Z4015" s="128"/>
    </row>
    <row r="4016" spans="1:38" s="11" customFormat="1" ht="15">
      <c r="A4016" s="209">
        <v>4007</v>
      </c>
      <c r="B4016" s="194" t="s">
        <v>154</v>
      </c>
      <c r="C4016" s="194" t="s">
        <v>2004</v>
      </c>
      <c r="D4016" s="195">
        <v>2</v>
      </c>
      <c r="E4016" s="194" t="s">
        <v>824</v>
      </c>
      <c r="F4016" s="192">
        <v>1800</v>
      </c>
      <c r="G4016" s="192">
        <v>3600</v>
      </c>
      <c r="H4016" s="19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Z4016" s="128"/>
    </row>
    <row r="4017" spans="1:38" s="11" customFormat="1" ht="15">
      <c r="A4017" s="209">
        <v>4008</v>
      </c>
      <c r="B4017" s="194" t="s">
        <v>154</v>
      </c>
      <c r="C4017" s="194" t="s">
        <v>2005</v>
      </c>
      <c r="D4017" s="195">
        <v>2</v>
      </c>
      <c r="E4017" s="194" t="s">
        <v>824</v>
      </c>
      <c r="F4017" s="192">
        <v>1450</v>
      </c>
      <c r="G4017" s="192">
        <v>2900</v>
      </c>
      <c r="H4017" s="19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Z4017" s="128"/>
    </row>
    <row r="4018" spans="1:38" s="11" customFormat="1" ht="15">
      <c r="A4018" s="209">
        <v>4009</v>
      </c>
      <c r="B4018" s="194" t="s">
        <v>154</v>
      </c>
      <c r="C4018" s="194" t="s">
        <v>2011</v>
      </c>
      <c r="D4018" s="195">
        <v>20</v>
      </c>
      <c r="E4018" s="194" t="s">
        <v>163</v>
      </c>
      <c r="F4018" s="192">
        <v>40</v>
      </c>
      <c r="G4018" s="192">
        <v>800</v>
      </c>
      <c r="H4018" s="19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  <c r="T4018" s="6"/>
      <c r="Z4018" s="128"/>
    </row>
    <row r="4019" spans="1:38" s="11" customFormat="1" ht="15">
      <c r="A4019" s="209">
        <v>4010</v>
      </c>
      <c r="B4019" s="194" t="s">
        <v>154</v>
      </c>
      <c r="C4019" s="194" t="s">
        <v>2006</v>
      </c>
      <c r="D4019" s="195">
        <v>1</v>
      </c>
      <c r="E4019" s="194" t="s">
        <v>824</v>
      </c>
      <c r="F4019" s="192">
        <v>2010</v>
      </c>
      <c r="G4019" s="192">
        <v>2010</v>
      </c>
      <c r="H4019" s="19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Z4019" s="128"/>
    </row>
    <row r="4020" spans="1:38" s="11" customFormat="1" ht="15">
      <c r="A4020" s="209">
        <v>4011</v>
      </c>
      <c r="B4020" s="194" t="s">
        <v>154</v>
      </c>
      <c r="C4020" s="194" t="s">
        <v>2007</v>
      </c>
      <c r="D4020" s="195">
        <v>1</v>
      </c>
      <c r="E4020" s="194" t="s">
        <v>530</v>
      </c>
      <c r="F4020" s="192">
        <v>4800</v>
      </c>
      <c r="G4020" s="192">
        <v>4800</v>
      </c>
      <c r="H4020" s="19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Z4020" s="128"/>
    </row>
    <row r="4021" spans="1:38" s="11" customFormat="1" ht="15">
      <c r="A4021" s="209">
        <v>4012</v>
      </c>
      <c r="B4021" s="194" t="s">
        <v>154</v>
      </c>
      <c r="C4021" s="194" t="s">
        <v>2008</v>
      </c>
      <c r="D4021" s="195">
        <v>1</v>
      </c>
      <c r="E4021" s="194" t="s">
        <v>530</v>
      </c>
      <c r="F4021" s="192">
        <v>5200</v>
      </c>
      <c r="G4021" s="192">
        <v>5200</v>
      </c>
      <c r="H4021" s="19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Z4021" s="128"/>
    </row>
    <row r="4022" spans="1:38" s="11" customFormat="1" ht="15">
      <c r="A4022" s="209">
        <v>4013</v>
      </c>
      <c r="B4022" s="194" t="s">
        <v>154</v>
      </c>
      <c r="C4022" s="194" t="s">
        <v>2009</v>
      </c>
      <c r="D4022" s="195">
        <v>1</v>
      </c>
      <c r="E4022" s="194" t="s">
        <v>351</v>
      </c>
      <c r="F4022" s="192">
        <v>179</v>
      </c>
      <c r="G4022" s="192">
        <v>179</v>
      </c>
      <c r="H4022" s="19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Z4022" s="128"/>
    </row>
    <row r="4023" spans="1:38" s="11" customFormat="1" ht="15">
      <c r="A4023" s="209">
        <v>4014</v>
      </c>
      <c r="B4023" s="194" t="s">
        <v>154</v>
      </c>
      <c r="C4023" s="194" t="s">
        <v>1938</v>
      </c>
      <c r="D4023" s="195">
        <v>1</v>
      </c>
      <c r="E4023" s="194" t="s">
        <v>707</v>
      </c>
      <c r="F4023" s="192">
        <v>9500</v>
      </c>
      <c r="G4023" s="192">
        <v>9500</v>
      </c>
      <c r="H4023" s="19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Z4023" s="128"/>
    </row>
    <row r="4024" spans="1:38" s="11" customFormat="1" ht="15">
      <c r="A4024" s="209">
        <v>4015</v>
      </c>
      <c r="B4024" s="194" t="s">
        <v>154</v>
      </c>
      <c r="C4024" s="194" t="s">
        <v>1933</v>
      </c>
      <c r="D4024" s="195">
        <v>1</v>
      </c>
      <c r="E4024" s="194" t="s">
        <v>163</v>
      </c>
      <c r="F4024" s="192">
        <v>5500</v>
      </c>
      <c r="G4024" s="192">
        <v>5500</v>
      </c>
      <c r="H4024" s="19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Z4024" s="128"/>
    </row>
    <row r="4025" spans="1:38" s="11" customFormat="1" ht="25.5">
      <c r="A4025" s="209">
        <v>4016</v>
      </c>
      <c r="B4025" s="191" t="s">
        <v>95</v>
      </c>
      <c r="C4025" s="191" t="s">
        <v>2013</v>
      </c>
      <c r="D4025" s="191" t="s">
        <v>154</v>
      </c>
      <c r="E4025" s="191" t="s">
        <v>154</v>
      </c>
      <c r="F4025" s="191" t="s">
        <v>154</v>
      </c>
      <c r="G4025" s="192">
        <v>45688</v>
      </c>
      <c r="H4025" s="191" t="s">
        <v>142</v>
      </c>
      <c r="I4025" s="6"/>
      <c r="J4025" s="6"/>
      <c r="K4025" s="6"/>
      <c r="L4025" s="6"/>
      <c r="M4025" s="6"/>
      <c r="N4025" s="6"/>
      <c r="O4025" s="6"/>
      <c r="P4025" s="7">
        <v>1</v>
      </c>
      <c r="Q4025" s="6"/>
      <c r="R4025" s="6"/>
      <c r="S4025" s="6"/>
      <c r="T4025" s="6"/>
      <c r="U4025" s="9"/>
      <c r="V4025" s="9"/>
      <c r="W4025" s="9"/>
      <c r="X4025" s="9"/>
      <c r="Y4025" s="9"/>
      <c r="Z4025" s="127"/>
      <c r="AA4025" s="10"/>
      <c r="AB4025" s="10"/>
      <c r="AC4025" s="10"/>
      <c r="AD4025" s="10"/>
      <c r="AE4025" s="10"/>
      <c r="AF4025" s="10"/>
      <c r="AG4025" s="10"/>
      <c r="AH4025" s="10"/>
      <c r="AI4025" s="10"/>
      <c r="AJ4025" s="10"/>
      <c r="AK4025" s="10"/>
      <c r="AL4025" s="10"/>
    </row>
    <row r="4026" spans="1:38" s="11" customFormat="1" ht="15">
      <c r="A4026" s="209">
        <v>4017</v>
      </c>
      <c r="B4026" s="194" t="s">
        <v>154</v>
      </c>
      <c r="C4026" s="194" t="s">
        <v>1998</v>
      </c>
      <c r="D4026" s="195">
        <v>1</v>
      </c>
      <c r="E4026" s="194" t="s">
        <v>1999</v>
      </c>
      <c r="F4026" s="192">
        <v>1300</v>
      </c>
      <c r="G4026" s="192">
        <v>1300</v>
      </c>
      <c r="H4026" s="19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Z4026" s="128"/>
    </row>
    <row r="4027" spans="1:38" s="11" customFormat="1" ht="15">
      <c r="A4027" s="209">
        <v>4018</v>
      </c>
      <c r="B4027" s="194" t="s">
        <v>154</v>
      </c>
      <c r="C4027" s="194" t="s">
        <v>2000</v>
      </c>
      <c r="D4027" s="195">
        <v>1</v>
      </c>
      <c r="E4027" s="194" t="s">
        <v>1999</v>
      </c>
      <c r="F4027" s="192">
        <v>1800</v>
      </c>
      <c r="G4027" s="192">
        <v>1800</v>
      </c>
      <c r="H4027" s="19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Z4027" s="128"/>
    </row>
    <row r="4028" spans="1:38" s="11" customFormat="1" ht="15">
      <c r="A4028" s="209">
        <v>4019</v>
      </c>
      <c r="B4028" s="194" t="s">
        <v>154</v>
      </c>
      <c r="C4028" s="194" t="s">
        <v>2001</v>
      </c>
      <c r="D4028" s="195">
        <v>1</v>
      </c>
      <c r="E4028" s="194" t="s">
        <v>1999</v>
      </c>
      <c r="F4028" s="192">
        <v>2300</v>
      </c>
      <c r="G4028" s="192">
        <v>2300</v>
      </c>
      <c r="H4028" s="19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Z4028" s="128"/>
    </row>
    <row r="4029" spans="1:38" s="11" customFormat="1" ht="15">
      <c r="A4029" s="209">
        <v>4020</v>
      </c>
      <c r="B4029" s="194" t="s">
        <v>154</v>
      </c>
      <c r="C4029" s="194" t="s">
        <v>2002</v>
      </c>
      <c r="D4029" s="195">
        <v>2</v>
      </c>
      <c r="E4029" s="194" t="s">
        <v>824</v>
      </c>
      <c r="F4029" s="192">
        <v>900</v>
      </c>
      <c r="G4029" s="192">
        <v>1800</v>
      </c>
      <c r="H4029" s="19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Z4029" s="128"/>
    </row>
    <row r="4030" spans="1:38" s="11" customFormat="1" ht="15">
      <c r="A4030" s="209">
        <v>4021</v>
      </c>
      <c r="B4030" s="194" t="s">
        <v>154</v>
      </c>
      <c r="C4030" s="194" t="s">
        <v>2003</v>
      </c>
      <c r="D4030" s="195">
        <v>2</v>
      </c>
      <c r="E4030" s="194" t="s">
        <v>824</v>
      </c>
      <c r="F4030" s="192">
        <v>1600</v>
      </c>
      <c r="G4030" s="192">
        <v>3200</v>
      </c>
      <c r="H4030" s="19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Z4030" s="128"/>
    </row>
    <row r="4031" spans="1:38" s="11" customFormat="1" ht="15">
      <c r="A4031" s="209">
        <v>4022</v>
      </c>
      <c r="B4031" s="194" t="s">
        <v>154</v>
      </c>
      <c r="C4031" s="194" t="s">
        <v>2004</v>
      </c>
      <c r="D4031" s="195">
        <v>3</v>
      </c>
      <c r="E4031" s="194" t="s">
        <v>824</v>
      </c>
      <c r="F4031" s="192">
        <v>1800</v>
      </c>
      <c r="G4031" s="192">
        <v>5400</v>
      </c>
      <c r="H4031" s="19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Z4031" s="128"/>
    </row>
    <row r="4032" spans="1:38" s="11" customFormat="1" ht="15">
      <c r="A4032" s="209">
        <v>4023</v>
      </c>
      <c r="B4032" s="194" t="s">
        <v>154</v>
      </c>
      <c r="C4032" s="194" t="s">
        <v>2005</v>
      </c>
      <c r="D4032" s="195">
        <v>2</v>
      </c>
      <c r="E4032" s="194" t="s">
        <v>824</v>
      </c>
      <c r="F4032" s="192">
        <v>1450</v>
      </c>
      <c r="G4032" s="192">
        <v>2900</v>
      </c>
      <c r="H4032" s="19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Z4032" s="128"/>
    </row>
    <row r="4033" spans="1:38" s="11" customFormat="1" ht="15">
      <c r="A4033" s="209">
        <v>4024</v>
      </c>
      <c r="B4033" s="194" t="s">
        <v>154</v>
      </c>
      <c r="C4033" s="194" t="s">
        <v>2011</v>
      </c>
      <c r="D4033" s="195">
        <v>10</v>
      </c>
      <c r="E4033" s="194" t="s">
        <v>163</v>
      </c>
      <c r="F4033" s="192">
        <v>40</v>
      </c>
      <c r="G4033" s="192">
        <v>400</v>
      </c>
      <c r="H4033" s="19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  <c r="T4033" s="6"/>
      <c r="Z4033" s="128"/>
    </row>
    <row r="4034" spans="1:38" s="11" customFormat="1" ht="15">
      <c r="A4034" s="209">
        <v>4025</v>
      </c>
      <c r="B4034" s="194" t="s">
        <v>154</v>
      </c>
      <c r="C4034" s="194" t="s">
        <v>2006</v>
      </c>
      <c r="D4034" s="195">
        <v>3</v>
      </c>
      <c r="E4034" s="194" t="s">
        <v>824</v>
      </c>
      <c r="F4034" s="192">
        <v>2010</v>
      </c>
      <c r="G4034" s="192">
        <v>6030</v>
      </c>
      <c r="H4034" s="19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Z4034" s="128"/>
    </row>
    <row r="4035" spans="1:38" s="11" customFormat="1" ht="15">
      <c r="A4035" s="209">
        <v>4026</v>
      </c>
      <c r="B4035" s="194" t="s">
        <v>154</v>
      </c>
      <c r="C4035" s="194" t="s">
        <v>2008</v>
      </c>
      <c r="D4035" s="195">
        <v>1</v>
      </c>
      <c r="E4035" s="194" t="s">
        <v>530</v>
      </c>
      <c r="F4035" s="192">
        <v>5200</v>
      </c>
      <c r="G4035" s="192">
        <v>5200</v>
      </c>
      <c r="H4035" s="19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Z4035" s="128"/>
    </row>
    <row r="4036" spans="1:38" s="11" customFormat="1" ht="15">
      <c r="A4036" s="209">
        <v>4027</v>
      </c>
      <c r="B4036" s="194" t="s">
        <v>154</v>
      </c>
      <c r="C4036" s="194" t="s">
        <v>2009</v>
      </c>
      <c r="D4036" s="195">
        <v>2</v>
      </c>
      <c r="E4036" s="194" t="s">
        <v>351</v>
      </c>
      <c r="F4036" s="192">
        <v>179</v>
      </c>
      <c r="G4036" s="192">
        <v>358</v>
      </c>
      <c r="H4036" s="19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Z4036" s="128"/>
    </row>
    <row r="4037" spans="1:38" s="11" customFormat="1" ht="15">
      <c r="A4037" s="209">
        <v>4028</v>
      </c>
      <c r="B4037" s="194" t="s">
        <v>154</v>
      </c>
      <c r="C4037" s="194" t="s">
        <v>1938</v>
      </c>
      <c r="D4037" s="195">
        <v>1</v>
      </c>
      <c r="E4037" s="194" t="s">
        <v>707</v>
      </c>
      <c r="F4037" s="192">
        <v>9500</v>
      </c>
      <c r="G4037" s="192">
        <v>9500</v>
      </c>
      <c r="H4037" s="19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Z4037" s="128"/>
    </row>
    <row r="4038" spans="1:38" s="11" customFormat="1" ht="15">
      <c r="A4038" s="209">
        <v>4029</v>
      </c>
      <c r="B4038" s="194" t="s">
        <v>154</v>
      </c>
      <c r="C4038" s="194" t="s">
        <v>1933</v>
      </c>
      <c r="D4038" s="195">
        <v>1</v>
      </c>
      <c r="E4038" s="194" t="s">
        <v>163</v>
      </c>
      <c r="F4038" s="192">
        <v>5500</v>
      </c>
      <c r="G4038" s="192">
        <v>5500</v>
      </c>
      <c r="H4038" s="19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Z4038" s="128"/>
    </row>
    <row r="4039" spans="1:38" s="11" customFormat="1" ht="38.25">
      <c r="A4039" s="209">
        <v>4030</v>
      </c>
      <c r="B4039" s="191" t="s">
        <v>95</v>
      </c>
      <c r="C4039" s="191" t="s">
        <v>2014</v>
      </c>
      <c r="D4039" s="191" t="s">
        <v>154</v>
      </c>
      <c r="E4039" s="191" t="s">
        <v>154</v>
      </c>
      <c r="F4039" s="191" t="s">
        <v>154</v>
      </c>
      <c r="G4039" s="192">
        <v>39548</v>
      </c>
      <c r="H4039" s="191" t="s">
        <v>142</v>
      </c>
      <c r="I4039" s="6"/>
      <c r="J4039" s="6"/>
      <c r="K4039" s="6"/>
      <c r="L4039" s="7">
        <v>1</v>
      </c>
      <c r="M4039" s="6"/>
      <c r="N4039" s="6"/>
      <c r="O4039" s="6"/>
      <c r="P4039" s="6"/>
      <c r="Q4039" s="6"/>
      <c r="R4039" s="6"/>
      <c r="S4039" s="6"/>
      <c r="T4039" s="6"/>
      <c r="U4039" s="9"/>
      <c r="V4039" s="9"/>
      <c r="W4039" s="9"/>
      <c r="X4039" s="9"/>
      <c r="Y4039" s="9"/>
      <c r="Z4039" s="127"/>
      <c r="AA4039" s="10"/>
      <c r="AB4039" s="10"/>
      <c r="AC4039" s="10"/>
      <c r="AD4039" s="10"/>
      <c r="AE4039" s="10"/>
      <c r="AF4039" s="10"/>
      <c r="AG4039" s="10"/>
      <c r="AH4039" s="10"/>
      <c r="AI4039" s="10"/>
      <c r="AJ4039" s="10"/>
      <c r="AK4039" s="10"/>
      <c r="AL4039" s="10"/>
    </row>
    <row r="4040" spans="1:38" s="11" customFormat="1" ht="15">
      <c r="A4040" s="209">
        <v>4031</v>
      </c>
      <c r="B4040" s="194" t="s">
        <v>154</v>
      </c>
      <c r="C4040" s="194" t="s">
        <v>2015</v>
      </c>
      <c r="D4040" s="195">
        <v>1</v>
      </c>
      <c r="E4040" s="194" t="s">
        <v>209</v>
      </c>
      <c r="F4040" s="192">
        <v>900</v>
      </c>
      <c r="G4040" s="192">
        <v>900</v>
      </c>
      <c r="H4040" s="19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Z4040" s="128"/>
    </row>
    <row r="4041" spans="1:38" s="11" customFormat="1" ht="15">
      <c r="A4041" s="209">
        <v>4032</v>
      </c>
      <c r="B4041" s="194" t="s">
        <v>154</v>
      </c>
      <c r="C4041" s="194" t="s">
        <v>2016</v>
      </c>
      <c r="D4041" s="195">
        <v>1</v>
      </c>
      <c r="E4041" s="194" t="s">
        <v>209</v>
      </c>
      <c r="F4041" s="192">
        <v>1466</v>
      </c>
      <c r="G4041" s="192">
        <v>1466</v>
      </c>
      <c r="H4041" s="19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Z4041" s="128"/>
    </row>
    <row r="4042" spans="1:38" s="11" customFormat="1" ht="15">
      <c r="A4042" s="209">
        <v>4033</v>
      </c>
      <c r="B4042" s="194" t="s">
        <v>154</v>
      </c>
      <c r="C4042" s="194" t="s">
        <v>2017</v>
      </c>
      <c r="D4042" s="195">
        <v>1</v>
      </c>
      <c r="E4042" s="194" t="s">
        <v>209</v>
      </c>
      <c r="F4042" s="192">
        <v>11500</v>
      </c>
      <c r="G4042" s="192">
        <v>11500</v>
      </c>
      <c r="H4042" s="19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Z4042" s="128"/>
    </row>
    <row r="4043" spans="1:38" s="11" customFormat="1" ht="15">
      <c r="A4043" s="209">
        <v>4034</v>
      </c>
      <c r="B4043" s="194" t="s">
        <v>154</v>
      </c>
      <c r="C4043" s="194" t="s">
        <v>1937</v>
      </c>
      <c r="D4043" s="195">
        <v>2</v>
      </c>
      <c r="E4043" s="194" t="s">
        <v>163</v>
      </c>
      <c r="F4043" s="192">
        <v>927</v>
      </c>
      <c r="G4043" s="192">
        <v>1854</v>
      </c>
      <c r="H4043" s="19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Z4043" s="128"/>
    </row>
    <row r="4044" spans="1:38" s="11" customFormat="1" ht="15">
      <c r="A4044" s="209">
        <v>4035</v>
      </c>
      <c r="B4044" s="194" t="s">
        <v>154</v>
      </c>
      <c r="C4044" s="194" t="s">
        <v>1936</v>
      </c>
      <c r="D4044" s="195">
        <v>2</v>
      </c>
      <c r="E4044" s="194" t="s">
        <v>163</v>
      </c>
      <c r="F4044" s="192">
        <v>1030</v>
      </c>
      <c r="G4044" s="192">
        <v>2060</v>
      </c>
      <c r="H4044" s="19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Z4044" s="128"/>
    </row>
    <row r="4045" spans="1:38" s="11" customFormat="1" ht="15">
      <c r="A4045" s="209">
        <v>4036</v>
      </c>
      <c r="B4045" s="194" t="s">
        <v>154</v>
      </c>
      <c r="C4045" s="194" t="s">
        <v>1998</v>
      </c>
      <c r="D4045" s="195">
        <v>2</v>
      </c>
      <c r="E4045" s="194" t="s">
        <v>163</v>
      </c>
      <c r="F4045" s="192">
        <v>1545</v>
      </c>
      <c r="G4045" s="192">
        <v>3090</v>
      </c>
      <c r="H4045" s="19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Z4045" s="128"/>
    </row>
    <row r="4046" spans="1:38" s="11" customFormat="1" ht="15">
      <c r="A4046" s="209">
        <v>4037</v>
      </c>
      <c r="B4046" s="194" t="s">
        <v>154</v>
      </c>
      <c r="C4046" s="194" t="s">
        <v>1932</v>
      </c>
      <c r="D4046" s="195">
        <v>8</v>
      </c>
      <c r="E4046" s="194" t="s">
        <v>163</v>
      </c>
      <c r="F4046" s="192">
        <v>1339</v>
      </c>
      <c r="G4046" s="192">
        <v>10712</v>
      </c>
      <c r="H4046" s="19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Z4046" s="128"/>
    </row>
    <row r="4047" spans="1:38" s="11" customFormat="1" ht="15">
      <c r="A4047" s="209">
        <v>4038</v>
      </c>
      <c r="B4047" s="194" t="s">
        <v>154</v>
      </c>
      <c r="C4047" s="194" t="s">
        <v>2018</v>
      </c>
      <c r="D4047" s="195">
        <v>10</v>
      </c>
      <c r="E4047" s="194" t="s">
        <v>163</v>
      </c>
      <c r="F4047" s="192">
        <v>185</v>
      </c>
      <c r="G4047" s="192">
        <v>1850</v>
      </c>
      <c r="H4047" s="19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Z4047" s="128"/>
    </row>
    <row r="4048" spans="1:38" s="11" customFormat="1" ht="15">
      <c r="A4048" s="209">
        <v>4039</v>
      </c>
      <c r="B4048" s="194" t="s">
        <v>154</v>
      </c>
      <c r="C4048" s="194" t="s">
        <v>2019</v>
      </c>
      <c r="D4048" s="195">
        <v>20</v>
      </c>
      <c r="E4048" s="194" t="s">
        <v>163</v>
      </c>
      <c r="F4048" s="192">
        <v>26</v>
      </c>
      <c r="G4048" s="192">
        <v>520</v>
      </c>
      <c r="H4048" s="19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Z4048" s="128"/>
    </row>
    <row r="4049" spans="1:38" s="11" customFormat="1" ht="15">
      <c r="A4049" s="209">
        <v>4040</v>
      </c>
      <c r="B4049" s="194" t="s">
        <v>154</v>
      </c>
      <c r="C4049" s="194" t="s">
        <v>2020</v>
      </c>
      <c r="D4049" s="195">
        <v>8</v>
      </c>
      <c r="E4049" s="194" t="s">
        <v>163</v>
      </c>
      <c r="F4049" s="192">
        <v>82</v>
      </c>
      <c r="G4049" s="192">
        <v>656</v>
      </c>
      <c r="H4049" s="19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Z4049" s="128"/>
    </row>
    <row r="4050" spans="1:38" s="11" customFormat="1" ht="15">
      <c r="A4050" s="209">
        <v>4041</v>
      </c>
      <c r="B4050" s="194" t="s">
        <v>154</v>
      </c>
      <c r="C4050" s="194" t="s">
        <v>2021</v>
      </c>
      <c r="D4050" s="195">
        <v>8</v>
      </c>
      <c r="E4050" s="194" t="s">
        <v>163</v>
      </c>
      <c r="F4050" s="192">
        <v>72</v>
      </c>
      <c r="G4050" s="192">
        <v>576</v>
      </c>
      <c r="H4050" s="19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Z4050" s="128"/>
    </row>
    <row r="4051" spans="1:38" s="11" customFormat="1" ht="15">
      <c r="A4051" s="209">
        <v>4042</v>
      </c>
      <c r="B4051" s="194" t="s">
        <v>154</v>
      </c>
      <c r="C4051" s="194" t="s">
        <v>2020</v>
      </c>
      <c r="D4051" s="195">
        <v>8</v>
      </c>
      <c r="E4051" s="194" t="s">
        <v>163</v>
      </c>
      <c r="F4051" s="192">
        <v>82</v>
      </c>
      <c r="G4051" s="192">
        <v>656</v>
      </c>
      <c r="H4051" s="19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  <c r="T4051" s="6"/>
      <c r="Z4051" s="128"/>
    </row>
    <row r="4052" spans="1:38" s="11" customFormat="1" ht="15">
      <c r="A4052" s="209">
        <v>4043</v>
      </c>
      <c r="B4052" s="194" t="s">
        <v>154</v>
      </c>
      <c r="C4052" s="194" t="s">
        <v>2022</v>
      </c>
      <c r="D4052" s="195">
        <v>4</v>
      </c>
      <c r="E4052" s="194" t="s">
        <v>308</v>
      </c>
      <c r="F4052" s="192">
        <v>927</v>
      </c>
      <c r="G4052" s="192">
        <v>3708</v>
      </c>
      <c r="H4052" s="19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Z4052" s="128"/>
    </row>
    <row r="4053" spans="1:38" s="11" customFormat="1" ht="38.25">
      <c r="A4053" s="209">
        <v>4044</v>
      </c>
      <c r="B4053" s="191" t="s">
        <v>95</v>
      </c>
      <c r="C4053" s="191" t="s">
        <v>2023</v>
      </c>
      <c r="D4053" s="191" t="s">
        <v>154</v>
      </c>
      <c r="E4053" s="191" t="s">
        <v>154</v>
      </c>
      <c r="F4053" s="191" t="s">
        <v>154</v>
      </c>
      <c r="G4053" s="192">
        <v>38821</v>
      </c>
      <c r="H4053" s="191" t="s">
        <v>142</v>
      </c>
      <c r="I4053" s="6"/>
      <c r="J4053" s="6"/>
      <c r="K4053" s="6"/>
      <c r="L4053" s="6"/>
      <c r="M4053" s="6"/>
      <c r="N4053" s="6"/>
      <c r="O4053" s="7">
        <v>1</v>
      </c>
      <c r="P4053" s="6"/>
      <c r="Q4053" s="6"/>
      <c r="R4053" s="6"/>
      <c r="S4053" s="6"/>
      <c r="T4053" s="6"/>
      <c r="U4053" s="9"/>
      <c r="V4053" s="9"/>
      <c r="W4053" s="9"/>
      <c r="X4053" s="9"/>
      <c r="Y4053" s="9"/>
      <c r="Z4053" s="127"/>
      <c r="AA4053" s="10"/>
      <c r="AB4053" s="10"/>
      <c r="AC4053" s="10"/>
      <c r="AD4053" s="10"/>
      <c r="AE4053" s="10"/>
      <c r="AF4053" s="10"/>
      <c r="AG4053" s="10"/>
      <c r="AH4053" s="10"/>
      <c r="AI4053" s="10"/>
      <c r="AJ4053" s="10"/>
      <c r="AK4053" s="10"/>
      <c r="AL4053" s="10"/>
    </row>
    <row r="4054" spans="1:38" s="11" customFormat="1" ht="15">
      <c r="A4054" s="209">
        <v>4045</v>
      </c>
      <c r="B4054" s="194" t="s">
        <v>154</v>
      </c>
      <c r="C4054" s="194" t="s">
        <v>1932</v>
      </c>
      <c r="D4054" s="195">
        <v>4</v>
      </c>
      <c r="E4054" s="194" t="s">
        <v>198</v>
      </c>
      <c r="F4054" s="192">
        <v>3399</v>
      </c>
      <c r="G4054" s="192">
        <v>13596</v>
      </c>
      <c r="H4054" s="19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Z4054" s="128"/>
    </row>
    <row r="4055" spans="1:38" s="11" customFormat="1" ht="15">
      <c r="A4055" s="209">
        <v>4046</v>
      </c>
      <c r="B4055" s="194" t="s">
        <v>154</v>
      </c>
      <c r="C4055" s="194" t="s">
        <v>2024</v>
      </c>
      <c r="D4055" s="195">
        <v>10</v>
      </c>
      <c r="E4055" s="194" t="s">
        <v>163</v>
      </c>
      <c r="F4055" s="192">
        <v>134</v>
      </c>
      <c r="G4055" s="192">
        <v>1340</v>
      </c>
      <c r="H4055" s="19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Z4055" s="128"/>
    </row>
    <row r="4056" spans="1:38" s="11" customFormat="1" ht="15">
      <c r="A4056" s="209">
        <v>4047</v>
      </c>
      <c r="B4056" s="194" t="s">
        <v>154</v>
      </c>
      <c r="C4056" s="194" t="s">
        <v>2020</v>
      </c>
      <c r="D4056" s="195">
        <v>4</v>
      </c>
      <c r="E4056" s="194" t="s">
        <v>163</v>
      </c>
      <c r="F4056" s="192">
        <v>82</v>
      </c>
      <c r="G4056" s="192">
        <v>328</v>
      </c>
      <c r="H4056" s="19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Z4056" s="128"/>
    </row>
    <row r="4057" spans="1:38" s="11" customFormat="1" ht="15">
      <c r="A4057" s="209">
        <v>4048</v>
      </c>
      <c r="B4057" s="194" t="s">
        <v>154</v>
      </c>
      <c r="C4057" s="194" t="s">
        <v>2025</v>
      </c>
      <c r="D4057" s="195">
        <v>4</v>
      </c>
      <c r="E4057" s="194" t="s">
        <v>163</v>
      </c>
      <c r="F4057" s="192">
        <v>72</v>
      </c>
      <c r="G4057" s="192">
        <v>288</v>
      </c>
      <c r="H4057" s="19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Z4057" s="128"/>
    </row>
    <row r="4058" spans="1:38" s="11" customFormat="1" ht="15">
      <c r="A4058" s="209">
        <v>4049</v>
      </c>
      <c r="B4058" s="194" t="s">
        <v>154</v>
      </c>
      <c r="C4058" s="194" t="s">
        <v>2022</v>
      </c>
      <c r="D4058" s="195">
        <v>4</v>
      </c>
      <c r="E4058" s="194" t="s">
        <v>163</v>
      </c>
      <c r="F4058" s="192">
        <v>927</v>
      </c>
      <c r="G4058" s="192">
        <v>3708</v>
      </c>
      <c r="H4058" s="19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Z4058" s="128"/>
    </row>
    <row r="4059" spans="1:38" s="11" customFormat="1" ht="15">
      <c r="A4059" s="209">
        <v>4050</v>
      </c>
      <c r="B4059" s="194" t="s">
        <v>154</v>
      </c>
      <c r="C4059" s="194" t="s">
        <v>2026</v>
      </c>
      <c r="D4059" s="195">
        <v>4</v>
      </c>
      <c r="E4059" s="194" t="s">
        <v>530</v>
      </c>
      <c r="F4059" s="192">
        <v>4082</v>
      </c>
      <c r="G4059" s="192">
        <v>16328</v>
      </c>
      <c r="H4059" s="19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Z4059" s="128"/>
    </row>
    <row r="4060" spans="1:38" s="11" customFormat="1" ht="15">
      <c r="A4060" s="209">
        <v>4051</v>
      </c>
      <c r="B4060" s="194" t="s">
        <v>154</v>
      </c>
      <c r="C4060" s="194" t="s">
        <v>1935</v>
      </c>
      <c r="D4060" s="195">
        <v>1</v>
      </c>
      <c r="E4060" s="194" t="s">
        <v>209</v>
      </c>
      <c r="F4060" s="192">
        <v>1236</v>
      </c>
      <c r="G4060" s="192">
        <v>1236</v>
      </c>
      <c r="H4060" s="19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Z4060" s="128"/>
    </row>
    <row r="4061" spans="1:38" s="11" customFormat="1" ht="15">
      <c r="A4061" s="209">
        <v>4052</v>
      </c>
      <c r="B4061" s="194" t="s">
        <v>154</v>
      </c>
      <c r="C4061" s="194" t="s">
        <v>1936</v>
      </c>
      <c r="D4061" s="195">
        <v>2</v>
      </c>
      <c r="E4061" s="194" t="s">
        <v>209</v>
      </c>
      <c r="F4061" s="192">
        <v>597</v>
      </c>
      <c r="G4061" s="192">
        <v>1194</v>
      </c>
      <c r="H4061" s="19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Z4061" s="128"/>
    </row>
    <row r="4062" spans="1:38" s="11" customFormat="1" ht="15">
      <c r="A4062" s="209">
        <v>4053</v>
      </c>
      <c r="B4062" s="194" t="s">
        <v>154</v>
      </c>
      <c r="C4062" s="194" t="s">
        <v>1937</v>
      </c>
      <c r="D4062" s="195">
        <v>1</v>
      </c>
      <c r="E4062" s="194" t="s">
        <v>209</v>
      </c>
      <c r="F4062" s="192">
        <v>803</v>
      </c>
      <c r="G4062" s="192">
        <v>803</v>
      </c>
      <c r="H4062" s="19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Z4062" s="128"/>
    </row>
    <row r="4063" spans="1:38" s="11" customFormat="1" ht="38.25">
      <c r="A4063" s="209">
        <v>4054</v>
      </c>
      <c r="B4063" s="191" t="s">
        <v>95</v>
      </c>
      <c r="C4063" s="191" t="s">
        <v>2027</v>
      </c>
      <c r="D4063" s="191" t="s">
        <v>154</v>
      </c>
      <c r="E4063" s="191" t="s">
        <v>154</v>
      </c>
      <c r="F4063" s="191" t="s">
        <v>154</v>
      </c>
      <c r="G4063" s="192">
        <v>45578</v>
      </c>
      <c r="H4063" s="191" t="s">
        <v>142</v>
      </c>
      <c r="I4063" s="6"/>
      <c r="J4063" s="6"/>
      <c r="K4063" s="6"/>
      <c r="L4063" s="6"/>
      <c r="M4063" s="6"/>
      <c r="N4063" s="6"/>
      <c r="O4063" s="6"/>
      <c r="P4063" s="7">
        <v>1</v>
      </c>
      <c r="Q4063" s="6"/>
      <c r="R4063" s="6"/>
      <c r="S4063" s="6"/>
      <c r="T4063" s="6"/>
      <c r="U4063" s="9"/>
      <c r="V4063" s="9"/>
      <c r="W4063" s="9"/>
      <c r="X4063" s="9"/>
      <c r="Y4063" s="9"/>
      <c r="Z4063" s="127"/>
      <c r="AA4063" s="10"/>
      <c r="AB4063" s="10"/>
      <c r="AC4063" s="10"/>
      <c r="AD4063" s="10"/>
      <c r="AE4063" s="10"/>
      <c r="AF4063" s="10"/>
      <c r="AG4063" s="10"/>
      <c r="AH4063" s="10"/>
      <c r="AI4063" s="10"/>
      <c r="AJ4063" s="10"/>
      <c r="AK4063" s="10"/>
      <c r="AL4063" s="10"/>
    </row>
    <row r="4064" spans="1:38" s="11" customFormat="1" ht="15">
      <c r="A4064" s="209">
        <v>4055</v>
      </c>
      <c r="B4064" s="194" t="s">
        <v>154</v>
      </c>
      <c r="C4064" s="194" t="s">
        <v>1998</v>
      </c>
      <c r="D4064" s="195">
        <v>1</v>
      </c>
      <c r="E4064" s="194" t="s">
        <v>1999</v>
      </c>
      <c r="F4064" s="192">
        <v>1300</v>
      </c>
      <c r="G4064" s="192">
        <v>1300</v>
      </c>
      <c r="H4064" s="19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Z4064" s="128"/>
    </row>
    <row r="4065" spans="1:38" s="11" customFormat="1" ht="15">
      <c r="A4065" s="209">
        <v>4056</v>
      </c>
      <c r="B4065" s="194" t="s">
        <v>154</v>
      </c>
      <c r="C4065" s="194" t="s">
        <v>2000</v>
      </c>
      <c r="D4065" s="195">
        <v>1</v>
      </c>
      <c r="E4065" s="194" t="s">
        <v>1999</v>
      </c>
      <c r="F4065" s="192">
        <v>1800</v>
      </c>
      <c r="G4065" s="192">
        <v>1800</v>
      </c>
      <c r="H4065" s="19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Z4065" s="128"/>
    </row>
    <row r="4066" spans="1:38" s="11" customFormat="1" ht="15">
      <c r="A4066" s="209">
        <v>4057</v>
      </c>
      <c r="B4066" s="194" t="s">
        <v>154</v>
      </c>
      <c r="C4066" s="194" t="s">
        <v>2001</v>
      </c>
      <c r="D4066" s="195">
        <v>1</v>
      </c>
      <c r="E4066" s="194" t="s">
        <v>1999</v>
      </c>
      <c r="F4066" s="192">
        <v>2300</v>
      </c>
      <c r="G4066" s="192">
        <v>2300</v>
      </c>
      <c r="H4066" s="19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  <c r="T4066" s="6"/>
      <c r="Z4066" s="128"/>
    </row>
    <row r="4067" spans="1:38" s="11" customFormat="1" ht="15">
      <c r="A4067" s="209">
        <v>4058</v>
      </c>
      <c r="B4067" s="194" t="s">
        <v>154</v>
      </c>
      <c r="C4067" s="194" t="s">
        <v>2002</v>
      </c>
      <c r="D4067" s="195">
        <v>1</v>
      </c>
      <c r="E4067" s="194" t="s">
        <v>1999</v>
      </c>
      <c r="F4067" s="192">
        <v>900</v>
      </c>
      <c r="G4067" s="192">
        <v>900</v>
      </c>
      <c r="H4067" s="19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Z4067" s="128"/>
    </row>
    <row r="4068" spans="1:38" s="11" customFormat="1" ht="15">
      <c r="A4068" s="209">
        <v>4059</v>
      </c>
      <c r="B4068" s="194" t="s">
        <v>154</v>
      </c>
      <c r="C4068" s="194" t="s">
        <v>2003</v>
      </c>
      <c r="D4068" s="195">
        <v>2</v>
      </c>
      <c r="E4068" s="194" t="s">
        <v>824</v>
      </c>
      <c r="F4068" s="192">
        <v>1600</v>
      </c>
      <c r="G4068" s="192">
        <v>3200</v>
      </c>
      <c r="H4068" s="19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Z4068" s="128"/>
    </row>
    <row r="4069" spans="1:38" s="11" customFormat="1" ht="15">
      <c r="A4069" s="209">
        <v>4060</v>
      </c>
      <c r="B4069" s="194" t="s">
        <v>154</v>
      </c>
      <c r="C4069" s="194" t="s">
        <v>2004</v>
      </c>
      <c r="D4069" s="195">
        <v>2</v>
      </c>
      <c r="E4069" s="194" t="s">
        <v>824</v>
      </c>
      <c r="F4069" s="192">
        <v>1800</v>
      </c>
      <c r="G4069" s="192">
        <v>3600</v>
      </c>
      <c r="H4069" s="19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  <c r="T4069" s="6"/>
      <c r="Z4069" s="128"/>
    </row>
    <row r="4070" spans="1:38" s="11" customFormat="1" ht="15">
      <c r="A4070" s="209">
        <v>4061</v>
      </c>
      <c r="B4070" s="194" t="s">
        <v>154</v>
      </c>
      <c r="C4070" s="194" t="s">
        <v>2005</v>
      </c>
      <c r="D4070" s="195">
        <v>2</v>
      </c>
      <c r="E4070" s="194" t="s">
        <v>824</v>
      </c>
      <c r="F4070" s="192">
        <v>1450</v>
      </c>
      <c r="G4070" s="192">
        <v>2900</v>
      </c>
      <c r="H4070" s="19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Z4070" s="128"/>
    </row>
    <row r="4071" spans="1:38" s="11" customFormat="1" ht="15">
      <c r="A4071" s="209">
        <v>4062</v>
      </c>
      <c r="B4071" s="194" t="s">
        <v>154</v>
      </c>
      <c r="C4071" s="194" t="s">
        <v>2011</v>
      </c>
      <c r="D4071" s="195">
        <v>5</v>
      </c>
      <c r="E4071" s="194" t="s">
        <v>163</v>
      </c>
      <c r="F4071" s="192">
        <v>40</v>
      </c>
      <c r="G4071" s="192">
        <v>200</v>
      </c>
      <c r="H4071" s="19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Z4071" s="128"/>
    </row>
    <row r="4072" spans="1:38" s="11" customFormat="1" ht="15">
      <c r="A4072" s="209">
        <v>4063</v>
      </c>
      <c r="B4072" s="194" t="s">
        <v>154</v>
      </c>
      <c r="C4072" s="194" t="s">
        <v>2006</v>
      </c>
      <c r="D4072" s="195">
        <v>2</v>
      </c>
      <c r="E4072" s="194" t="s">
        <v>824</v>
      </c>
      <c r="F4072" s="192">
        <v>2010</v>
      </c>
      <c r="G4072" s="192">
        <v>4020</v>
      </c>
      <c r="H4072" s="19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  <c r="T4072" s="6"/>
      <c r="Z4072" s="128"/>
    </row>
    <row r="4073" spans="1:38" s="11" customFormat="1" ht="15">
      <c r="A4073" s="209">
        <v>4064</v>
      </c>
      <c r="B4073" s="194" t="s">
        <v>154</v>
      </c>
      <c r="C4073" s="194" t="s">
        <v>2007</v>
      </c>
      <c r="D4073" s="195">
        <v>1</v>
      </c>
      <c r="E4073" s="194" t="s">
        <v>530</v>
      </c>
      <c r="F4073" s="192">
        <v>4800</v>
      </c>
      <c r="G4073" s="192">
        <v>4800</v>
      </c>
      <c r="H4073" s="19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Z4073" s="128"/>
    </row>
    <row r="4074" spans="1:38" s="11" customFormat="1" ht="15">
      <c r="A4074" s="209">
        <v>4065</v>
      </c>
      <c r="B4074" s="194" t="s">
        <v>154</v>
      </c>
      <c r="C4074" s="194" t="s">
        <v>2008</v>
      </c>
      <c r="D4074" s="195">
        <v>1</v>
      </c>
      <c r="E4074" s="194" t="s">
        <v>530</v>
      </c>
      <c r="F4074" s="192">
        <v>5200</v>
      </c>
      <c r="G4074" s="192">
        <v>5200</v>
      </c>
      <c r="H4074" s="19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Z4074" s="128"/>
    </row>
    <row r="4075" spans="1:38" s="11" customFormat="1" ht="15">
      <c r="A4075" s="209">
        <v>4066</v>
      </c>
      <c r="B4075" s="194" t="s">
        <v>154</v>
      </c>
      <c r="C4075" s="194" t="s">
        <v>2009</v>
      </c>
      <c r="D4075" s="195">
        <v>2</v>
      </c>
      <c r="E4075" s="194" t="s">
        <v>351</v>
      </c>
      <c r="F4075" s="192">
        <v>179</v>
      </c>
      <c r="G4075" s="192">
        <v>358</v>
      </c>
      <c r="H4075" s="19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Z4075" s="128"/>
    </row>
    <row r="4076" spans="1:38" s="11" customFormat="1" ht="15">
      <c r="A4076" s="209">
        <v>4067</v>
      </c>
      <c r="B4076" s="194" t="s">
        <v>154</v>
      </c>
      <c r="C4076" s="194" t="s">
        <v>1938</v>
      </c>
      <c r="D4076" s="195">
        <v>1</v>
      </c>
      <c r="E4076" s="194" t="s">
        <v>707</v>
      </c>
      <c r="F4076" s="192">
        <v>9500</v>
      </c>
      <c r="G4076" s="192">
        <v>9500</v>
      </c>
      <c r="H4076" s="19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Z4076" s="128"/>
    </row>
    <row r="4077" spans="1:38" s="11" customFormat="1" ht="15">
      <c r="A4077" s="209">
        <v>4068</v>
      </c>
      <c r="B4077" s="194" t="s">
        <v>154</v>
      </c>
      <c r="C4077" s="194" t="s">
        <v>1933</v>
      </c>
      <c r="D4077" s="195">
        <v>1</v>
      </c>
      <c r="E4077" s="194" t="s">
        <v>163</v>
      </c>
      <c r="F4077" s="192">
        <v>5500</v>
      </c>
      <c r="G4077" s="192">
        <v>5500</v>
      </c>
      <c r="H4077" s="19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Z4077" s="128"/>
    </row>
    <row r="4078" spans="1:38" s="11" customFormat="1" ht="38.25">
      <c r="A4078" s="209">
        <v>4069</v>
      </c>
      <c r="B4078" s="191" t="s">
        <v>95</v>
      </c>
      <c r="C4078" s="191" t="s">
        <v>2028</v>
      </c>
      <c r="D4078" s="191" t="s">
        <v>154</v>
      </c>
      <c r="E4078" s="191" t="s">
        <v>154</v>
      </c>
      <c r="F4078" s="191" t="s">
        <v>154</v>
      </c>
      <c r="G4078" s="192">
        <v>44268</v>
      </c>
      <c r="H4078" s="191" t="s">
        <v>142</v>
      </c>
      <c r="I4078" s="6"/>
      <c r="J4078" s="6"/>
      <c r="K4078" s="6"/>
      <c r="L4078" s="6"/>
      <c r="M4078" s="6"/>
      <c r="N4078" s="7">
        <v>1</v>
      </c>
      <c r="O4078" s="6"/>
      <c r="P4078" s="6"/>
      <c r="Q4078" s="6"/>
      <c r="R4078" s="6"/>
      <c r="S4078" s="6"/>
      <c r="T4078" s="6"/>
      <c r="U4078" s="9"/>
      <c r="V4078" s="9"/>
      <c r="W4078" s="9"/>
      <c r="X4078" s="9"/>
      <c r="Y4078" s="9"/>
      <c r="Z4078" s="127"/>
      <c r="AA4078" s="10"/>
      <c r="AB4078" s="10"/>
      <c r="AC4078" s="10"/>
      <c r="AD4078" s="10"/>
      <c r="AE4078" s="10"/>
      <c r="AF4078" s="10"/>
      <c r="AG4078" s="10"/>
      <c r="AH4078" s="10"/>
      <c r="AI4078" s="10"/>
      <c r="AJ4078" s="10"/>
      <c r="AK4078" s="10"/>
      <c r="AL4078" s="10"/>
    </row>
    <row r="4079" spans="1:38" s="11" customFormat="1" ht="15">
      <c r="A4079" s="209">
        <v>4070</v>
      </c>
      <c r="B4079" s="194" t="s">
        <v>154</v>
      </c>
      <c r="C4079" s="194" t="s">
        <v>1998</v>
      </c>
      <c r="D4079" s="195">
        <v>1</v>
      </c>
      <c r="E4079" s="194" t="s">
        <v>1999</v>
      </c>
      <c r="F4079" s="192">
        <v>1300</v>
      </c>
      <c r="G4079" s="192">
        <v>1300</v>
      </c>
      <c r="H4079" s="19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Z4079" s="128"/>
    </row>
    <row r="4080" spans="1:38" s="11" customFormat="1" ht="15">
      <c r="A4080" s="209">
        <v>4071</v>
      </c>
      <c r="B4080" s="194" t="s">
        <v>154</v>
      </c>
      <c r="C4080" s="194" t="s">
        <v>2000</v>
      </c>
      <c r="D4080" s="195">
        <v>1</v>
      </c>
      <c r="E4080" s="194" t="s">
        <v>1999</v>
      </c>
      <c r="F4080" s="192">
        <v>1800</v>
      </c>
      <c r="G4080" s="192">
        <v>1800</v>
      </c>
      <c r="H4080" s="19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Z4080" s="128"/>
    </row>
    <row r="4081" spans="1:38" s="11" customFormat="1" ht="15">
      <c r="A4081" s="209">
        <v>4072</v>
      </c>
      <c r="B4081" s="194" t="s">
        <v>154</v>
      </c>
      <c r="C4081" s="194" t="s">
        <v>2001</v>
      </c>
      <c r="D4081" s="195">
        <v>1</v>
      </c>
      <c r="E4081" s="194" t="s">
        <v>1999</v>
      </c>
      <c r="F4081" s="192">
        <v>2300</v>
      </c>
      <c r="G4081" s="192">
        <v>2300</v>
      </c>
      <c r="H4081" s="19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Z4081" s="128"/>
    </row>
    <row r="4082" spans="1:38" s="11" customFormat="1" ht="15">
      <c r="A4082" s="209">
        <v>4073</v>
      </c>
      <c r="B4082" s="194" t="s">
        <v>154</v>
      </c>
      <c r="C4082" s="194" t="s">
        <v>2002</v>
      </c>
      <c r="D4082" s="195">
        <v>2</v>
      </c>
      <c r="E4082" s="194" t="s">
        <v>824</v>
      </c>
      <c r="F4082" s="192">
        <v>900</v>
      </c>
      <c r="G4082" s="192">
        <v>1800</v>
      </c>
      <c r="H4082" s="19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Z4082" s="128"/>
    </row>
    <row r="4083" spans="1:38" s="11" customFormat="1" ht="15">
      <c r="A4083" s="209">
        <v>4074</v>
      </c>
      <c r="B4083" s="194" t="s">
        <v>154</v>
      </c>
      <c r="C4083" s="194" t="s">
        <v>2003</v>
      </c>
      <c r="D4083" s="195">
        <v>2</v>
      </c>
      <c r="E4083" s="194" t="s">
        <v>824</v>
      </c>
      <c r="F4083" s="192">
        <v>1600</v>
      </c>
      <c r="G4083" s="192">
        <v>3200</v>
      </c>
      <c r="H4083" s="19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Z4083" s="128"/>
    </row>
    <row r="4084" spans="1:38" s="11" customFormat="1" ht="15">
      <c r="A4084" s="209">
        <v>4075</v>
      </c>
      <c r="B4084" s="194" t="s">
        <v>154</v>
      </c>
      <c r="C4084" s="194" t="s">
        <v>2004</v>
      </c>
      <c r="D4084" s="195">
        <v>2</v>
      </c>
      <c r="E4084" s="194" t="s">
        <v>824</v>
      </c>
      <c r="F4084" s="192">
        <v>1800</v>
      </c>
      <c r="G4084" s="192">
        <v>3600</v>
      </c>
      <c r="H4084" s="19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Z4084" s="128"/>
    </row>
    <row r="4085" spans="1:38" s="11" customFormat="1" ht="15">
      <c r="A4085" s="209">
        <v>4076</v>
      </c>
      <c r="B4085" s="194" t="s">
        <v>154</v>
      </c>
      <c r="C4085" s="194" t="s">
        <v>2005</v>
      </c>
      <c r="D4085" s="195">
        <v>2</v>
      </c>
      <c r="E4085" s="194" t="s">
        <v>824</v>
      </c>
      <c r="F4085" s="192">
        <v>1450</v>
      </c>
      <c r="G4085" s="192">
        <v>2900</v>
      </c>
      <c r="H4085" s="19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Z4085" s="128"/>
    </row>
    <row r="4086" spans="1:38" s="11" customFormat="1" ht="15">
      <c r="A4086" s="209">
        <v>4077</v>
      </c>
      <c r="B4086" s="194" t="s">
        <v>154</v>
      </c>
      <c r="C4086" s="194" t="s">
        <v>2006</v>
      </c>
      <c r="D4086" s="195">
        <v>1</v>
      </c>
      <c r="E4086" s="194" t="s">
        <v>824</v>
      </c>
      <c r="F4086" s="192">
        <v>2010</v>
      </c>
      <c r="G4086" s="192">
        <v>2010</v>
      </c>
      <c r="H4086" s="19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Z4086" s="128"/>
    </row>
    <row r="4087" spans="1:38" s="11" customFormat="1" ht="15">
      <c r="A4087" s="209">
        <v>4078</v>
      </c>
      <c r="B4087" s="194" t="s">
        <v>154</v>
      </c>
      <c r="C4087" s="194" t="s">
        <v>2007</v>
      </c>
      <c r="D4087" s="195">
        <v>1</v>
      </c>
      <c r="E4087" s="194" t="s">
        <v>530</v>
      </c>
      <c r="F4087" s="192">
        <v>4800</v>
      </c>
      <c r="G4087" s="192">
        <v>4800</v>
      </c>
      <c r="H4087" s="19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  <c r="T4087" s="6"/>
      <c r="Z4087" s="128"/>
    </row>
    <row r="4088" spans="1:38" s="11" customFormat="1" ht="15">
      <c r="A4088" s="209">
        <v>4079</v>
      </c>
      <c r="B4088" s="194" t="s">
        <v>154</v>
      </c>
      <c r="C4088" s="194" t="s">
        <v>2008</v>
      </c>
      <c r="D4088" s="195">
        <v>1</v>
      </c>
      <c r="E4088" s="194" t="s">
        <v>530</v>
      </c>
      <c r="F4088" s="192">
        <v>5200</v>
      </c>
      <c r="G4088" s="192">
        <v>5200</v>
      </c>
      <c r="H4088" s="19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Z4088" s="128"/>
    </row>
    <row r="4089" spans="1:38" s="11" customFormat="1" ht="15">
      <c r="A4089" s="209">
        <v>4080</v>
      </c>
      <c r="B4089" s="194" t="s">
        <v>154</v>
      </c>
      <c r="C4089" s="194" t="s">
        <v>2009</v>
      </c>
      <c r="D4089" s="195">
        <v>2</v>
      </c>
      <c r="E4089" s="194" t="s">
        <v>351</v>
      </c>
      <c r="F4089" s="192">
        <v>179</v>
      </c>
      <c r="G4089" s="192">
        <v>358</v>
      </c>
      <c r="H4089" s="19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Z4089" s="128"/>
    </row>
    <row r="4090" spans="1:38" s="11" customFormat="1" ht="15">
      <c r="A4090" s="209">
        <v>4081</v>
      </c>
      <c r="B4090" s="194" t="s">
        <v>154</v>
      </c>
      <c r="C4090" s="194" t="s">
        <v>1938</v>
      </c>
      <c r="D4090" s="195">
        <v>1</v>
      </c>
      <c r="E4090" s="194" t="s">
        <v>707</v>
      </c>
      <c r="F4090" s="192">
        <v>9500</v>
      </c>
      <c r="G4090" s="192">
        <v>9500</v>
      </c>
      <c r="H4090" s="19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Z4090" s="128"/>
    </row>
    <row r="4091" spans="1:38" s="11" customFormat="1" ht="15">
      <c r="A4091" s="209">
        <v>4082</v>
      </c>
      <c r="B4091" s="194" t="s">
        <v>154</v>
      </c>
      <c r="C4091" s="194" t="s">
        <v>1933</v>
      </c>
      <c r="D4091" s="195">
        <v>1</v>
      </c>
      <c r="E4091" s="194" t="s">
        <v>163</v>
      </c>
      <c r="F4091" s="192">
        <v>5500</v>
      </c>
      <c r="G4091" s="192">
        <v>5500</v>
      </c>
      <c r="H4091" s="19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Z4091" s="128"/>
    </row>
    <row r="4092" spans="1:38" s="11" customFormat="1" ht="38.25">
      <c r="A4092" s="209">
        <v>4083</v>
      </c>
      <c r="B4092" s="191" t="s">
        <v>95</v>
      </c>
      <c r="C4092" s="191" t="s">
        <v>2029</v>
      </c>
      <c r="D4092" s="191" t="s">
        <v>154</v>
      </c>
      <c r="E4092" s="191" t="s">
        <v>154</v>
      </c>
      <c r="F4092" s="191" t="s">
        <v>154</v>
      </c>
      <c r="G4092" s="192">
        <v>39534</v>
      </c>
      <c r="H4092" s="191" t="s">
        <v>142</v>
      </c>
      <c r="I4092" s="6"/>
      <c r="J4092" s="6"/>
      <c r="K4092" s="6"/>
      <c r="L4092" s="6"/>
      <c r="M4092" s="7">
        <v>1</v>
      </c>
      <c r="N4092" s="6"/>
      <c r="O4092" s="6"/>
      <c r="P4092" s="6"/>
      <c r="Q4092" s="6"/>
      <c r="R4092" s="6"/>
      <c r="S4092" s="6"/>
      <c r="T4092" s="6"/>
      <c r="U4092" s="9"/>
      <c r="V4092" s="9"/>
      <c r="W4092" s="9"/>
      <c r="X4092" s="9"/>
      <c r="Y4092" s="9"/>
      <c r="Z4092" s="127"/>
      <c r="AA4092" s="10"/>
      <c r="AB4092" s="10"/>
      <c r="AC4092" s="10"/>
      <c r="AD4092" s="10"/>
      <c r="AE4092" s="10"/>
      <c r="AF4092" s="10"/>
      <c r="AG4092" s="10"/>
      <c r="AH4092" s="10"/>
      <c r="AI4092" s="10"/>
      <c r="AJ4092" s="10"/>
      <c r="AK4092" s="10"/>
      <c r="AL4092" s="10"/>
    </row>
    <row r="4093" spans="1:38" s="11" customFormat="1" ht="15">
      <c r="A4093" s="209">
        <v>4084</v>
      </c>
      <c r="B4093" s="194" t="s">
        <v>154</v>
      </c>
      <c r="C4093" s="194" t="s">
        <v>2015</v>
      </c>
      <c r="D4093" s="195">
        <v>2</v>
      </c>
      <c r="E4093" s="194" t="s">
        <v>163</v>
      </c>
      <c r="F4093" s="192">
        <v>900</v>
      </c>
      <c r="G4093" s="192">
        <v>1800</v>
      </c>
      <c r="H4093" s="19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Z4093" s="128"/>
    </row>
    <row r="4094" spans="1:38" s="11" customFormat="1" ht="15">
      <c r="A4094" s="209">
        <v>4085</v>
      </c>
      <c r="B4094" s="194" t="s">
        <v>154</v>
      </c>
      <c r="C4094" s="194" t="s">
        <v>2030</v>
      </c>
      <c r="D4094" s="195">
        <v>2</v>
      </c>
      <c r="E4094" s="194" t="s">
        <v>209</v>
      </c>
      <c r="F4094" s="192">
        <v>1466</v>
      </c>
      <c r="G4094" s="192">
        <v>2932</v>
      </c>
      <c r="H4094" s="19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Z4094" s="128"/>
    </row>
    <row r="4095" spans="1:38" s="11" customFormat="1" ht="15">
      <c r="A4095" s="209">
        <v>4086</v>
      </c>
      <c r="B4095" s="194" t="s">
        <v>154</v>
      </c>
      <c r="C4095" s="194" t="s">
        <v>2017</v>
      </c>
      <c r="D4095" s="195">
        <v>2</v>
      </c>
      <c r="E4095" s="194" t="s">
        <v>163</v>
      </c>
      <c r="F4095" s="192">
        <v>11500</v>
      </c>
      <c r="G4095" s="192">
        <v>23000</v>
      </c>
      <c r="H4095" s="19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Z4095" s="128"/>
    </row>
    <row r="4096" spans="1:38" s="11" customFormat="1" ht="15">
      <c r="A4096" s="209">
        <v>4087</v>
      </c>
      <c r="B4096" s="194" t="s">
        <v>154</v>
      </c>
      <c r="C4096" s="194" t="s">
        <v>1937</v>
      </c>
      <c r="D4096" s="195">
        <v>2</v>
      </c>
      <c r="E4096" s="194" t="s">
        <v>209</v>
      </c>
      <c r="F4096" s="192">
        <v>927</v>
      </c>
      <c r="G4096" s="192">
        <v>1854</v>
      </c>
      <c r="H4096" s="19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  <c r="T4096" s="6"/>
      <c r="Z4096" s="128"/>
    </row>
    <row r="4097" spans="1:38" s="11" customFormat="1" ht="15">
      <c r="A4097" s="209">
        <v>4088</v>
      </c>
      <c r="B4097" s="194" t="s">
        <v>154</v>
      </c>
      <c r="C4097" s="194" t="s">
        <v>1936</v>
      </c>
      <c r="D4097" s="195">
        <v>2</v>
      </c>
      <c r="E4097" s="194" t="s">
        <v>163</v>
      </c>
      <c r="F4097" s="192">
        <v>1030</v>
      </c>
      <c r="G4097" s="192">
        <v>2060</v>
      </c>
      <c r="H4097" s="19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Z4097" s="128"/>
    </row>
    <row r="4098" spans="1:38" s="11" customFormat="1" ht="15">
      <c r="A4098" s="209">
        <v>4089</v>
      </c>
      <c r="B4098" s="194" t="s">
        <v>154</v>
      </c>
      <c r="C4098" s="194" t="s">
        <v>1998</v>
      </c>
      <c r="D4098" s="195">
        <v>2</v>
      </c>
      <c r="E4098" s="194" t="s">
        <v>163</v>
      </c>
      <c r="F4098" s="192">
        <v>1545</v>
      </c>
      <c r="G4098" s="192">
        <v>3090</v>
      </c>
      <c r="H4098" s="19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Z4098" s="128"/>
    </row>
    <row r="4099" spans="1:38" s="11" customFormat="1" ht="15">
      <c r="A4099" s="209">
        <v>4090</v>
      </c>
      <c r="B4099" s="194" t="s">
        <v>154</v>
      </c>
      <c r="C4099" s="194" t="s">
        <v>2018</v>
      </c>
      <c r="D4099" s="195">
        <v>2</v>
      </c>
      <c r="E4099" s="194" t="s">
        <v>163</v>
      </c>
      <c r="F4099" s="192">
        <v>185</v>
      </c>
      <c r="G4099" s="192">
        <v>370</v>
      </c>
      <c r="H4099" s="19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  <c r="T4099" s="6"/>
      <c r="Z4099" s="128"/>
    </row>
    <row r="4100" spans="1:38" s="11" customFormat="1" ht="15">
      <c r="A4100" s="209">
        <v>4091</v>
      </c>
      <c r="B4100" s="194" t="s">
        <v>154</v>
      </c>
      <c r="C4100" s="194" t="s">
        <v>2019</v>
      </c>
      <c r="D4100" s="195">
        <v>4</v>
      </c>
      <c r="E4100" s="194" t="s">
        <v>163</v>
      </c>
      <c r="F4100" s="192">
        <v>26</v>
      </c>
      <c r="G4100" s="192">
        <v>104</v>
      </c>
      <c r="H4100" s="19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Z4100" s="128"/>
    </row>
    <row r="4101" spans="1:38" s="11" customFormat="1" ht="15">
      <c r="A4101" s="209">
        <v>4092</v>
      </c>
      <c r="B4101" s="194" t="s">
        <v>154</v>
      </c>
      <c r="C4101" s="194" t="s">
        <v>2020</v>
      </c>
      <c r="D4101" s="195">
        <v>4</v>
      </c>
      <c r="E4101" s="194" t="s">
        <v>163</v>
      </c>
      <c r="F4101" s="192">
        <v>82</v>
      </c>
      <c r="G4101" s="192">
        <v>328</v>
      </c>
      <c r="H4101" s="19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Z4101" s="128"/>
    </row>
    <row r="4102" spans="1:38" s="11" customFormat="1" ht="15">
      <c r="A4102" s="209">
        <v>4093</v>
      </c>
      <c r="B4102" s="194" t="s">
        <v>154</v>
      </c>
      <c r="C4102" s="194" t="s">
        <v>2025</v>
      </c>
      <c r="D4102" s="195">
        <v>4</v>
      </c>
      <c r="E4102" s="194" t="s">
        <v>308</v>
      </c>
      <c r="F4102" s="192">
        <v>72</v>
      </c>
      <c r="G4102" s="192">
        <v>288</v>
      </c>
      <c r="H4102" s="19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  <c r="T4102" s="6"/>
      <c r="Z4102" s="128"/>
    </row>
    <row r="4103" spans="1:38" s="11" customFormat="1" ht="15">
      <c r="A4103" s="209">
        <v>4094</v>
      </c>
      <c r="B4103" s="194" t="s">
        <v>154</v>
      </c>
      <c r="C4103" s="194" t="s">
        <v>2031</v>
      </c>
      <c r="D4103" s="195">
        <v>4</v>
      </c>
      <c r="E4103" s="194" t="s">
        <v>308</v>
      </c>
      <c r="F4103" s="192">
        <v>927</v>
      </c>
      <c r="G4103" s="192">
        <v>3708</v>
      </c>
      <c r="H4103" s="19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Z4103" s="128"/>
    </row>
    <row r="4104" spans="1:38" s="11" customFormat="1" ht="38.25">
      <c r="A4104" s="209">
        <v>4095</v>
      </c>
      <c r="B4104" s="191" t="s">
        <v>95</v>
      </c>
      <c r="C4104" s="191" t="s">
        <v>2032</v>
      </c>
      <c r="D4104" s="191" t="s">
        <v>154</v>
      </c>
      <c r="E4104" s="191" t="s">
        <v>154</v>
      </c>
      <c r="F4104" s="191" t="s">
        <v>154</v>
      </c>
      <c r="G4104" s="192">
        <v>37286</v>
      </c>
      <c r="H4104" s="191" t="s">
        <v>142</v>
      </c>
      <c r="I4104" s="6"/>
      <c r="J4104" s="6"/>
      <c r="K4104" s="7">
        <v>1</v>
      </c>
      <c r="L4104" s="6"/>
      <c r="M4104" s="6"/>
      <c r="N4104" s="6"/>
      <c r="O4104" s="6"/>
      <c r="P4104" s="6"/>
      <c r="Q4104" s="6"/>
      <c r="R4104" s="6"/>
      <c r="S4104" s="6"/>
      <c r="T4104" s="6"/>
      <c r="U4104" s="9"/>
      <c r="V4104" s="9"/>
      <c r="W4104" s="9"/>
      <c r="X4104" s="9"/>
      <c r="Y4104" s="9"/>
      <c r="Z4104" s="127"/>
      <c r="AA4104" s="10"/>
      <c r="AB4104" s="10"/>
      <c r="AC4104" s="10"/>
      <c r="AD4104" s="10"/>
      <c r="AE4104" s="10"/>
      <c r="AF4104" s="10"/>
      <c r="AG4104" s="10"/>
      <c r="AH4104" s="10"/>
      <c r="AI4104" s="10"/>
      <c r="AJ4104" s="10"/>
      <c r="AK4104" s="10"/>
      <c r="AL4104" s="10"/>
    </row>
    <row r="4105" spans="1:38" s="11" customFormat="1" ht="15">
      <c r="A4105" s="209">
        <v>4096</v>
      </c>
      <c r="B4105" s="194" t="s">
        <v>154</v>
      </c>
      <c r="C4105" s="194" t="s">
        <v>1935</v>
      </c>
      <c r="D4105" s="195">
        <v>2</v>
      </c>
      <c r="E4105" s="194" t="s">
        <v>209</v>
      </c>
      <c r="F4105" s="192">
        <v>1236</v>
      </c>
      <c r="G4105" s="192">
        <v>2472</v>
      </c>
      <c r="H4105" s="19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  <c r="T4105" s="6"/>
      <c r="Z4105" s="128"/>
    </row>
    <row r="4106" spans="1:38" s="11" customFormat="1" ht="15">
      <c r="A4106" s="209">
        <v>4097</v>
      </c>
      <c r="B4106" s="194" t="s">
        <v>154</v>
      </c>
      <c r="C4106" s="194" t="s">
        <v>1936</v>
      </c>
      <c r="D4106" s="195">
        <v>2</v>
      </c>
      <c r="E4106" s="194" t="s">
        <v>163</v>
      </c>
      <c r="F4106" s="192">
        <v>597</v>
      </c>
      <c r="G4106" s="192">
        <v>1194</v>
      </c>
      <c r="H4106" s="19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Z4106" s="128"/>
    </row>
    <row r="4107" spans="1:38" s="11" customFormat="1" ht="15">
      <c r="A4107" s="209">
        <v>4098</v>
      </c>
      <c r="B4107" s="194" t="s">
        <v>154</v>
      </c>
      <c r="C4107" s="194" t="s">
        <v>1932</v>
      </c>
      <c r="D4107" s="195">
        <v>2</v>
      </c>
      <c r="E4107" s="194" t="s">
        <v>163</v>
      </c>
      <c r="F4107" s="192">
        <v>3399</v>
      </c>
      <c r="G4107" s="192">
        <v>6798</v>
      </c>
      <c r="H4107" s="19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Z4107" s="128"/>
    </row>
    <row r="4108" spans="1:38" s="11" customFormat="1" ht="15">
      <c r="A4108" s="209">
        <v>4099</v>
      </c>
      <c r="B4108" s="194" t="s">
        <v>154</v>
      </c>
      <c r="C4108" s="194" t="s">
        <v>2024</v>
      </c>
      <c r="D4108" s="195">
        <v>20</v>
      </c>
      <c r="E4108" s="194" t="s">
        <v>163</v>
      </c>
      <c r="F4108" s="192">
        <v>134</v>
      </c>
      <c r="G4108" s="192">
        <v>2680</v>
      </c>
      <c r="H4108" s="19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  <c r="T4108" s="6"/>
      <c r="Z4108" s="128"/>
    </row>
    <row r="4109" spans="1:38" s="11" customFormat="1" ht="15">
      <c r="A4109" s="209">
        <v>4100</v>
      </c>
      <c r="B4109" s="194" t="s">
        <v>154</v>
      </c>
      <c r="C4109" s="194" t="s">
        <v>1937</v>
      </c>
      <c r="D4109" s="195">
        <v>2</v>
      </c>
      <c r="E4109" s="194" t="s">
        <v>163</v>
      </c>
      <c r="F4109" s="192">
        <v>803</v>
      </c>
      <c r="G4109" s="192">
        <v>1606</v>
      </c>
      <c r="H4109" s="19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Z4109" s="128"/>
    </row>
    <row r="4110" spans="1:38" s="11" customFormat="1" ht="15">
      <c r="A4110" s="209">
        <v>4101</v>
      </c>
      <c r="B4110" s="194" t="s">
        <v>154</v>
      </c>
      <c r="C4110" s="194" t="s">
        <v>2025</v>
      </c>
      <c r="D4110" s="195">
        <v>4</v>
      </c>
      <c r="E4110" s="194" t="s">
        <v>163</v>
      </c>
      <c r="F4110" s="192">
        <v>72</v>
      </c>
      <c r="G4110" s="192">
        <v>288</v>
      </c>
      <c r="H4110" s="19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Z4110" s="128"/>
    </row>
    <row r="4111" spans="1:38" s="11" customFormat="1" ht="15">
      <c r="A4111" s="209">
        <v>4102</v>
      </c>
      <c r="B4111" s="194" t="s">
        <v>154</v>
      </c>
      <c r="C4111" s="194" t="s">
        <v>2022</v>
      </c>
      <c r="D4111" s="195">
        <v>4</v>
      </c>
      <c r="E4111" s="194" t="s">
        <v>163</v>
      </c>
      <c r="F4111" s="192">
        <v>927</v>
      </c>
      <c r="G4111" s="192">
        <v>3708</v>
      </c>
      <c r="H4111" s="19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  <c r="T4111" s="6"/>
      <c r="Z4111" s="128"/>
    </row>
    <row r="4112" spans="1:38" s="11" customFormat="1" ht="15">
      <c r="A4112" s="209">
        <v>4103</v>
      </c>
      <c r="B4112" s="194" t="s">
        <v>154</v>
      </c>
      <c r="C4112" s="194" t="s">
        <v>2026</v>
      </c>
      <c r="D4112" s="195">
        <v>4</v>
      </c>
      <c r="E4112" s="194" t="s">
        <v>163</v>
      </c>
      <c r="F4112" s="192">
        <v>4635</v>
      </c>
      <c r="G4112" s="192">
        <v>18540</v>
      </c>
      <c r="H4112" s="19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Z4112" s="128"/>
    </row>
    <row r="4113" spans="1:38" s="11" customFormat="1" ht="38.25">
      <c r="A4113" s="209">
        <v>4104</v>
      </c>
      <c r="B4113" s="191" t="s">
        <v>95</v>
      </c>
      <c r="C4113" s="191" t="s">
        <v>2033</v>
      </c>
      <c r="D4113" s="191" t="s">
        <v>154</v>
      </c>
      <c r="E4113" s="191" t="s">
        <v>154</v>
      </c>
      <c r="F4113" s="191" t="s">
        <v>154</v>
      </c>
      <c r="G4113" s="192">
        <v>39998</v>
      </c>
      <c r="H4113" s="191" t="s">
        <v>142</v>
      </c>
      <c r="I4113" s="6"/>
      <c r="J4113" s="6"/>
      <c r="K4113" s="6"/>
      <c r="L4113" s="7">
        <v>1</v>
      </c>
      <c r="M4113" s="6"/>
      <c r="N4113" s="6"/>
      <c r="O4113" s="6"/>
      <c r="P4113" s="6"/>
      <c r="Q4113" s="6"/>
      <c r="R4113" s="6"/>
      <c r="S4113" s="6"/>
      <c r="T4113" s="6"/>
      <c r="U4113" s="9"/>
      <c r="V4113" s="9"/>
      <c r="W4113" s="9"/>
      <c r="X4113" s="9"/>
      <c r="Y4113" s="9"/>
      <c r="Z4113" s="127"/>
      <c r="AA4113" s="10"/>
      <c r="AB4113" s="10"/>
      <c r="AC4113" s="10"/>
      <c r="AD4113" s="10"/>
      <c r="AE4113" s="10"/>
      <c r="AF4113" s="10"/>
      <c r="AG4113" s="10"/>
      <c r="AH4113" s="10"/>
      <c r="AI4113" s="10"/>
      <c r="AJ4113" s="10"/>
      <c r="AK4113" s="10"/>
      <c r="AL4113" s="10"/>
    </row>
    <row r="4114" spans="1:38" s="11" customFormat="1" ht="15">
      <c r="A4114" s="209">
        <v>4105</v>
      </c>
      <c r="B4114" s="194" t="s">
        <v>154</v>
      </c>
      <c r="C4114" s="194" t="s">
        <v>2015</v>
      </c>
      <c r="D4114" s="195">
        <v>2</v>
      </c>
      <c r="E4114" s="194" t="s">
        <v>163</v>
      </c>
      <c r="F4114" s="192">
        <v>900</v>
      </c>
      <c r="G4114" s="192">
        <v>1800</v>
      </c>
      <c r="H4114" s="19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  <c r="T4114" s="6"/>
      <c r="Z4114" s="128"/>
    </row>
    <row r="4115" spans="1:38" s="11" customFormat="1" ht="15">
      <c r="A4115" s="209">
        <v>4106</v>
      </c>
      <c r="B4115" s="194" t="s">
        <v>154</v>
      </c>
      <c r="C4115" s="194" t="s">
        <v>2016</v>
      </c>
      <c r="D4115" s="195">
        <v>2</v>
      </c>
      <c r="E4115" s="194" t="s">
        <v>163</v>
      </c>
      <c r="F4115" s="192">
        <v>1466</v>
      </c>
      <c r="G4115" s="192">
        <v>2932</v>
      </c>
      <c r="H4115" s="19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Z4115" s="128"/>
    </row>
    <row r="4116" spans="1:38" s="11" customFormat="1" ht="15">
      <c r="A4116" s="209">
        <v>4107</v>
      </c>
      <c r="B4116" s="194" t="s">
        <v>154</v>
      </c>
      <c r="C4116" s="194" t="s">
        <v>2017</v>
      </c>
      <c r="D4116" s="195">
        <v>2</v>
      </c>
      <c r="E4116" s="194" t="s">
        <v>163</v>
      </c>
      <c r="F4116" s="192">
        <v>11500</v>
      </c>
      <c r="G4116" s="192">
        <v>23000</v>
      </c>
      <c r="H4116" s="19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Z4116" s="128"/>
    </row>
    <row r="4117" spans="1:38" s="11" customFormat="1" ht="15">
      <c r="A4117" s="209">
        <v>4108</v>
      </c>
      <c r="B4117" s="194" t="s">
        <v>154</v>
      </c>
      <c r="C4117" s="194" t="s">
        <v>1937</v>
      </c>
      <c r="D4117" s="195">
        <v>2</v>
      </c>
      <c r="E4117" s="194" t="s">
        <v>163</v>
      </c>
      <c r="F4117" s="192">
        <v>927</v>
      </c>
      <c r="G4117" s="192">
        <v>1854</v>
      </c>
      <c r="H4117" s="19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  <c r="T4117" s="6"/>
      <c r="Z4117" s="128"/>
    </row>
    <row r="4118" spans="1:38" s="11" customFormat="1" ht="15">
      <c r="A4118" s="209">
        <v>4109</v>
      </c>
      <c r="B4118" s="194" t="s">
        <v>154</v>
      </c>
      <c r="C4118" s="194" t="s">
        <v>1936</v>
      </c>
      <c r="D4118" s="195">
        <v>2</v>
      </c>
      <c r="E4118" s="194" t="s">
        <v>163</v>
      </c>
      <c r="F4118" s="192">
        <v>1030</v>
      </c>
      <c r="G4118" s="192">
        <v>2060</v>
      </c>
      <c r="H4118" s="19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Z4118" s="128"/>
    </row>
    <row r="4119" spans="1:38" s="11" customFormat="1" ht="15">
      <c r="A4119" s="209">
        <v>4110</v>
      </c>
      <c r="B4119" s="194" t="s">
        <v>154</v>
      </c>
      <c r="C4119" s="194" t="s">
        <v>1998</v>
      </c>
      <c r="D4119" s="195">
        <v>2</v>
      </c>
      <c r="E4119" s="194" t="s">
        <v>163</v>
      </c>
      <c r="F4119" s="192">
        <v>1545</v>
      </c>
      <c r="G4119" s="192">
        <v>3090</v>
      </c>
      <c r="H4119" s="19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Z4119" s="128"/>
    </row>
    <row r="4120" spans="1:38" s="11" customFormat="1" ht="15">
      <c r="A4120" s="209">
        <v>4111</v>
      </c>
      <c r="B4120" s="194" t="s">
        <v>154</v>
      </c>
      <c r="C4120" s="194" t="s">
        <v>1932</v>
      </c>
      <c r="D4120" s="195">
        <v>2</v>
      </c>
      <c r="E4120" s="194" t="s">
        <v>163</v>
      </c>
      <c r="F4120" s="192">
        <v>1339</v>
      </c>
      <c r="G4120" s="192">
        <v>2678</v>
      </c>
      <c r="H4120" s="19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  <c r="T4120" s="6"/>
      <c r="Z4120" s="128"/>
    </row>
    <row r="4121" spans="1:38" s="11" customFormat="1" ht="15">
      <c r="A4121" s="209">
        <v>4112</v>
      </c>
      <c r="B4121" s="194" t="s">
        <v>154</v>
      </c>
      <c r="C4121" s="194" t="s">
        <v>2018</v>
      </c>
      <c r="D4121" s="195">
        <v>2</v>
      </c>
      <c r="E4121" s="194" t="s">
        <v>163</v>
      </c>
      <c r="F4121" s="192">
        <v>185</v>
      </c>
      <c r="G4121" s="192">
        <v>370</v>
      </c>
      <c r="H4121" s="19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Z4121" s="128"/>
    </row>
    <row r="4122" spans="1:38" s="11" customFormat="1" ht="15">
      <c r="A4122" s="209">
        <v>4113</v>
      </c>
      <c r="B4122" s="194" t="s">
        <v>154</v>
      </c>
      <c r="C4122" s="194" t="s">
        <v>2019</v>
      </c>
      <c r="D4122" s="195">
        <v>2</v>
      </c>
      <c r="E4122" s="194" t="s">
        <v>163</v>
      </c>
      <c r="F4122" s="192">
        <v>26</v>
      </c>
      <c r="G4122" s="192">
        <v>52</v>
      </c>
      <c r="H4122" s="19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Z4122" s="128"/>
    </row>
    <row r="4123" spans="1:38" s="11" customFormat="1" ht="15">
      <c r="A4123" s="209">
        <v>4114</v>
      </c>
      <c r="B4123" s="194" t="s">
        <v>154</v>
      </c>
      <c r="C4123" s="194" t="s">
        <v>2020</v>
      </c>
      <c r="D4123" s="195">
        <v>2</v>
      </c>
      <c r="E4123" s="194" t="s">
        <v>163</v>
      </c>
      <c r="F4123" s="192">
        <v>82</v>
      </c>
      <c r="G4123" s="192">
        <v>164</v>
      </c>
      <c r="H4123" s="19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  <c r="T4123" s="6"/>
      <c r="Z4123" s="128"/>
    </row>
    <row r="4124" spans="1:38" s="11" customFormat="1" ht="15">
      <c r="A4124" s="209">
        <v>4115</v>
      </c>
      <c r="B4124" s="194" t="s">
        <v>154</v>
      </c>
      <c r="C4124" s="194" t="s">
        <v>2025</v>
      </c>
      <c r="D4124" s="195">
        <v>2</v>
      </c>
      <c r="E4124" s="194" t="s">
        <v>308</v>
      </c>
      <c r="F4124" s="192">
        <v>72</v>
      </c>
      <c r="G4124" s="192">
        <v>144</v>
      </c>
      <c r="H4124" s="19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Z4124" s="128"/>
    </row>
    <row r="4125" spans="1:38" s="11" customFormat="1" ht="15">
      <c r="A4125" s="209">
        <v>4116</v>
      </c>
      <c r="B4125" s="194" t="s">
        <v>154</v>
      </c>
      <c r="C4125" s="194" t="s">
        <v>2031</v>
      </c>
      <c r="D4125" s="195">
        <v>2</v>
      </c>
      <c r="E4125" s="194" t="s">
        <v>308</v>
      </c>
      <c r="F4125" s="192">
        <v>927</v>
      </c>
      <c r="G4125" s="192">
        <v>1854</v>
      </c>
      <c r="H4125" s="19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Z4125" s="128"/>
    </row>
    <row r="4126" spans="1:38" s="11" customFormat="1" ht="38.25">
      <c r="A4126" s="209">
        <v>4117</v>
      </c>
      <c r="B4126" s="191" t="s">
        <v>95</v>
      </c>
      <c r="C4126" s="191" t="s">
        <v>2034</v>
      </c>
      <c r="D4126" s="191" t="s">
        <v>154</v>
      </c>
      <c r="E4126" s="191" t="s">
        <v>154</v>
      </c>
      <c r="F4126" s="191" t="s">
        <v>154</v>
      </c>
      <c r="G4126" s="192">
        <v>37144</v>
      </c>
      <c r="H4126" s="191" t="s">
        <v>142</v>
      </c>
      <c r="I4126" s="6"/>
      <c r="J4126" s="6"/>
      <c r="K4126" s="6"/>
      <c r="L4126" s="6"/>
      <c r="M4126" s="6"/>
      <c r="N4126" s="6"/>
      <c r="O4126" s="7">
        <v>1</v>
      </c>
      <c r="P4126" s="6"/>
      <c r="Q4126" s="6"/>
      <c r="R4126" s="6"/>
      <c r="S4126" s="6"/>
      <c r="T4126" s="6"/>
      <c r="U4126" s="9"/>
      <c r="V4126" s="9"/>
      <c r="W4126" s="9"/>
      <c r="X4126" s="9"/>
      <c r="Y4126" s="9"/>
      <c r="Z4126" s="127"/>
      <c r="AA4126" s="10"/>
      <c r="AB4126" s="10"/>
      <c r="AC4126" s="10"/>
      <c r="AD4126" s="10"/>
      <c r="AE4126" s="10"/>
      <c r="AF4126" s="10"/>
      <c r="AG4126" s="10"/>
      <c r="AH4126" s="10"/>
      <c r="AI4126" s="10"/>
      <c r="AJ4126" s="10"/>
      <c r="AK4126" s="10"/>
      <c r="AL4126" s="10"/>
    </row>
    <row r="4127" spans="1:38" s="11" customFormat="1" ht="15">
      <c r="A4127" s="209">
        <v>4118</v>
      </c>
      <c r="B4127" s="194" t="s">
        <v>154</v>
      </c>
      <c r="C4127" s="194" t="s">
        <v>2035</v>
      </c>
      <c r="D4127" s="195">
        <v>2</v>
      </c>
      <c r="E4127" s="194" t="s">
        <v>209</v>
      </c>
      <c r="F4127" s="192">
        <v>1757</v>
      </c>
      <c r="G4127" s="192">
        <v>3514</v>
      </c>
      <c r="H4127" s="19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Z4127" s="128"/>
    </row>
    <row r="4128" spans="1:38" s="11" customFormat="1" ht="15">
      <c r="A4128" s="209">
        <v>4119</v>
      </c>
      <c r="B4128" s="194" t="s">
        <v>154</v>
      </c>
      <c r="C4128" s="194" t="s">
        <v>2021</v>
      </c>
      <c r="D4128" s="195">
        <v>4</v>
      </c>
      <c r="E4128" s="194" t="s">
        <v>308</v>
      </c>
      <c r="F4128" s="192">
        <v>72</v>
      </c>
      <c r="G4128" s="192">
        <v>288</v>
      </c>
      <c r="H4128" s="19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Z4128" s="128"/>
    </row>
    <row r="4129" spans="1:38" s="11" customFormat="1" ht="15">
      <c r="A4129" s="209">
        <v>4120</v>
      </c>
      <c r="B4129" s="194" t="s">
        <v>154</v>
      </c>
      <c r="C4129" s="194" t="s">
        <v>2020</v>
      </c>
      <c r="D4129" s="195">
        <v>25</v>
      </c>
      <c r="E4129" s="194" t="s">
        <v>163</v>
      </c>
      <c r="F4129" s="192">
        <v>82</v>
      </c>
      <c r="G4129" s="192">
        <v>2050</v>
      </c>
      <c r="H4129" s="19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Z4129" s="128"/>
    </row>
    <row r="4130" spans="1:38" s="11" customFormat="1" ht="15">
      <c r="A4130" s="209">
        <v>4121</v>
      </c>
      <c r="B4130" s="194" t="s">
        <v>154</v>
      </c>
      <c r="C4130" s="194" t="s">
        <v>2019</v>
      </c>
      <c r="D4130" s="195">
        <v>28</v>
      </c>
      <c r="E4130" s="194" t="s">
        <v>163</v>
      </c>
      <c r="F4130" s="192">
        <v>26</v>
      </c>
      <c r="G4130" s="192">
        <v>728</v>
      </c>
      <c r="H4130" s="19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Z4130" s="128"/>
    </row>
    <row r="4131" spans="1:38" s="11" customFormat="1" ht="15">
      <c r="A4131" s="209">
        <v>4122</v>
      </c>
      <c r="B4131" s="194" t="s">
        <v>154</v>
      </c>
      <c r="C4131" s="194" t="s">
        <v>2018</v>
      </c>
      <c r="D4131" s="195">
        <v>8</v>
      </c>
      <c r="E4131" s="194" t="s">
        <v>163</v>
      </c>
      <c r="F4131" s="192">
        <v>185</v>
      </c>
      <c r="G4131" s="192">
        <v>1480</v>
      </c>
      <c r="H4131" s="19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Z4131" s="128"/>
    </row>
    <row r="4132" spans="1:38" s="11" customFormat="1" ht="15">
      <c r="A4132" s="209">
        <v>4123</v>
      </c>
      <c r="B4132" s="194" t="s">
        <v>154</v>
      </c>
      <c r="C4132" s="194" t="s">
        <v>1932</v>
      </c>
      <c r="D4132" s="195">
        <v>8</v>
      </c>
      <c r="E4132" s="194" t="s">
        <v>163</v>
      </c>
      <c r="F4132" s="192">
        <v>1339</v>
      </c>
      <c r="G4132" s="192">
        <v>10712</v>
      </c>
      <c r="H4132" s="19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Z4132" s="128"/>
    </row>
    <row r="4133" spans="1:38" s="11" customFormat="1" ht="15">
      <c r="A4133" s="209">
        <v>4124</v>
      </c>
      <c r="B4133" s="194" t="s">
        <v>154</v>
      </c>
      <c r="C4133" s="194" t="s">
        <v>1998</v>
      </c>
      <c r="D4133" s="195">
        <v>4</v>
      </c>
      <c r="E4133" s="194" t="s">
        <v>163</v>
      </c>
      <c r="F4133" s="192">
        <v>1545</v>
      </c>
      <c r="G4133" s="192">
        <v>6180</v>
      </c>
      <c r="H4133" s="19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Z4133" s="128"/>
    </row>
    <row r="4134" spans="1:38" s="11" customFormat="1" ht="15">
      <c r="A4134" s="209">
        <v>4125</v>
      </c>
      <c r="B4134" s="194" t="s">
        <v>154</v>
      </c>
      <c r="C4134" s="194" t="s">
        <v>1936</v>
      </c>
      <c r="D4134" s="195">
        <v>4</v>
      </c>
      <c r="E4134" s="194" t="s">
        <v>163</v>
      </c>
      <c r="F4134" s="192">
        <v>1030</v>
      </c>
      <c r="G4134" s="192">
        <v>4120</v>
      </c>
      <c r="H4134" s="19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Z4134" s="128"/>
    </row>
    <row r="4135" spans="1:38" s="11" customFormat="1" ht="15">
      <c r="A4135" s="209">
        <v>4126</v>
      </c>
      <c r="B4135" s="194" t="s">
        <v>154</v>
      </c>
      <c r="C4135" s="194" t="s">
        <v>1937</v>
      </c>
      <c r="D4135" s="195">
        <v>4</v>
      </c>
      <c r="E4135" s="194" t="s">
        <v>163</v>
      </c>
      <c r="F4135" s="192">
        <v>927</v>
      </c>
      <c r="G4135" s="192">
        <v>3708</v>
      </c>
      <c r="H4135" s="19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Z4135" s="128"/>
    </row>
    <row r="4136" spans="1:38" s="11" customFormat="1" ht="15">
      <c r="A4136" s="209">
        <v>4127</v>
      </c>
      <c r="B4136" s="194" t="s">
        <v>154</v>
      </c>
      <c r="C4136" s="194" t="s">
        <v>2031</v>
      </c>
      <c r="D4136" s="195">
        <v>4</v>
      </c>
      <c r="E4136" s="194" t="s">
        <v>308</v>
      </c>
      <c r="F4136" s="192">
        <v>927</v>
      </c>
      <c r="G4136" s="192">
        <v>3708</v>
      </c>
      <c r="H4136" s="19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Z4136" s="128"/>
    </row>
    <row r="4137" spans="1:38" s="11" customFormat="1" ht="15">
      <c r="A4137" s="209">
        <v>4128</v>
      </c>
      <c r="B4137" s="194" t="s">
        <v>154</v>
      </c>
      <c r="C4137" s="194" t="s">
        <v>2036</v>
      </c>
      <c r="D4137" s="195">
        <v>8</v>
      </c>
      <c r="E4137" s="194" t="s">
        <v>163</v>
      </c>
      <c r="F4137" s="192">
        <v>82</v>
      </c>
      <c r="G4137" s="192">
        <v>656</v>
      </c>
      <c r="H4137" s="19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  <c r="T4137" s="6"/>
      <c r="Z4137" s="128"/>
    </row>
    <row r="4138" spans="1:38" s="11" customFormat="1" ht="38.25">
      <c r="A4138" s="209">
        <v>4129</v>
      </c>
      <c r="B4138" s="191" t="s">
        <v>95</v>
      </c>
      <c r="C4138" s="191" t="s">
        <v>2037</v>
      </c>
      <c r="D4138" s="191" t="s">
        <v>154</v>
      </c>
      <c r="E4138" s="191" t="s">
        <v>154</v>
      </c>
      <c r="F4138" s="191" t="s">
        <v>154</v>
      </c>
      <c r="G4138" s="192">
        <v>39643</v>
      </c>
      <c r="H4138" s="191" t="s">
        <v>142</v>
      </c>
      <c r="I4138" s="6"/>
      <c r="J4138" s="6"/>
      <c r="K4138" s="6"/>
      <c r="L4138" s="6"/>
      <c r="M4138" s="6"/>
      <c r="N4138" s="7">
        <v>1</v>
      </c>
      <c r="O4138" s="6"/>
      <c r="P4138" s="6"/>
      <c r="Q4138" s="6"/>
      <c r="R4138" s="6"/>
      <c r="S4138" s="6"/>
      <c r="T4138" s="6"/>
      <c r="U4138" s="9"/>
      <c r="V4138" s="9"/>
      <c r="W4138" s="9"/>
      <c r="X4138" s="9"/>
      <c r="Y4138" s="9"/>
      <c r="Z4138" s="127"/>
      <c r="AA4138" s="10"/>
      <c r="AB4138" s="10"/>
      <c r="AC4138" s="10"/>
      <c r="AD4138" s="10"/>
      <c r="AE4138" s="10"/>
      <c r="AF4138" s="10"/>
      <c r="AG4138" s="10"/>
      <c r="AH4138" s="10"/>
      <c r="AI4138" s="10"/>
      <c r="AJ4138" s="10"/>
      <c r="AK4138" s="10"/>
      <c r="AL4138" s="10"/>
    </row>
    <row r="4139" spans="1:38" s="11" customFormat="1" ht="15">
      <c r="A4139" s="209">
        <v>4130</v>
      </c>
      <c r="B4139" s="194" t="s">
        <v>154</v>
      </c>
      <c r="C4139" s="194" t="s">
        <v>1937</v>
      </c>
      <c r="D4139" s="195">
        <v>1</v>
      </c>
      <c r="E4139" s="194" t="s">
        <v>163</v>
      </c>
      <c r="F4139" s="192">
        <v>927</v>
      </c>
      <c r="G4139" s="192">
        <v>927</v>
      </c>
      <c r="H4139" s="19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Z4139" s="128"/>
    </row>
    <row r="4140" spans="1:38" s="11" customFormat="1" ht="15">
      <c r="A4140" s="209">
        <v>4131</v>
      </c>
      <c r="B4140" s="194" t="s">
        <v>154</v>
      </c>
      <c r="C4140" s="194" t="s">
        <v>1936</v>
      </c>
      <c r="D4140" s="195">
        <v>2</v>
      </c>
      <c r="E4140" s="194" t="s">
        <v>163</v>
      </c>
      <c r="F4140" s="192">
        <v>1030</v>
      </c>
      <c r="G4140" s="192">
        <v>2060</v>
      </c>
      <c r="H4140" s="19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Z4140" s="128"/>
    </row>
    <row r="4141" spans="1:38" s="11" customFormat="1" ht="15">
      <c r="A4141" s="209">
        <v>4132</v>
      </c>
      <c r="B4141" s="194" t="s">
        <v>154</v>
      </c>
      <c r="C4141" s="194" t="s">
        <v>1998</v>
      </c>
      <c r="D4141" s="195">
        <v>2</v>
      </c>
      <c r="E4141" s="194" t="s">
        <v>163</v>
      </c>
      <c r="F4141" s="192">
        <v>1545</v>
      </c>
      <c r="G4141" s="192">
        <v>3090</v>
      </c>
      <c r="H4141" s="19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Z4141" s="128"/>
    </row>
    <row r="4142" spans="1:38" s="11" customFormat="1" ht="15">
      <c r="A4142" s="209">
        <v>4133</v>
      </c>
      <c r="B4142" s="194" t="s">
        <v>154</v>
      </c>
      <c r="C4142" s="194" t="s">
        <v>2015</v>
      </c>
      <c r="D4142" s="195">
        <v>1</v>
      </c>
      <c r="E4142" s="194" t="s">
        <v>209</v>
      </c>
      <c r="F4142" s="192">
        <v>900</v>
      </c>
      <c r="G4142" s="192">
        <v>900</v>
      </c>
      <c r="H4142" s="19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Z4142" s="128"/>
    </row>
    <row r="4143" spans="1:38" s="11" customFormat="1" ht="15">
      <c r="A4143" s="209">
        <v>4134</v>
      </c>
      <c r="B4143" s="194" t="s">
        <v>154</v>
      </c>
      <c r="C4143" s="194" t="s">
        <v>2016</v>
      </c>
      <c r="D4143" s="195">
        <v>1</v>
      </c>
      <c r="E4143" s="194" t="s">
        <v>163</v>
      </c>
      <c r="F4143" s="192">
        <v>1466</v>
      </c>
      <c r="G4143" s="192">
        <v>1466</v>
      </c>
      <c r="H4143" s="19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Z4143" s="128"/>
    </row>
    <row r="4144" spans="1:38" s="11" customFormat="1" ht="15">
      <c r="A4144" s="209">
        <v>4135</v>
      </c>
      <c r="B4144" s="194" t="s">
        <v>154</v>
      </c>
      <c r="C4144" s="194" t="s">
        <v>2017</v>
      </c>
      <c r="D4144" s="195">
        <v>2</v>
      </c>
      <c r="E4144" s="194" t="s">
        <v>163</v>
      </c>
      <c r="F4144" s="192">
        <v>11500</v>
      </c>
      <c r="G4144" s="192">
        <v>23000</v>
      </c>
      <c r="H4144" s="19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Z4144" s="128"/>
    </row>
    <row r="4145" spans="1:38" s="11" customFormat="1" ht="15">
      <c r="A4145" s="209">
        <v>4136</v>
      </c>
      <c r="B4145" s="194" t="s">
        <v>154</v>
      </c>
      <c r="C4145" s="194" t="s">
        <v>1932</v>
      </c>
      <c r="D4145" s="195">
        <v>2</v>
      </c>
      <c r="E4145" s="194" t="s">
        <v>163</v>
      </c>
      <c r="F4145" s="192">
        <v>1339</v>
      </c>
      <c r="G4145" s="192">
        <v>2678</v>
      </c>
      <c r="H4145" s="19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Z4145" s="128"/>
    </row>
    <row r="4146" spans="1:38" s="11" customFormat="1" ht="15">
      <c r="A4146" s="209">
        <v>4137</v>
      </c>
      <c r="B4146" s="194" t="s">
        <v>154</v>
      </c>
      <c r="C4146" s="194" t="s">
        <v>2018</v>
      </c>
      <c r="D4146" s="195">
        <v>4</v>
      </c>
      <c r="E4146" s="194" t="s">
        <v>163</v>
      </c>
      <c r="F4146" s="192">
        <v>185</v>
      </c>
      <c r="G4146" s="192">
        <v>740</v>
      </c>
      <c r="H4146" s="19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Z4146" s="128"/>
    </row>
    <row r="4147" spans="1:38" s="11" customFormat="1" ht="15">
      <c r="A4147" s="209">
        <v>4138</v>
      </c>
      <c r="B4147" s="194" t="s">
        <v>154</v>
      </c>
      <c r="C4147" s="194" t="s">
        <v>2019</v>
      </c>
      <c r="D4147" s="195">
        <v>5</v>
      </c>
      <c r="E4147" s="194" t="s">
        <v>163</v>
      </c>
      <c r="F4147" s="192">
        <v>26</v>
      </c>
      <c r="G4147" s="192">
        <v>130</v>
      </c>
      <c r="H4147" s="19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Z4147" s="128"/>
    </row>
    <row r="4148" spans="1:38" s="11" customFormat="1" ht="15">
      <c r="A4148" s="209">
        <v>4139</v>
      </c>
      <c r="B4148" s="194" t="s">
        <v>154</v>
      </c>
      <c r="C4148" s="194" t="s">
        <v>2020</v>
      </c>
      <c r="D4148" s="195">
        <v>4</v>
      </c>
      <c r="E4148" s="194" t="s">
        <v>163</v>
      </c>
      <c r="F4148" s="192">
        <v>82</v>
      </c>
      <c r="G4148" s="192">
        <v>328</v>
      </c>
      <c r="H4148" s="19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Z4148" s="128"/>
    </row>
    <row r="4149" spans="1:38" s="11" customFormat="1" ht="15">
      <c r="A4149" s="209">
        <v>4140</v>
      </c>
      <c r="B4149" s="194" t="s">
        <v>154</v>
      </c>
      <c r="C4149" s="194" t="s">
        <v>2021</v>
      </c>
      <c r="D4149" s="195">
        <v>4</v>
      </c>
      <c r="E4149" s="194" t="s">
        <v>163</v>
      </c>
      <c r="F4149" s="192">
        <v>72</v>
      </c>
      <c r="G4149" s="192">
        <v>288</v>
      </c>
      <c r="H4149" s="19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Z4149" s="128"/>
    </row>
    <row r="4150" spans="1:38" s="11" customFormat="1" ht="15">
      <c r="A4150" s="209">
        <v>4141</v>
      </c>
      <c r="B4150" s="194" t="s">
        <v>154</v>
      </c>
      <c r="C4150" s="194" t="s">
        <v>2038</v>
      </c>
      <c r="D4150" s="195">
        <v>4</v>
      </c>
      <c r="E4150" s="194" t="s">
        <v>163</v>
      </c>
      <c r="F4150" s="192">
        <v>82</v>
      </c>
      <c r="G4150" s="192">
        <v>328</v>
      </c>
      <c r="H4150" s="19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Z4150" s="128"/>
    </row>
    <row r="4151" spans="1:38" s="11" customFormat="1" ht="15">
      <c r="A4151" s="209">
        <v>4142</v>
      </c>
      <c r="B4151" s="194" t="s">
        <v>154</v>
      </c>
      <c r="C4151" s="194" t="s">
        <v>2022</v>
      </c>
      <c r="D4151" s="195">
        <v>4</v>
      </c>
      <c r="E4151" s="194" t="s">
        <v>163</v>
      </c>
      <c r="F4151" s="192">
        <v>927</v>
      </c>
      <c r="G4151" s="192">
        <v>3708</v>
      </c>
      <c r="H4151" s="19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Z4151" s="128"/>
    </row>
    <row r="4152" spans="1:38" s="11" customFormat="1" ht="38.25">
      <c r="A4152" s="209">
        <v>4143</v>
      </c>
      <c r="B4152" s="191" t="s">
        <v>95</v>
      </c>
      <c r="C4152" s="191" t="s">
        <v>2039</v>
      </c>
      <c r="D4152" s="191" t="s">
        <v>154</v>
      </c>
      <c r="E4152" s="191" t="s">
        <v>154</v>
      </c>
      <c r="F4152" s="191" t="s">
        <v>154</v>
      </c>
      <c r="G4152" s="192">
        <v>40168</v>
      </c>
      <c r="H4152" s="191" t="s">
        <v>142</v>
      </c>
      <c r="I4152" s="6"/>
      <c r="J4152" s="6"/>
      <c r="K4152" s="6"/>
      <c r="L4152" s="6"/>
      <c r="M4152" s="6"/>
      <c r="N4152" s="7">
        <v>1</v>
      </c>
      <c r="O4152" s="6"/>
      <c r="P4152" s="6"/>
      <c r="Q4152" s="6"/>
      <c r="R4152" s="6"/>
      <c r="S4152" s="6"/>
      <c r="T4152" s="6"/>
      <c r="U4152" s="9"/>
      <c r="V4152" s="9"/>
      <c r="W4152" s="9"/>
      <c r="X4152" s="9"/>
      <c r="Y4152" s="9"/>
      <c r="Z4152" s="127"/>
      <c r="AA4152" s="10"/>
      <c r="AB4152" s="10"/>
      <c r="AC4152" s="10"/>
      <c r="AD4152" s="10"/>
      <c r="AE4152" s="10"/>
      <c r="AF4152" s="10"/>
      <c r="AG4152" s="10"/>
      <c r="AH4152" s="10"/>
      <c r="AI4152" s="10"/>
      <c r="AJ4152" s="10"/>
      <c r="AK4152" s="10"/>
      <c r="AL4152" s="10"/>
    </row>
    <row r="4153" spans="1:38" s="11" customFormat="1" ht="15">
      <c r="A4153" s="209">
        <v>4144</v>
      </c>
      <c r="B4153" s="194" t="s">
        <v>154</v>
      </c>
      <c r="C4153" s="194" t="s">
        <v>1998</v>
      </c>
      <c r="D4153" s="195">
        <v>1</v>
      </c>
      <c r="E4153" s="194" t="s">
        <v>1999</v>
      </c>
      <c r="F4153" s="192">
        <v>1300</v>
      </c>
      <c r="G4153" s="192">
        <v>1300</v>
      </c>
      <c r="H4153" s="19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Z4153" s="128"/>
    </row>
    <row r="4154" spans="1:38" s="11" customFormat="1" ht="15">
      <c r="A4154" s="209">
        <v>4145</v>
      </c>
      <c r="B4154" s="194" t="s">
        <v>154</v>
      </c>
      <c r="C4154" s="194" t="s">
        <v>2000</v>
      </c>
      <c r="D4154" s="195">
        <v>1</v>
      </c>
      <c r="E4154" s="194" t="s">
        <v>1999</v>
      </c>
      <c r="F4154" s="192">
        <v>1800</v>
      </c>
      <c r="G4154" s="192">
        <v>1800</v>
      </c>
      <c r="H4154" s="19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Z4154" s="128"/>
    </row>
    <row r="4155" spans="1:38" s="11" customFormat="1" ht="15">
      <c r="A4155" s="209">
        <v>4146</v>
      </c>
      <c r="B4155" s="194" t="s">
        <v>154</v>
      </c>
      <c r="C4155" s="194" t="s">
        <v>2001</v>
      </c>
      <c r="D4155" s="195">
        <v>1</v>
      </c>
      <c r="E4155" s="194" t="s">
        <v>1999</v>
      </c>
      <c r="F4155" s="192">
        <v>2300</v>
      </c>
      <c r="G4155" s="192">
        <v>2300</v>
      </c>
      <c r="H4155" s="19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Z4155" s="128"/>
    </row>
    <row r="4156" spans="1:38" s="11" customFormat="1" ht="15">
      <c r="A4156" s="209">
        <v>4147</v>
      </c>
      <c r="B4156" s="194" t="s">
        <v>154</v>
      </c>
      <c r="C4156" s="194" t="s">
        <v>2002</v>
      </c>
      <c r="D4156" s="195">
        <v>1</v>
      </c>
      <c r="E4156" s="194" t="s">
        <v>824</v>
      </c>
      <c r="F4156" s="192">
        <v>900</v>
      </c>
      <c r="G4156" s="192">
        <v>900</v>
      </c>
      <c r="H4156" s="19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Z4156" s="128"/>
    </row>
    <row r="4157" spans="1:38" s="11" customFormat="1" ht="15">
      <c r="A4157" s="209">
        <v>4148</v>
      </c>
      <c r="B4157" s="194" t="s">
        <v>154</v>
      </c>
      <c r="C4157" s="194" t="s">
        <v>2003</v>
      </c>
      <c r="D4157" s="195">
        <v>1</v>
      </c>
      <c r="E4157" s="194" t="s">
        <v>824</v>
      </c>
      <c r="F4157" s="192">
        <v>1600</v>
      </c>
      <c r="G4157" s="192">
        <v>1600</v>
      </c>
      <c r="H4157" s="19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Z4157" s="128"/>
    </row>
    <row r="4158" spans="1:38" s="11" customFormat="1" ht="15">
      <c r="A4158" s="209">
        <v>4149</v>
      </c>
      <c r="B4158" s="194" t="s">
        <v>154</v>
      </c>
      <c r="C4158" s="194" t="s">
        <v>2004</v>
      </c>
      <c r="D4158" s="195">
        <v>1</v>
      </c>
      <c r="E4158" s="194" t="s">
        <v>824</v>
      </c>
      <c r="F4158" s="192">
        <v>1800</v>
      </c>
      <c r="G4158" s="192">
        <v>1800</v>
      </c>
      <c r="H4158" s="19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Z4158" s="128"/>
    </row>
    <row r="4159" spans="1:38" s="11" customFormat="1" ht="15">
      <c r="A4159" s="209">
        <v>4150</v>
      </c>
      <c r="B4159" s="194" t="s">
        <v>154</v>
      </c>
      <c r="C4159" s="194" t="s">
        <v>2005</v>
      </c>
      <c r="D4159" s="195">
        <v>2</v>
      </c>
      <c r="E4159" s="194" t="s">
        <v>824</v>
      </c>
      <c r="F4159" s="192">
        <v>1450</v>
      </c>
      <c r="G4159" s="192">
        <v>2900</v>
      </c>
      <c r="H4159" s="19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Z4159" s="128"/>
    </row>
    <row r="4160" spans="1:38" s="11" customFormat="1" ht="15">
      <c r="A4160" s="209">
        <v>4151</v>
      </c>
      <c r="B4160" s="194" t="s">
        <v>154</v>
      </c>
      <c r="C4160" s="194" t="s">
        <v>2011</v>
      </c>
      <c r="D4160" s="195">
        <v>5</v>
      </c>
      <c r="E4160" s="194" t="s">
        <v>163</v>
      </c>
      <c r="F4160" s="192">
        <v>40</v>
      </c>
      <c r="G4160" s="192">
        <v>200</v>
      </c>
      <c r="H4160" s="19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Z4160" s="128"/>
    </row>
    <row r="4161" spans="1:38" s="11" customFormat="1" ht="15">
      <c r="A4161" s="209">
        <v>4152</v>
      </c>
      <c r="B4161" s="194" t="s">
        <v>154</v>
      </c>
      <c r="C4161" s="194" t="s">
        <v>2006</v>
      </c>
      <c r="D4161" s="195">
        <v>1</v>
      </c>
      <c r="E4161" s="194" t="s">
        <v>824</v>
      </c>
      <c r="F4161" s="192">
        <v>2010</v>
      </c>
      <c r="G4161" s="192">
        <v>2010</v>
      </c>
      <c r="H4161" s="19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Z4161" s="128"/>
    </row>
    <row r="4162" spans="1:38" s="11" customFormat="1" ht="15">
      <c r="A4162" s="209">
        <v>4153</v>
      </c>
      <c r="B4162" s="194" t="s">
        <v>154</v>
      </c>
      <c r="C4162" s="194" t="s">
        <v>2007</v>
      </c>
      <c r="D4162" s="195">
        <v>1</v>
      </c>
      <c r="E4162" s="194" t="s">
        <v>530</v>
      </c>
      <c r="F4162" s="192">
        <v>4800</v>
      </c>
      <c r="G4162" s="192">
        <v>4800</v>
      </c>
      <c r="H4162" s="19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Z4162" s="128"/>
    </row>
    <row r="4163" spans="1:38" s="11" customFormat="1" ht="15">
      <c r="A4163" s="209">
        <v>4154</v>
      </c>
      <c r="B4163" s="194" t="s">
        <v>154</v>
      </c>
      <c r="C4163" s="194" t="s">
        <v>2008</v>
      </c>
      <c r="D4163" s="195">
        <v>1</v>
      </c>
      <c r="E4163" s="194" t="s">
        <v>530</v>
      </c>
      <c r="F4163" s="192">
        <v>5200</v>
      </c>
      <c r="G4163" s="192">
        <v>5200</v>
      </c>
      <c r="H4163" s="19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Z4163" s="128"/>
    </row>
    <row r="4164" spans="1:38" s="11" customFormat="1" ht="15">
      <c r="A4164" s="209">
        <v>4155</v>
      </c>
      <c r="B4164" s="194" t="s">
        <v>154</v>
      </c>
      <c r="C4164" s="194" t="s">
        <v>2009</v>
      </c>
      <c r="D4164" s="195">
        <v>2</v>
      </c>
      <c r="E4164" s="194" t="s">
        <v>351</v>
      </c>
      <c r="F4164" s="192">
        <v>179</v>
      </c>
      <c r="G4164" s="192">
        <v>358</v>
      </c>
      <c r="H4164" s="19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Z4164" s="128"/>
    </row>
    <row r="4165" spans="1:38" s="11" customFormat="1" ht="15">
      <c r="A4165" s="209">
        <v>4156</v>
      </c>
      <c r="B4165" s="194" t="s">
        <v>154</v>
      </c>
      <c r="C4165" s="194" t="s">
        <v>1938</v>
      </c>
      <c r="D4165" s="195">
        <v>1</v>
      </c>
      <c r="E4165" s="194" t="s">
        <v>707</v>
      </c>
      <c r="F4165" s="192">
        <v>9500</v>
      </c>
      <c r="G4165" s="192">
        <v>9500</v>
      </c>
      <c r="H4165" s="19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Z4165" s="128"/>
    </row>
    <row r="4166" spans="1:38" s="11" customFormat="1" ht="15">
      <c r="A4166" s="209">
        <v>4157</v>
      </c>
      <c r="B4166" s="194" t="s">
        <v>154</v>
      </c>
      <c r="C4166" s="194" t="s">
        <v>1933</v>
      </c>
      <c r="D4166" s="195">
        <v>1</v>
      </c>
      <c r="E4166" s="194" t="s">
        <v>163</v>
      </c>
      <c r="F4166" s="192">
        <v>5500</v>
      </c>
      <c r="G4166" s="192">
        <v>5500</v>
      </c>
      <c r="H4166" s="19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Z4166" s="128"/>
    </row>
    <row r="4167" spans="1:38" s="11" customFormat="1" ht="15">
      <c r="A4167" s="209">
        <v>4158</v>
      </c>
      <c r="B4167" s="191" t="s">
        <v>95</v>
      </c>
      <c r="C4167" s="191" t="s">
        <v>2040</v>
      </c>
      <c r="D4167" s="191" t="s">
        <v>154</v>
      </c>
      <c r="E4167" s="191" t="s">
        <v>154</v>
      </c>
      <c r="F4167" s="191" t="s">
        <v>154</v>
      </c>
      <c r="G4167" s="192">
        <v>30000</v>
      </c>
      <c r="H4167" s="191" t="s">
        <v>142</v>
      </c>
      <c r="I4167" s="6"/>
      <c r="J4167" s="6"/>
      <c r="K4167" s="6"/>
      <c r="L4167" s="6"/>
      <c r="M4167" s="7">
        <v>1</v>
      </c>
      <c r="N4167" s="7"/>
      <c r="O4167" s="7"/>
      <c r="P4167" s="7"/>
      <c r="Q4167" s="7"/>
      <c r="R4167" s="7"/>
      <c r="S4167" s="6"/>
      <c r="T4167" s="6"/>
      <c r="U4167" s="9"/>
      <c r="V4167" s="9"/>
      <c r="W4167" s="9"/>
      <c r="X4167" s="9"/>
      <c r="Y4167" s="9"/>
      <c r="Z4167" s="127"/>
      <c r="AA4167" s="10"/>
      <c r="AB4167" s="10"/>
      <c r="AC4167" s="10"/>
      <c r="AD4167" s="10"/>
      <c r="AE4167" s="10"/>
      <c r="AF4167" s="10"/>
      <c r="AG4167" s="10"/>
      <c r="AH4167" s="10"/>
      <c r="AI4167" s="10"/>
      <c r="AJ4167" s="10"/>
      <c r="AK4167" s="10"/>
      <c r="AL4167" s="10"/>
    </row>
    <row r="4168" spans="1:38" s="11" customFormat="1" ht="15">
      <c r="A4168" s="209">
        <v>4159</v>
      </c>
      <c r="B4168" s="194" t="s">
        <v>154</v>
      </c>
      <c r="C4168" s="194" t="s">
        <v>1936</v>
      </c>
      <c r="D4168" s="195">
        <v>4</v>
      </c>
      <c r="E4168" s="194" t="s">
        <v>163</v>
      </c>
      <c r="F4168" s="192">
        <v>2500</v>
      </c>
      <c r="G4168" s="192">
        <v>10000</v>
      </c>
      <c r="H4168" s="196"/>
      <c r="I4168" s="6"/>
      <c r="J4168" s="6"/>
      <c r="K4168" s="6"/>
      <c r="L4168" s="6"/>
      <c r="M4168" s="7"/>
      <c r="N4168" s="7"/>
      <c r="O4168" s="7"/>
      <c r="P4168" s="7"/>
      <c r="Q4168" s="7"/>
      <c r="R4168" s="7"/>
      <c r="S4168" s="6"/>
      <c r="T4168" s="6"/>
      <c r="Z4168" s="128"/>
    </row>
    <row r="4169" spans="1:38" s="11" customFormat="1" ht="15">
      <c r="A4169" s="209">
        <v>4160</v>
      </c>
      <c r="B4169" s="194" t="s">
        <v>154</v>
      </c>
      <c r="C4169" s="194" t="s">
        <v>1937</v>
      </c>
      <c r="D4169" s="195">
        <v>4</v>
      </c>
      <c r="E4169" s="194" t="s">
        <v>163</v>
      </c>
      <c r="F4169" s="192">
        <v>2500</v>
      </c>
      <c r="G4169" s="192">
        <v>10000</v>
      </c>
      <c r="H4169" s="196"/>
      <c r="I4169" s="6"/>
      <c r="J4169" s="6"/>
      <c r="K4169" s="6"/>
      <c r="L4169" s="6"/>
      <c r="M4169" s="7"/>
      <c r="N4169" s="7"/>
      <c r="O4169" s="7"/>
      <c r="P4169" s="7"/>
      <c r="Q4169" s="7"/>
      <c r="R4169" s="7"/>
      <c r="S4169" s="6"/>
      <c r="T4169" s="6"/>
      <c r="Z4169" s="128"/>
    </row>
    <row r="4170" spans="1:38" s="11" customFormat="1" ht="15">
      <c r="A4170" s="209">
        <v>4161</v>
      </c>
      <c r="B4170" s="194" t="s">
        <v>154</v>
      </c>
      <c r="C4170" s="194" t="s">
        <v>2041</v>
      </c>
      <c r="D4170" s="195">
        <v>4</v>
      </c>
      <c r="E4170" s="194" t="s">
        <v>163</v>
      </c>
      <c r="F4170" s="192">
        <v>1800</v>
      </c>
      <c r="G4170" s="192">
        <v>7200</v>
      </c>
      <c r="H4170" s="196"/>
      <c r="I4170" s="6"/>
      <c r="J4170" s="6"/>
      <c r="K4170" s="6"/>
      <c r="L4170" s="6"/>
      <c r="M4170" s="7"/>
      <c r="N4170" s="7"/>
      <c r="O4170" s="7"/>
      <c r="P4170" s="7"/>
      <c r="Q4170" s="7"/>
      <c r="R4170" s="7"/>
      <c r="S4170" s="6"/>
      <c r="T4170" s="6"/>
      <c r="Z4170" s="128"/>
    </row>
    <row r="4171" spans="1:38" s="11" customFormat="1" ht="15">
      <c r="A4171" s="209">
        <v>4162</v>
      </c>
      <c r="B4171" s="194" t="s">
        <v>154</v>
      </c>
      <c r="C4171" s="194" t="s">
        <v>2042</v>
      </c>
      <c r="D4171" s="195">
        <v>1</v>
      </c>
      <c r="E4171" s="194" t="s">
        <v>209</v>
      </c>
      <c r="F4171" s="192">
        <v>2800</v>
      </c>
      <c r="G4171" s="192">
        <v>2800</v>
      </c>
      <c r="H4171" s="196"/>
      <c r="I4171" s="6"/>
      <c r="J4171" s="6"/>
      <c r="K4171" s="6"/>
      <c r="L4171" s="6"/>
      <c r="M4171" s="7"/>
      <c r="N4171" s="7"/>
      <c r="O4171" s="7"/>
      <c r="P4171" s="7"/>
      <c r="Q4171" s="7"/>
      <c r="R4171" s="7"/>
      <c r="S4171" s="6"/>
      <c r="T4171" s="6"/>
      <c r="Z4171" s="128"/>
    </row>
    <row r="4172" spans="1:38" s="11" customFormat="1" ht="15">
      <c r="A4172" s="209">
        <v>4163</v>
      </c>
      <c r="B4172" s="191" t="s">
        <v>95</v>
      </c>
      <c r="C4172" s="191" t="s">
        <v>2043</v>
      </c>
      <c r="D4172" s="191" t="s">
        <v>154</v>
      </c>
      <c r="E4172" s="191" t="s">
        <v>154</v>
      </c>
      <c r="F4172" s="191" t="s">
        <v>154</v>
      </c>
      <c r="G4172" s="192">
        <v>20000</v>
      </c>
      <c r="H4172" s="191" t="s">
        <v>142</v>
      </c>
      <c r="I4172" s="6"/>
      <c r="J4172" s="6"/>
      <c r="K4172" s="6"/>
      <c r="L4172" s="6"/>
      <c r="M4172" s="7"/>
      <c r="N4172" s="7"/>
      <c r="O4172" s="7">
        <v>1</v>
      </c>
      <c r="P4172" s="7"/>
      <c r="Q4172" s="7"/>
      <c r="R4172" s="7"/>
      <c r="S4172" s="6"/>
      <c r="T4172" s="6"/>
      <c r="U4172" s="9"/>
      <c r="V4172" s="9"/>
      <c r="W4172" s="9"/>
      <c r="X4172" s="9"/>
      <c r="Y4172" s="9"/>
      <c r="Z4172" s="127"/>
      <c r="AA4172" s="10"/>
      <c r="AB4172" s="10"/>
      <c r="AC4172" s="10"/>
      <c r="AD4172" s="10"/>
      <c r="AE4172" s="10"/>
      <c r="AF4172" s="10"/>
      <c r="AG4172" s="10"/>
      <c r="AH4172" s="10"/>
      <c r="AI4172" s="10"/>
      <c r="AJ4172" s="10"/>
      <c r="AK4172" s="10"/>
      <c r="AL4172" s="10"/>
    </row>
    <row r="4173" spans="1:38" s="11" customFormat="1" ht="15">
      <c r="A4173" s="209">
        <v>4164</v>
      </c>
      <c r="B4173" s="194" t="s">
        <v>154</v>
      </c>
      <c r="C4173" s="194" t="s">
        <v>1936</v>
      </c>
      <c r="D4173" s="195">
        <v>3</v>
      </c>
      <c r="E4173" s="194" t="s">
        <v>163</v>
      </c>
      <c r="F4173" s="192">
        <v>3200</v>
      </c>
      <c r="G4173" s="192">
        <v>9600</v>
      </c>
      <c r="H4173" s="19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Z4173" s="128"/>
    </row>
    <row r="4174" spans="1:38" s="11" customFormat="1" ht="15">
      <c r="A4174" s="209">
        <v>4165</v>
      </c>
      <c r="B4174" s="194" t="s">
        <v>154</v>
      </c>
      <c r="C4174" s="194" t="s">
        <v>1937</v>
      </c>
      <c r="D4174" s="195">
        <v>2</v>
      </c>
      <c r="E4174" s="194" t="s">
        <v>209</v>
      </c>
      <c r="F4174" s="192">
        <v>2800</v>
      </c>
      <c r="G4174" s="192">
        <v>5600</v>
      </c>
      <c r="H4174" s="19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Z4174" s="128"/>
    </row>
    <row r="4175" spans="1:38" s="11" customFormat="1" ht="15">
      <c r="A4175" s="209">
        <v>4166</v>
      </c>
      <c r="B4175" s="194" t="s">
        <v>154</v>
      </c>
      <c r="C4175" s="194" t="s">
        <v>1493</v>
      </c>
      <c r="D4175" s="195">
        <v>6</v>
      </c>
      <c r="E4175" s="194" t="s">
        <v>209</v>
      </c>
      <c r="F4175" s="192">
        <v>800</v>
      </c>
      <c r="G4175" s="192">
        <v>4800</v>
      </c>
      <c r="H4175" s="19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Z4175" s="128"/>
    </row>
    <row r="4176" spans="1:38" s="11" customFormat="1" ht="15">
      <c r="A4176" s="209">
        <v>4167</v>
      </c>
      <c r="B4176" s="191" t="s">
        <v>95</v>
      </c>
      <c r="C4176" s="191" t="s">
        <v>2040</v>
      </c>
      <c r="D4176" s="191" t="s">
        <v>154</v>
      </c>
      <c r="E4176" s="191" t="s">
        <v>154</v>
      </c>
      <c r="F4176" s="191" t="s">
        <v>154</v>
      </c>
      <c r="G4176" s="192">
        <v>20000</v>
      </c>
      <c r="H4176" s="191" t="s">
        <v>142</v>
      </c>
      <c r="I4176" s="6"/>
      <c r="J4176" s="6"/>
      <c r="K4176" s="6"/>
      <c r="L4176" s="7"/>
      <c r="M4176" s="7">
        <v>1</v>
      </c>
      <c r="N4176" s="7"/>
      <c r="O4176" s="7"/>
      <c r="P4176" s="7"/>
      <c r="Q4176" s="7"/>
      <c r="R4176" s="7"/>
      <c r="S4176" s="7"/>
      <c r="T4176" s="6"/>
      <c r="U4176" s="9"/>
      <c r="V4176" s="9"/>
      <c r="W4176" s="9"/>
      <c r="X4176" s="9"/>
      <c r="Y4176" s="9"/>
      <c r="Z4176" s="127"/>
      <c r="AA4176" s="10"/>
      <c r="AB4176" s="10"/>
      <c r="AC4176" s="10"/>
      <c r="AD4176" s="10"/>
      <c r="AE4176" s="10"/>
      <c r="AF4176" s="10"/>
      <c r="AG4176" s="10"/>
      <c r="AH4176" s="10"/>
      <c r="AI4176" s="10"/>
      <c r="AJ4176" s="10"/>
      <c r="AK4176" s="10"/>
      <c r="AL4176" s="10"/>
    </row>
    <row r="4177" spans="1:38" s="11" customFormat="1" ht="15">
      <c r="A4177" s="209">
        <v>4168</v>
      </c>
      <c r="B4177" s="194" t="s">
        <v>154</v>
      </c>
      <c r="C4177" s="194" t="s">
        <v>1936</v>
      </c>
      <c r="D4177" s="195">
        <v>4</v>
      </c>
      <c r="E4177" s="194" t="s">
        <v>163</v>
      </c>
      <c r="F4177" s="192">
        <v>2500</v>
      </c>
      <c r="G4177" s="192">
        <v>10000</v>
      </c>
      <c r="H4177" s="19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Z4177" s="128"/>
    </row>
    <row r="4178" spans="1:38" s="11" customFormat="1" ht="15">
      <c r="A4178" s="209">
        <v>4169</v>
      </c>
      <c r="B4178" s="194" t="s">
        <v>154</v>
      </c>
      <c r="C4178" s="194" t="s">
        <v>1937</v>
      </c>
      <c r="D4178" s="195">
        <v>4</v>
      </c>
      <c r="E4178" s="194" t="s">
        <v>163</v>
      </c>
      <c r="F4178" s="192">
        <v>2500</v>
      </c>
      <c r="G4178" s="192">
        <v>10000</v>
      </c>
      <c r="H4178" s="19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Z4178" s="128"/>
    </row>
    <row r="4179" spans="1:38" s="11" customFormat="1" ht="15">
      <c r="A4179" s="209">
        <v>4170</v>
      </c>
      <c r="B4179" s="191" t="s">
        <v>95</v>
      </c>
      <c r="C4179" s="191" t="s">
        <v>2044</v>
      </c>
      <c r="D4179" s="191" t="s">
        <v>154</v>
      </c>
      <c r="E4179" s="191" t="s">
        <v>154</v>
      </c>
      <c r="F4179" s="191" t="s">
        <v>154</v>
      </c>
      <c r="G4179" s="192">
        <v>32000</v>
      </c>
      <c r="H4179" s="191" t="s">
        <v>142</v>
      </c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7">
        <v>1</v>
      </c>
      <c r="T4179" s="6"/>
      <c r="U4179" s="9"/>
      <c r="V4179" s="9"/>
      <c r="W4179" s="9"/>
      <c r="X4179" s="9"/>
      <c r="Y4179" s="9"/>
      <c r="Z4179" s="127"/>
      <c r="AA4179" s="10"/>
      <c r="AB4179" s="10"/>
      <c r="AC4179" s="10"/>
      <c r="AD4179" s="10"/>
      <c r="AE4179" s="10"/>
      <c r="AF4179" s="10"/>
      <c r="AG4179" s="10"/>
      <c r="AH4179" s="10"/>
      <c r="AI4179" s="10"/>
      <c r="AJ4179" s="10"/>
      <c r="AK4179" s="10"/>
      <c r="AL4179" s="10"/>
    </row>
    <row r="4180" spans="1:38" s="11" customFormat="1" ht="15">
      <c r="A4180" s="209">
        <v>4171</v>
      </c>
      <c r="B4180" s="194" t="s">
        <v>154</v>
      </c>
      <c r="C4180" s="194" t="s">
        <v>1936</v>
      </c>
      <c r="D4180" s="195">
        <v>2</v>
      </c>
      <c r="E4180" s="194" t="s">
        <v>163</v>
      </c>
      <c r="F4180" s="192">
        <v>3000</v>
      </c>
      <c r="G4180" s="192">
        <v>6000</v>
      </c>
      <c r="H4180" s="19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Z4180" s="128"/>
    </row>
    <row r="4181" spans="1:38" s="11" customFormat="1" ht="15">
      <c r="A4181" s="209">
        <v>4172</v>
      </c>
      <c r="B4181" s="194" t="s">
        <v>154</v>
      </c>
      <c r="C4181" s="194" t="s">
        <v>1937</v>
      </c>
      <c r="D4181" s="195">
        <v>1</v>
      </c>
      <c r="E4181" s="194" t="s">
        <v>209</v>
      </c>
      <c r="F4181" s="192">
        <v>2800</v>
      </c>
      <c r="G4181" s="192">
        <v>2800</v>
      </c>
      <c r="H4181" s="19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Z4181" s="128"/>
    </row>
    <row r="4182" spans="1:38" s="11" customFormat="1" ht="15">
      <c r="A4182" s="209">
        <v>4173</v>
      </c>
      <c r="B4182" s="194" t="s">
        <v>154</v>
      </c>
      <c r="C4182" s="194" t="s">
        <v>1933</v>
      </c>
      <c r="D4182" s="195">
        <v>3</v>
      </c>
      <c r="E4182" s="194" t="s">
        <v>308</v>
      </c>
      <c r="F4182" s="192">
        <v>4500</v>
      </c>
      <c r="G4182" s="192">
        <v>13500</v>
      </c>
      <c r="H4182" s="19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Z4182" s="128"/>
    </row>
    <row r="4183" spans="1:38" s="11" customFormat="1" ht="15">
      <c r="A4183" s="209">
        <v>4174</v>
      </c>
      <c r="B4183" s="194" t="s">
        <v>154</v>
      </c>
      <c r="C4183" s="194" t="s">
        <v>2045</v>
      </c>
      <c r="D4183" s="195">
        <v>2</v>
      </c>
      <c r="E4183" s="194" t="s">
        <v>308</v>
      </c>
      <c r="F4183" s="192">
        <v>3500</v>
      </c>
      <c r="G4183" s="192">
        <v>7000</v>
      </c>
      <c r="H4183" s="19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Z4183" s="128"/>
    </row>
    <row r="4184" spans="1:38" s="11" customFormat="1" ht="15">
      <c r="A4184" s="209">
        <v>4175</v>
      </c>
      <c r="B4184" s="194" t="s">
        <v>154</v>
      </c>
      <c r="C4184" s="194" t="s">
        <v>1493</v>
      </c>
      <c r="D4184" s="195">
        <v>3</v>
      </c>
      <c r="E4184" s="194" t="s">
        <v>163</v>
      </c>
      <c r="F4184" s="192">
        <v>900</v>
      </c>
      <c r="G4184" s="192">
        <v>2700</v>
      </c>
      <c r="H4184" s="19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Z4184" s="128"/>
    </row>
    <row r="4185" spans="1:38" s="11" customFormat="1" ht="15">
      <c r="A4185" s="209">
        <v>4176</v>
      </c>
      <c r="B4185" s="191" t="s">
        <v>95</v>
      </c>
      <c r="C4185" s="191" t="s">
        <v>2046</v>
      </c>
      <c r="D4185" s="191" t="s">
        <v>154</v>
      </c>
      <c r="E4185" s="191" t="s">
        <v>154</v>
      </c>
      <c r="F4185" s="191" t="s">
        <v>154</v>
      </c>
      <c r="G4185" s="192">
        <v>30000</v>
      </c>
      <c r="H4185" s="191" t="s">
        <v>142</v>
      </c>
      <c r="I4185" s="6"/>
      <c r="J4185" s="6"/>
      <c r="K4185" s="6"/>
      <c r="L4185" s="6"/>
      <c r="M4185" s="6"/>
      <c r="N4185" s="6"/>
      <c r="O4185" s="6"/>
      <c r="P4185" s="7">
        <v>1</v>
      </c>
      <c r="Q4185" s="6"/>
      <c r="R4185" s="6"/>
      <c r="S4185" s="6"/>
      <c r="T4185" s="6"/>
      <c r="U4185" s="9"/>
      <c r="V4185" s="9"/>
      <c r="W4185" s="9"/>
      <c r="X4185" s="9"/>
      <c r="Y4185" s="9"/>
      <c r="Z4185" s="127"/>
      <c r="AA4185" s="10"/>
      <c r="AB4185" s="10"/>
      <c r="AC4185" s="10"/>
      <c r="AD4185" s="10"/>
      <c r="AE4185" s="10"/>
      <c r="AF4185" s="10"/>
      <c r="AG4185" s="10"/>
      <c r="AH4185" s="10"/>
      <c r="AI4185" s="10"/>
      <c r="AJ4185" s="10"/>
      <c r="AK4185" s="10"/>
      <c r="AL4185" s="10"/>
    </row>
    <row r="4186" spans="1:38" s="11" customFormat="1" ht="15">
      <c r="A4186" s="209">
        <v>4177</v>
      </c>
      <c r="B4186" s="194" t="s">
        <v>154</v>
      </c>
      <c r="C4186" s="194" t="s">
        <v>1936</v>
      </c>
      <c r="D4186" s="195">
        <v>2</v>
      </c>
      <c r="E4186" s="194" t="s">
        <v>163</v>
      </c>
      <c r="F4186" s="192">
        <v>3000</v>
      </c>
      <c r="G4186" s="192">
        <v>6000</v>
      </c>
      <c r="H4186" s="19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Z4186" s="128"/>
    </row>
    <row r="4187" spans="1:38" s="11" customFormat="1" ht="15">
      <c r="A4187" s="209">
        <v>4178</v>
      </c>
      <c r="B4187" s="194" t="s">
        <v>154</v>
      </c>
      <c r="C4187" s="194" t="s">
        <v>1937</v>
      </c>
      <c r="D4187" s="195">
        <v>2</v>
      </c>
      <c r="E4187" s="194" t="s">
        <v>163</v>
      </c>
      <c r="F4187" s="192">
        <v>2500</v>
      </c>
      <c r="G4187" s="192">
        <v>5000</v>
      </c>
      <c r="H4187" s="19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Z4187" s="128"/>
    </row>
    <row r="4188" spans="1:38" s="11" customFormat="1" ht="15">
      <c r="A4188" s="209">
        <v>4179</v>
      </c>
      <c r="B4188" s="194" t="s">
        <v>154</v>
      </c>
      <c r="C4188" s="194" t="s">
        <v>1933</v>
      </c>
      <c r="D4188" s="195">
        <v>2</v>
      </c>
      <c r="E4188" s="194" t="s">
        <v>308</v>
      </c>
      <c r="F4188" s="192">
        <v>4500</v>
      </c>
      <c r="G4188" s="192">
        <v>9000</v>
      </c>
      <c r="H4188" s="19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Z4188" s="128"/>
    </row>
    <row r="4189" spans="1:38" s="11" customFormat="1" ht="15">
      <c r="A4189" s="209">
        <v>4180</v>
      </c>
      <c r="B4189" s="194" t="s">
        <v>154</v>
      </c>
      <c r="C4189" s="194" t="s">
        <v>2045</v>
      </c>
      <c r="D4189" s="195">
        <v>2</v>
      </c>
      <c r="E4189" s="194" t="s">
        <v>308</v>
      </c>
      <c r="F4189" s="192">
        <v>3500</v>
      </c>
      <c r="G4189" s="192">
        <v>7000</v>
      </c>
      <c r="H4189" s="19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Z4189" s="128"/>
    </row>
    <row r="4190" spans="1:38" s="11" customFormat="1" ht="15">
      <c r="A4190" s="209">
        <v>4181</v>
      </c>
      <c r="B4190" s="194" t="s">
        <v>154</v>
      </c>
      <c r="C4190" s="194" t="s">
        <v>1493</v>
      </c>
      <c r="D4190" s="195">
        <v>3</v>
      </c>
      <c r="E4190" s="194" t="s">
        <v>209</v>
      </c>
      <c r="F4190" s="192">
        <v>1000</v>
      </c>
      <c r="G4190" s="192">
        <v>3000</v>
      </c>
      <c r="H4190" s="19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Z4190" s="128"/>
    </row>
    <row r="4191" spans="1:38" s="11" customFormat="1" ht="15">
      <c r="A4191" s="209">
        <v>4182</v>
      </c>
      <c r="B4191" s="191" t="s">
        <v>95</v>
      </c>
      <c r="C4191" s="191" t="s">
        <v>2047</v>
      </c>
      <c r="D4191" s="191" t="s">
        <v>154</v>
      </c>
      <c r="E4191" s="191" t="s">
        <v>154</v>
      </c>
      <c r="F4191" s="191" t="s">
        <v>154</v>
      </c>
      <c r="G4191" s="192">
        <v>20000</v>
      </c>
      <c r="H4191" s="191" t="s">
        <v>142</v>
      </c>
      <c r="I4191" s="6"/>
      <c r="J4191" s="6"/>
      <c r="K4191" s="6"/>
      <c r="L4191" s="6"/>
      <c r="M4191" s="7">
        <v>1</v>
      </c>
      <c r="N4191" s="6"/>
      <c r="O4191" s="6"/>
      <c r="P4191" s="6"/>
      <c r="Q4191" s="6"/>
      <c r="R4191" s="6"/>
      <c r="S4191" s="6"/>
      <c r="T4191" s="6"/>
      <c r="U4191" s="9"/>
      <c r="V4191" s="9"/>
      <c r="W4191" s="9"/>
      <c r="X4191" s="9"/>
      <c r="Y4191" s="9"/>
      <c r="Z4191" s="127"/>
      <c r="AA4191" s="10"/>
      <c r="AB4191" s="10"/>
      <c r="AC4191" s="10"/>
      <c r="AD4191" s="10"/>
      <c r="AE4191" s="10"/>
      <c r="AF4191" s="10"/>
      <c r="AG4191" s="10"/>
      <c r="AH4191" s="10"/>
      <c r="AI4191" s="10"/>
      <c r="AJ4191" s="10"/>
      <c r="AK4191" s="10"/>
      <c r="AL4191" s="10"/>
    </row>
    <row r="4192" spans="1:38" s="11" customFormat="1" ht="15">
      <c r="A4192" s="209">
        <v>4183</v>
      </c>
      <c r="B4192" s="194" t="s">
        <v>154</v>
      </c>
      <c r="C4192" s="194" t="s">
        <v>1940</v>
      </c>
      <c r="D4192" s="195">
        <v>1</v>
      </c>
      <c r="E4192" s="194" t="s">
        <v>209</v>
      </c>
      <c r="F4192" s="192">
        <v>2200</v>
      </c>
      <c r="G4192" s="192">
        <v>2200</v>
      </c>
      <c r="H4192" s="19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Z4192" s="128"/>
    </row>
    <row r="4193" spans="1:38" s="11" customFormat="1" ht="15">
      <c r="A4193" s="209">
        <v>4184</v>
      </c>
      <c r="B4193" s="194" t="s">
        <v>154</v>
      </c>
      <c r="C4193" s="194" t="s">
        <v>2048</v>
      </c>
      <c r="D4193" s="195">
        <v>2</v>
      </c>
      <c r="E4193" s="194" t="s">
        <v>163</v>
      </c>
      <c r="F4193" s="192">
        <v>1500</v>
      </c>
      <c r="G4193" s="192">
        <v>3000</v>
      </c>
      <c r="H4193" s="19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Z4193" s="128"/>
    </row>
    <row r="4194" spans="1:38" s="11" customFormat="1" ht="15">
      <c r="A4194" s="209">
        <v>4185</v>
      </c>
      <c r="B4194" s="194" t="s">
        <v>154</v>
      </c>
      <c r="C4194" s="194" t="s">
        <v>1936</v>
      </c>
      <c r="D4194" s="195">
        <v>2</v>
      </c>
      <c r="E4194" s="194" t="s">
        <v>163</v>
      </c>
      <c r="F4194" s="192">
        <v>2000</v>
      </c>
      <c r="G4194" s="192">
        <v>4000</v>
      </c>
      <c r="H4194" s="19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Z4194" s="128"/>
    </row>
    <row r="4195" spans="1:38" s="11" customFormat="1" ht="15">
      <c r="A4195" s="209">
        <v>4186</v>
      </c>
      <c r="B4195" s="194" t="s">
        <v>154</v>
      </c>
      <c r="C4195" s="194" t="s">
        <v>1937</v>
      </c>
      <c r="D4195" s="195">
        <v>2</v>
      </c>
      <c r="E4195" s="194" t="s">
        <v>163</v>
      </c>
      <c r="F4195" s="192">
        <v>1500</v>
      </c>
      <c r="G4195" s="192">
        <v>3000</v>
      </c>
      <c r="H4195" s="19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Z4195" s="128"/>
    </row>
    <row r="4196" spans="1:38" s="11" customFormat="1" ht="15">
      <c r="A4196" s="209">
        <v>4187</v>
      </c>
      <c r="B4196" s="194" t="s">
        <v>154</v>
      </c>
      <c r="C4196" s="194" t="s">
        <v>2049</v>
      </c>
      <c r="D4196" s="195">
        <v>1</v>
      </c>
      <c r="E4196" s="194" t="s">
        <v>209</v>
      </c>
      <c r="F4196" s="192">
        <v>1200</v>
      </c>
      <c r="G4196" s="192">
        <v>1200</v>
      </c>
      <c r="H4196" s="19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Z4196" s="128"/>
    </row>
    <row r="4197" spans="1:38" s="11" customFormat="1" ht="15">
      <c r="A4197" s="209">
        <v>4188</v>
      </c>
      <c r="B4197" s="194" t="s">
        <v>154</v>
      </c>
      <c r="C4197" s="194" t="s">
        <v>2050</v>
      </c>
      <c r="D4197" s="195">
        <v>4</v>
      </c>
      <c r="E4197" s="194" t="s">
        <v>163</v>
      </c>
      <c r="F4197" s="192">
        <v>1650</v>
      </c>
      <c r="G4197" s="192">
        <v>6600</v>
      </c>
      <c r="H4197" s="19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Z4197" s="128"/>
    </row>
    <row r="4198" spans="1:38" s="11" customFormat="1" ht="15">
      <c r="A4198" s="209">
        <v>4189</v>
      </c>
      <c r="B4198" s="191" t="s">
        <v>95</v>
      </c>
      <c r="C4198" s="191" t="s">
        <v>2051</v>
      </c>
      <c r="D4198" s="191" t="s">
        <v>154</v>
      </c>
      <c r="E4198" s="191" t="s">
        <v>154</v>
      </c>
      <c r="F4198" s="191" t="s">
        <v>154</v>
      </c>
      <c r="G4198" s="192">
        <v>10000</v>
      </c>
      <c r="H4198" s="191" t="s">
        <v>142</v>
      </c>
      <c r="I4198" s="6"/>
      <c r="J4198" s="6"/>
      <c r="K4198" s="6"/>
      <c r="L4198" s="7">
        <v>1</v>
      </c>
      <c r="M4198" s="6"/>
      <c r="N4198" s="6"/>
      <c r="O4198" s="6"/>
      <c r="P4198" s="6"/>
      <c r="Q4198" s="6"/>
      <c r="R4198" s="6"/>
      <c r="S4198" s="6"/>
      <c r="T4198" s="6"/>
      <c r="U4198" s="9"/>
      <c r="V4198" s="9"/>
      <c r="W4198" s="9"/>
      <c r="X4198" s="9"/>
      <c r="Y4198" s="9"/>
      <c r="Z4198" s="127"/>
      <c r="AA4198" s="10"/>
      <c r="AB4198" s="10"/>
      <c r="AC4198" s="10"/>
      <c r="AD4198" s="10"/>
      <c r="AE4198" s="10"/>
      <c r="AF4198" s="10"/>
      <c r="AG4198" s="10"/>
      <c r="AH4198" s="10"/>
      <c r="AI4198" s="10"/>
      <c r="AJ4198" s="10"/>
      <c r="AK4198" s="10"/>
      <c r="AL4198" s="10"/>
    </row>
    <row r="4199" spans="1:38" s="11" customFormat="1" ht="15">
      <c r="A4199" s="209">
        <v>4190</v>
      </c>
      <c r="B4199" s="194" t="s">
        <v>154</v>
      </c>
      <c r="C4199" s="194" t="s">
        <v>1936</v>
      </c>
      <c r="D4199" s="195">
        <v>2</v>
      </c>
      <c r="E4199" s="194" t="s">
        <v>163</v>
      </c>
      <c r="F4199" s="192">
        <v>2500</v>
      </c>
      <c r="G4199" s="192">
        <v>5000</v>
      </c>
      <c r="H4199" s="19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Z4199" s="128"/>
    </row>
    <row r="4200" spans="1:38" s="11" customFormat="1" ht="15">
      <c r="A4200" s="209">
        <v>4191</v>
      </c>
      <c r="B4200" s="194" t="s">
        <v>154</v>
      </c>
      <c r="C4200" s="194" t="s">
        <v>1937</v>
      </c>
      <c r="D4200" s="195">
        <v>2</v>
      </c>
      <c r="E4200" s="194" t="s">
        <v>163</v>
      </c>
      <c r="F4200" s="192">
        <v>2500</v>
      </c>
      <c r="G4200" s="192">
        <v>5000</v>
      </c>
      <c r="H4200" s="19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Z4200" s="128"/>
    </row>
    <row r="4201" spans="1:38" s="11" customFormat="1" ht="15">
      <c r="A4201" s="209">
        <v>4192</v>
      </c>
      <c r="B4201" s="191" t="s">
        <v>95</v>
      </c>
      <c r="C4201" s="191" t="s">
        <v>2047</v>
      </c>
      <c r="D4201" s="191" t="s">
        <v>154</v>
      </c>
      <c r="E4201" s="191" t="s">
        <v>154</v>
      </c>
      <c r="F4201" s="191" t="s">
        <v>154</v>
      </c>
      <c r="G4201" s="192">
        <v>40000</v>
      </c>
      <c r="H4201" s="191" t="s">
        <v>142</v>
      </c>
      <c r="I4201" s="6"/>
      <c r="J4201" s="6"/>
      <c r="K4201" s="6"/>
      <c r="L4201" s="6"/>
      <c r="M4201" s="7">
        <v>1</v>
      </c>
      <c r="N4201" s="6"/>
      <c r="O4201" s="6"/>
      <c r="P4201" s="6"/>
      <c r="Q4201" s="6"/>
      <c r="R4201" s="6"/>
      <c r="S4201" s="6"/>
      <c r="T4201" s="6"/>
      <c r="U4201" s="9"/>
      <c r="V4201" s="9"/>
      <c r="W4201" s="9"/>
      <c r="X4201" s="9"/>
      <c r="Y4201" s="9"/>
      <c r="Z4201" s="127"/>
      <c r="AA4201" s="10"/>
      <c r="AB4201" s="10"/>
      <c r="AC4201" s="10"/>
      <c r="AD4201" s="10"/>
      <c r="AE4201" s="10"/>
      <c r="AF4201" s="10"/>
      <c r="AG4201" s="10"/>
      <c r="AH4201" s="10"/>
      <c r="AI4201" s="10"/>
      <c r="AJ4201" s="10"/>
      <c r="AK4201" s="10"/>
      <c r="AL4201" s="10"/>
    </row>
    <row r="4202" spans="1:38" s="11" customFormat="1" ht="15">
      <c r="A4202" s="209">
        <v>4193</v>
      </c>
      <c r="B4202" s="194" t="s">
        <v>154</v>
      </c>
      <c r="C4202" s="194" t="s">
        <v>1936</v>
      </c>
      <c r="D4202" s="195">
        <v>8</v>
      </c>
      <c r="E4202" s="194" t="s">
        <v>163</v>
      </c>
      <c r="F4202" s="192">
        <v>2500</v>
      </c>
      <c r="G4202" s="192">
        <v>20000</v>
      </c>
      <c r="H4202" s="19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Z4202" s="128"/>
    </row>
    <row r="4203" spans="1:38" s="11" customFormat="1" ht="15">
      <c r="A4203" s="209">
        <v>4194</v>
      </c>
      <c r="B4203" s="194" t="s">
        <v>154</v>
      </c>
      <c r="C4203" s="194" t="s">
        <v>1937</v>
      </c>
      <c r="D4203" s="195">
        <v>8</v>
      </c>
      <c r="E4203" s="194" t="s">
        <v>163</v>
      </c>
      <c r="F4203" s="192">
        <v>2500</v>
      </c>
      <c r="G4203" s="192">
        <v>20000</v>
      </c>
      <c r="H4203" s="19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Z4203" s="128"/>
    </row>
    <row r="4204" spans="1:38" s="11" customFormat="1" ht="15">
      <c r="A4204" s="209">
        <v>4195</v>
      </c>
      <c r="B4204" s="191" t="s">
        <v>95</v>
      </c>
      <c r="C4204" s="191" t="s">
        <v>2043</v>
      </c>
      <c r="D4204" s="191" t="s">
        <v>154</v>
      </c>
      <c r="E4204" s="191" t="s">
        <v>154</v>
      </c>
      <c r="F4204" s="191" t="s">
        <v>154</v>
      </c>
      <c r="G4204" s="192">
        <v>30000</v>
      </c>
      <c r="H4204" s="191" t="s">
        <v>142</v>
      </c>
      <c r="I4204" s="6"/>
      <c r="J4204" s="6"/>
      <c r="K4204" s="6"/>
      <c r="L4204" s="6"/>
      <c r="M4204" s="7">
        <v>1</v>
      </c>
      <c r="N4204" s="6"/>
      <c r="O4204" s="6"/>
      <c r="P4204" s="6"/>
      <c r="Q4204" s="6"/>
      <c r="R4204" s="6"/>
      <c r="S4204" s="6"/>
      <c r="T4204" s="6"/>
      <c r="U4204" s="9"/>
      <c r="V4204" s="9"/>
      <c r="W4204" s="9"/>
      <c r="X4204" s="9"/>
      <c r="Y4204" s="9"/>
      <c r="Z4204" s="127"/>
      <c r="AA4204" s="10"/>
      <c r="AB4204" s="10"/>
      <c r="AC4204" s="10"/>
      <c r="AD4204" s="10"/>
      <c r="AE4204" s="10"/>
      <c r="AF4204" s="10"/>
      <c r="AG4204" s="10"/>
      <c r="AH4204" s="10"/>
      <c r="AI4204" s="10"/>
      <c r="AJ4204" s="10"/>
      <c r="AK4204" s="10"/>
      <c r="AL4204" s="10"/>
    </row>
    <row r="4205" spans="1:38" s="11" customFormat="1" ht="15">
      <c r="A4205" s="209">
        <v>4196</v>
      </c>
      <c r="B4205" s="194" t="s">
        <v>154</v>
      </c>
      <c r="C4205" s="194" t="s">
        <v>1936</v>
      </c>
      <c r="D4205" s="195">
        <v>1</v>
      </c>
      <c r="E4205" s="194" t="s">
        <v>209</v>
      </c>
      <c r="F4205" s="192">
        <v>3200</v>
      </c>
      <c r="G4205" s="192">
        <v>3200</v>
      </c>
      <c r="H4205" s="19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Z4205" s="128"/>
    </row>
    <row r="4206" spans="1:38" s="11" customFormat="1" ht="15">
      <c r="A4206" s="209">
        <v>4197</v>
      </c>
      <c r="B4206" s="194" t="s">
        <v>154</v>
      </c>
      <c r="C4206" s="194" t="s">
        <v>1937</v>
      </c>
      <c r="D4206" s="195">
        <v>1</v>
      </c>
      <c r="E4206" s="194" t="s">
        <v>209</v>
      </c>
      <c r="F4206" s="192">
        <v>2800</v>
      </c>
      <c r="G4206" s="192">
        <v>2800</v>
      </c>
      <c r="H4206" s="19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Z4206" s="128"/>
    </row>
    <row r="4207" spans="1:38" s="11" customFormat="1" ht="15">
      <c r="A4207" s="209">
        <v>4198</v>
      </c>
      <c r="B4207" s="194" t="s">
        <v>154</v>
      </c>
      <c r="C4207" s="194" t="s">
        <v>1933</v>
      </c>
      <c r="D4207" s="195">
        <v>2</v>
      </c>
      <c r="E4207" s="194" t="s">
        <v>308</v>
      </c>
      <c r="F4207" s="192">
        <v>4500</v>
      </c>
      <c r="G4207" s="192">
        <v>9000</v>
      </c>
      <c r="H4207" s="19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Z4207" s="128"/>
    </row>
    <row r="4208" spans="1:38" s="11" customFormat="1" ht="15">
      <c r="A4208" s="209">
        <v>4199</v>
      </c>
      <c r="B4208" s="194" t="s">
        <v>154</v>
      </c>
      <c r="C4208" s="194" t="s">
        <v>2045</v>
      </c>
      <c r="D4208" s="195">
        <v>2</v>
      </c>
      <c r="E4208" s="194" t="s">
        <v>308</v>
      </c>
      <c r="F4208" s="192">
        <v>3500</v>
      </c>
      <c r="G4208" s="192">
        <v>7000</v>
      </c>
      <c r="H4208" s="19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Z4208" s="128"/>
    </row>
    <row r="4209" spans="1:38" s="11" customFormat="1" ht="15">
      <c r="A4209" s="209">
        <v>4200</v>
      </c>
      <c r="B4209" s="194" t="s">
        <v>154</v>
      </c>
      <c r="C4209" s="194" t="s">
        <v>2052</v>
      </c>
      <c r="D4209" s="195">
        <v>2</v>
      </c>
      <c r="E4209" s="194" t="s">
        <v>163</v>
      </c>
      <c r="F4209" s="192">
        <v>1500</v>
      </c>
      <c r="G4209" s="192">
        <v>3000</v>
      </c>
      <c r="H4209" s="19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Z4209" s="128"/>
    </row>
    <row r="4210" spans="1:38" s="11" customFormat="1" ht="15">
      <c r="A4210" s="209">
        <v>4201</v>
      </c>
      <c r="B4210" s="194" t="s">
        <v>154</v>
      </c>
      <c r="C4210" s="194" t="s">
        <v>2053</v>
      </c>
      <c r="D4210" s="195">
        <v>2</v>
      </c>
      <c r="E4210" s="194" t="s">
        <v>163</v>
      </c>
      <c r="F4210" s="192">
        <v>2500</v>
      </c>
      <c r="G4210" s="192">
        <v>5000</v>
      </c>
      <c r="H4210" s="19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Z4210" s="128"/>
    </row>
    <row r="4211" spans="1:38" s="11" customFormat="1" ht="15">
      <c r="A4211" s="209">
        <v>4202</v>
      </c>
      <c r="B4211" s="191" t="s">
        <v>95</v>
      </c>
      <c r="C4211" s="191" t="s">
        <v>2047</v>
      </c>
      <c r="D4211" s="191" t="s">
        <v>154</v>
      </c>
      <c r="E4211" s="191" t="s">
        <v>154</v>
      </c>
      <c r="F4211" s="191" t="s">
        <v>154</v>
      </c>
      <c r="G4211" s="192">
        <v>30000</v>
      </c>
      <c r="H4211" s="191" t="s">
        <v>142</v>
      </c>
      <c r="I4211" s="6"/>
      <c r="J4211" s="6"/>
      <c r="K4211" s="6"/>
      <c r="L4211" s="6"/>
      <c r="M4211" s="6"/>
      <c r="N4211" s="6"/>
      <c r="O4211" s="7">
        <v>1</v>
      </c>
      <c r="P4211" s="6"/>
      <c r="Q4211" s="6"/>
      <c r="R4211" s="6"/>
      <c r="S4211" s="6"/>
      <c r="T4211" s="6"/>
      <c r="U4211" s="9"/>
      <c r="V4211" s="9"/>
      <c r="W4211" s="9"/>
      <c r="X4211" s="9"/>
      <c r="Y4211" s="9"/>
      <c r="Z4211" s="127"/>
      <c r="AA4211" s="10"/>
      <c r="AB4211" s="10"/>
      <c r="AC4211" s="10"/>
      <c r="AD4211" s="10"/>
      <c r="AE4211" s="10"/>
      <c r="AF4211" s="10"/>
      <c r="AG4211" s="10"/>
      <c r="AH4211" s="10"/>
      <c r="AI4211" s="10"/>
      <c r="AJ4211" s="10"/>
      <c r="AK4211" s="10"/>
      <c r="AL4211" s="10"/>
    </row>
    <row r="4212" spans="1:38" s="11" customFormat="1" ht="15">
      <c r="A4212" s="209">
        <v>4203</v>
      </c>
      <c r="B4212" s="194" t="s">
        <v>154</v>
      </c>
      <c r="C4212" s="194" t="s">
        <v>1936</v>
      </c>
      <c r="D4212" s="195">
        <v>2</v>
      </c>
      <c r="E4212" s="194" t="s">
        <v>163</v>
      </c>
      <c r="F4212" s="192">
        <v>3200</v>
      </c>
      <c r="G4212" s="192">
        <v>6400</v>
      </c>
      <c r="H4212" s="19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Z4212" s="128"/>
    </row>
    <row r="4213" spans="1:38" s="11" customFormat="1" ht="15">
      <c r="A4213" s="209">
        <v>4204</v>
      </c>
      <c r="B4213" s="194" t="s">
        <v>154</v>
      </c>
      <c r="C4213" s="194" t="s">
        <v>1937</v>
      </c>
      <c r="D4213" s="195">
        <v>2</v>
      </c>
      <c r="E4213" s="194" t="s">
        <v>163</v>
      </c>
      <c r="F4213" s="192">
        <v>2800</v>
      </c>
      <c r="G4213" s="192">
        <v>5600</v>
      </c>
      <c r="H4213" s="19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Z4213" s="128"/>
    </row>
    <row r="4214" spans="1:38" s="11" customFormat="1" ht="15">
      <c r="A4214" s="209">
        <v>4205</v>
      </c>
      <c r="B4214" s="194" t="s">
        <v>154</v>
      </c>
      <c r="C4214" s="194" t="s">
        <v>1933</v>
      </c>
      <c r="D4214" s="195">
        <v>2</v>
      </c>
      <c r="E4214" s="194" t="s">
        <v>308</v>
      </c>
      <c r="F4214" s="192">
        <v>4500</v>
      </c>
      <c r="G4214" s="192">
        <v>9000</v>
      </c>
      <c r="H4214" s="19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Z4214" s="128"/>
    </row>
    <row r="4215" spans="1:38" s="11" customFormat="1" ht="15">
      <c r="A4215" s="209">
        <v>4206</v>
      </c>
      <c r="B4215" s="194" t="s">
        <v>154</v>
      </c>
      <c r="C4215" s="194" t="s">
        <v>2045</v>
      </c>
      <c r="D4215" s="195">
        <v>1</v>
      </c>
      <c r="E4215" s="194" t="s">
        <v>530</v>
      </c>
      <c r="F4215" s="192">
        <v>4500</v>
      </c>
      <c r="G4215" s="192">
        <v>4500</v>
      </c>
      <c r="H4215" s="19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Z4215" s="128"/>
    </row>
    <row r="4216" spans="1:38" s="11" customFormat="1" ht="15">
      <c r="A4216" s="209">
        <v>4207</v>
      </c>
      <c r="B4216" s="194" t="s">
        <v>154</v>
      </c>
      <c r="C4216" s="194" t="s">
        <v>2052</v>
      </c>
      <c r="D4216" s="195">
        <v>3</v>
      </c>
      <c r="E4216" s="194" t="s">
        <v>163</v>
      </c>
      <c r="F4216" s="192">
        <v>1500</v>
      </c>
      <c r="G4216" s="192">
        <v>4500</v>
      </c>
      <c r="H4216" s="19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Z4216" s="128"/>
    </row>
    <row r="4217" spans="1:38" s="11" customFormat="1" ht="15">
      <c r="A4217" s="209">
        <v>4208</v>
      </c>
      <c r="B4217" s="191" t="s">
        <v>95</v>
      </c>
      <c r="C4217" s="191" t="s">
        <v>2054</v>
      </c>
      <c r="D4217" s="191" t="s">
        <v>154</v>
      </c>
      <c r="E4217" s="191" t="s">
        <v>154</v>
      </c>
      <c r="F4217" s="191" t="s">
        <v>154</v>
      </c>
      <c r="G4217" s="192">
        <v>30000</v>
      </c>
      <c r="H4217" s="191" t="s">
        <v>142</v>
      </c>
      <c r="I4217" s="6"/>
      <c r="J4217" s="6"/>
      <c r="K4217" s="6"/>
      <c r="L4217" s="6"/>
      <c r="M4217" s="6"/>
      <c r="N4217" s="6"/>
      <c r="O4217" s="6"/>
      <c r="P4217" s="6"/>
      <c r="Q4217" s="7">
        <v>1</v>
      </c>
      <c r="R4217" s="6"/>
      <c r="S4217" s="6"/>
      <c r="T4217" s="6"/>
      <c r="U4217" s="9"/>
      <c r="V4217" s="9"/>
      <c r="W4217" s="9"/>
      <c r="X4217" s="9"/>
      <c r="Y4217" s="9"/>
      <c r="Z4217" s="127"/>
      <c r="AA4217" s="10"/>
      <c r="AB4217" s="10"/>
      <c r="AC4217" s="10"/>
      <c r="AD4217" s="10"/>
      <c r="AE4217" s="10"/>
      <c r="AF4217" s="10"/>
      <c r="AG4217" s="10"/>
      <c r="AH4217" s="10"/>
      <c r="AI4217" s="10"/>
      <c r="AJ4217" s="10"/>
      <c r="AK4217" s="10"/>
      <c r="AL4217" s="10"/>
    </row>
    <row r="4218" spans="1:38" s="11" customFormat="1" ht="15">
      <c r="A4218" s="209">
        <v>4209</v>
      </c>
      <c r="B4218" s="194" t="s">
        <v>154</v>
      </c>
      <c r="C4218" s="194" t="s">
        <v>1936</v>
      </c>
      <c r="D4218" s="195">
        <v>1</v>
      </c>
      <c r="E4218" s="194" t="s">
        <v>209</v>
      </c>
      <c r="F4218" s="192">
        <v>3200</v>
      </c>
      <c r="G4218" s="192">
        <v>3200</v>
      </c>
      <c r="H4218" s="19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Z4218" s="128"/>
    </row>
    <row r="4219" spans="1:38" s="11" customFormat="1" ht="15">
      <c r="A4219" s="209">
        <v>4210</v>
      </c>
      <c r="B4219" s="194" t="s">
        <v>154</v>
      </c>
      <c r="C4219" s="194" t="s">
        <v>1937</v>
      </c>
      <c r="D4219" s="195">
        <v>1</v>
      </c>
      <c r="E4219" s="194" t="s">
        <v>209</v>
      </c>
      <c r="F4219" s="192">
        <v>2800</v>
      </c>
      <c r="G4219" s="192">
        <v>2800</v>
      </c>
      <c r="H4219" s="19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  <c r="T4219" s="6"/>
      <c r="Z4219" s="128"/>
    </row>
    <row r="4220" spans="1:38" s="11" customFormat="1" ht="15">
      <c r="A4220" s="209">
        <v>4211</v>
      </c>
      <c r="B4220" s="194" t="s">
        <v>154</v>
      </c>
      <c r="C4220" s="194" t="s">
        <v>1933</v>
      </c>
      <c r="D4220" s="195">
        <v>2</v>
      </c>
      <c r="E4220" s="194" t="s">
        <v>308</v>
      </c>
      <c r="F4220" s="192">
        <v>4500</v>
      </c>
      <c r="G4220" s="192">
        <v>9000</v>
      </c>
      <c r="H4220" s="19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  <c r="T4220" s="6"/>
      <c r="Z4220" s="128"/>
    </row>
    <row r="4221" spans="1:38" s="11" customFormat="1" ht="15">
      <c r="A4221" s="209">
        <v>4212</v>
      </c>
      <c r="B4221" s="194" t="s">
        <v>154</v>
      </c>
      <c r="C4221" s="194" t="s">
        <v>2045</v>
      </c>
      <c r="D4221" s="195">
        <v>2</v>
      </c>
      <c r="E4221" s="194" t="s">
        <v>308</v>
      </c>
      <c r="F4221" s="192">
        <v>3500</v>
      </c>
      <c r="G4221" s="192">
        <v>7000</v>
      </c>
      <c r="H4221" s="19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Z4221" s="128"/>
    </row>
    <row r="4222" spans="1:38" s="11" customFormat="1" ht="15">
      <c r="A4222" s="209">
        <v>4213</v>
      </c>
      <c r="B4222" s="194" t="s">
        <v>154</v>
      </c>
      <c r="C4222" s="194" t="s">
        <v>2052</v>
      </c>
      <c r="D4222" s="195">
        <v>2</v>
      </c>
      <c r="E4222" s="194" t="s">
        <v>163</v>
      </c>
      <c r="F4222" s="192">
        <v>1500</v>
      </c>
      <c r="G4222" s="192">
        <v>3000</v>
      </c>
      <c r="H4222" s="19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  <c r="T4222" s="6"/>
      <c r="Z4222" s="128"/>
    </row>
    <row r="4223" spans="1:38" s="11" customFormat="1" ht="15">
      <c r="A4223" s="209">
        <v>4214</v>
      </c>
      <c r="B4223" s="194" t="s">
        <v>154</v>
      </c>
      <c r="C4223" s="194" t="s">
        <v>2053</v>
      </c>
      <c r="D4223" s="195">
        <v>1</v>
      </c>
      <c r="E4223" s="194" t="s">
        <v>209</v>
      </c>
      <c r="F4223" s="192">
        <v>2500</v>
      </c>
      <c r="G4223" s="192">
        <v>2500</v>
      </c>
      <c r="H4223" s="19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  <c r="T4223" s="6"/>
      <c r="Z4223" s="128"/>
    </row>
    <row r="4224" spans="1:38" s="11" customFormat="1" ht="15">
      <c r="A4224" s="209">
        <v>4215</v>
      </c>
      <c r="B4224" s="194" t="s">
        <v>154</v>
      </c>
      <c r="C4224" s="194" t="s">
        <v>2055</v>
      </c>
      <c r="D4224" s="195">
        <v>5</v>
      </c>
      <c r="E4224" s="194" t="s">
        <v>163</v>
      </c>
      <c r="F4224" s="192">
        <v>500</v>
      </c>
      <c r="G4224" s="192">
        <v>2500</v>
      </c>
      <c r="H4224" s="19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Z4224" s="128"/>
    </row>
    <row r="4225" spans="1:38" s="11" customFormat="1" ht="15">
      <c r="A4225" s="209">
        <v>4216</v>
      </c>
      <c r="B4225" s="191" t="s">
        <v>95</v>
      </c>
      <c r="C4225" s="191" t="s">
        <v>2056</v>
      </c>
      <c r="D4225" s="191" t="s">
        <v>154</v>
      </c>
      <c r="E4225" s="191" t="s">
        <v>154</v>
      </c>
      <c r="F4225" s="191" t="s">
        <v>154</v>
      </c>
      <c r="G4225" s="192">
        <v>30000</v>
      </c>
      <c r="H4225" s="191" t="s">
        <v>142</v>
      </c>
      <c r="I4225" s="6"/>
      <c r="J4225" s="6"/>
      <c r="K4225" s="6"/>
      <c r="L4225" s="6"/>
      <c r="M4225" s="6"/>
      <c r="N4225" s="6"/>
      <c r="O4225" s="6"/>
      <c r="P4225" s="6"/>
      <c r="Q4225" s="6">
        <v>1</v>
      </c>
      <c r="R4225" s="6"/>
      <c r="S4225" s="6"/>
      <c r="T4225" s="6"/>
      <c r="U4225" s="9"/>
      <c r="V4225" s="9"/>
      <c r="W4225" s="9"/>
      <c r="X4225" s="9"/>
      <c r="Y4225" s="9"/>
      <c r="Z4225" s="127"/>
      <c r="AA4225" s="10"/>
      <c r="AB4225" s="10"/>
      <c r="AC4225" s="10"/>
      <c r="AD4225" s="10"/>
      <c r="AE4225" s="10"/>
      <c r="AF4225" s="10"/>
      <c r="AG4225" s="10"/>
      <c r="AH4225" s="10"/>
      <c r="AI4225" s="10"/>
      <c r="AJ4225" s="10"/>
      <c r="AK4225" s="10"/>
      <c r="AL4225" s="10"/>
    </row>
    <row r="4226" spans="1:38" s="11" customFormat="1" ht="15">
      <c r="A4226" s="209">
        <v>4217</v>
      </c>
      <c r="B4226" s="194" t="s">
        <v>154</v>
      </c>
      <c r="C4226" s="194" t="s">
        <v>1936</v>
      </c>
      <c r="D4226" s="195">
        <v>2</v>
      </c>
      <c r="E4226" s="194" t="s">
        <v>163</v>
      </c>
      <c r="F4226" s="192">
        <v>3200</v>
      </c>
      <c r="G4226" s="192">
        <v>6400</v>
      </c>
      <c r="H4226" s="19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  <c r="T4226" s="6"/>
      <c r="Z4226" s="128"/>
    </row>
    <row r="4227" spans="1:38" s="11" customFormat="1" ht="15">
      <c r="A4227" s="209">
        <v>4218</v>
      </c>
      <c r="B4227" s="194" t="s">
        <v>154</v>
      </c>
      <c r="C4227" s="194" t="s">
        <v>1937</v>
      </c>
      <c r="D4227" s="195">
        <v>2</v>
      </c>
      <c r="E4227" s="194" t="s">
        <v>163</v>
      </c>
      <c r="F4227" s="192">
        <v>2800</v>
      </c>
      <c r="G4227" s="192">
        <v>5600</v>
      </c>
      <c r="H4227" s="19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Z4227" s="128"/>
    </row>
    <row r="4228" spans="1:38" s="11" customFormat="1" ht="15">
      <c r="A4228" s="209">
        <v>4219</v>
      </c>
      <c r="B4228" s="194" t="s">
        <v>154</v>
      </c>
      <c r="C4228" s="194" t="s">
        <v>1933</v>
      </c>
      <c r="D4228" s="195">
        <v>2</v>
      </c>
      <c r="E4228" s="194" t="s">
        <v>308</v>
      </c>
      <c r="F4228" s="192">
        <v>4500</v>
      </c>
      <c r="G4228" s="192">
        <v>9000</v>
      </c>
      <c r="H4228" s="19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  <c r="T4228" s="6"/>
      <c r="Z4228" s="128"/>
    </row>
    <row r="4229" spans="1:38" s="11" customFormat="1" ht="15">
      <c r="A4229" s="209">
        <v>4220</v>
      </c>
      <c r="B4229" s="194" t="s">
        <v>154</v>
      </c>
      <c r="C4229" s="194" t="s">
        <v>2045</v>
      </c>
      <c r="D4229" s="195">
        <v>2</v>
      </c>
      <c r="E4229" s="194" t="s">
        <v>308</v>
      </c>
      <c r="F4229" s="192">
        <v>3500</v>
      </c>
      <c r="G4229" s="192">
        <v>7000</v>
      </c>
      <c r="H4229" s="19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Z4229" s="128"/>
    </row>
    <row r="4230" spans="1:38" s="11" customFormat="1" ht="15">
      <c r="A4230" s="209">
        <v>4221</v>
      </c>
      <c r="B4230" s="194" t="s">
        <v>154</v>
      </c>
      <c r="C4230" s="194" t="s">
        <v>2052</v>
      </c>
      <c r="D4230" s="195">
        <v>1</v>
      </c>
      <c r="E4230" s="194" t="s">
        <v>209</v>
      </c>
      <c r="F4230" s="192">
        <v>1500</v>
      </c>
      <c r="G4230" s="192">
        <v>1500</v>
      </c>
      <c r="H4230" s="19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Z4230" s="128"/>
    </row>
    <row r="4231" spans="1:38" s="11" customFormat="1" ht="15">
      <c r="A4231" s="209">
        <v>4222</v>
      </c>
      <c r="B4231" s="194" t="s">
        <v>154</v>
      </c>
      <c r="C4231" s="194" t="s">
        <v>2057</v>
      </c>
      <c r="D4231" s="195">
        <v>2</v>
      </c>
      <c r="E4231" s="194" t="s">
        <v>163</v>
      </c>
      <c r="F4231" s="192">
        <v>250</v>
      </c>
      <c r="G4231" s="192">
        <v>500</v>
      </c>
      <c r="H4231" s="19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  <c r="T4231" s="6"/>
      <c r="Z4231" s="128"/>
    </row>
    <row r="4232" spans="1:38" s="11" customFormat="1" ht="15">
      <c r="A4232" s="209">
        <v>4223</v>
      </c>
      <c r="B4232" s="191" t="s">
        <v>95</v>
      </c>
      <c r="C4232" s="191" t="s">
        <v>2058</v>
      </c>
      <c r="D4232" s="191" t="s">
        <v>154</v>
      </c>
      <c r="E4232" s="191" t="s">
        <v>154</v>
      </c>
      <c r="F4232" s="191" t="s">
        <v>154</v>
      </c>
      <c r="G4232" s="192">
        <v>30000</v>
      </c>
      <c r="H4232" s="191" t="s">
        <v>142</v>
      </c>
      <c r="I4232" s="6"/>
      <c r="J4232" s="6"/>
      <c r="K4232" s="7">
        <v>1</v>
      </c>
      <c r="L4232" s="6"/>
      <c r="M4232" s="6"/>
      <c r="N4232" s="6"/>
      <c r="O4232" s="6"/>
      <c r="P4232" s="6"/>
      <c r="Q4232" s="6"/>
      <c r="R4232" s="6"/>
      <c r="S4232" s="6"/>
      <c r="T4232" s="6"/>
      <c r="U4232" s="9"/>
      <c r="V4232" s="9"/>
      <c r="W4232" s="9"/>
      <c r="X4232" s="9"/>
      <c r="Y4232" s="9"/>
      <c r="Z4232" s="127"/>
      <c r="AA4232" s="10"/>
      <c r="AB4232" s="10"/>
      <c r="AC4232" s="10"/>
      <c r="AD4232" s="10"/>
      <c r="AE4232" s="10"/>
      <c r="AF4232" s="10"/>
      <c r="AG4232" s="10"/>
      <c r="AH4232" s="10"/>
      <c r="AI4232" s="10"/>
      <c r="AJ4232" s="10"/>
      <c r="AK4232" s="10"/>
      <c r="AL4232" s="10"/>
    </row>
    <row r="4233" spans="1:38" s="11" customFormat="1" ht="15">
      <c r="A4233" s="209">
        <v>4224</v>
      </c>
      <c r="B4233" s="194" t="s">
        <v>154</v>
      </c>
      <c r="C4233" s="194" t="s">
        <v>2059</v>
      </c>
      <c r="D4233" s="195">
        <v>4</v>
      </c>
      <c r="E4233" s="194" t="s">
        <v>163</v>
      </c>
      <c r="F4233" s="192">
        <v>2100</v>
      </c>
      <c r="G4233" s="192">
        <v>8400</v>
      </c>
      <c r="H4233" s="19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Z4233" s="128"/>
    </row>
    <row r="4234" spans="1:38" s="11" customFormat="1" ht="15">
      <c r="A4234" s="209">
        <v>4225</v>
      </c>
      <c r="B4234" s="194" t="s">
        <v>154</v>
      </c>
      <c r="C4234" s="194" t="s">
        <v>2060</v>
      </c>
      <c r="D4234" s="195">
        <v>4</v>
      </c>
      <c r="E4234" s="194" t="s">
        <v>163</v>
      </c>
      <c r="F4234" s="192">
        <v>1850</v>
      </c>
      <c r="G4234" s="192">
        <v>7400</v>
      </c>
      <c r="H4234" s="19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  <c r="T4234" s="6"/>
      <c r="Z4234" s="128"/>
    </row>
    <row r="4235" spans="1:38" s="11" customFormat="1" ht="15">
      <c r="A4235" s="209">
        <v>4226</v>
      </c>
      <c r="B4235" s="194" t="s">
        <v>154</v>
      </c>
      <c r="C4235" s="194" t="s">
        <v>1936</v>
      </c>
      <c r="D4235" s="195">
        <v>1</v>
      </c>
      <c r="E4235" s="194" t="s">
        <v>209</v>
      </c>
      <c r="F4235" s="192">
        <v>2100</v>
      </c>
      <c r="G4235" s="192">
        <v>2100</v>
      </c>
      <c r="H4235" s="19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Z4235" s="128"/>
    </row>
    <row r="4236" spans="1:38" s="11" customFormat="1" ht="15">
      <c r="A4236" s="209">
        <v>4227</v>
      </c>
      <c r="B4236" s="194" t="s">
        <v>154</v>
      </c>
      <c r="C4236" s="194" t="s">
        <v>1937</v>
      </c>
      <c r="D4236" s="195">
        <v>1</v>
      </c>
      <c r="E4236" s="194" t="s">
        <v>209</v>
      </c>
      <c r="F4236" s="192">
        <v>1800</v>
      </c>
      <c r="G4236" s="192">
        <v>1800</v>
      </c>
      <c r="H4236" s="19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Z4236" s="128"/>
    </row>
    <row r="4237" spans="1:38" s="11" customFormat="1" ht="15">
      <c r="A4237" s="209">
        <v>4228</v>
      </c>
      <c r="B4237" s="194" t="s">
        <v>154</v>
      </c>
      <c r="C4237" s="194" t="s">
        <v>2061</v>
      </c>
      <c r="D4237" s="195">
        <v>2</v>
      </c>
      <c r="E4237" s="194" t="s">
        <v>163</v>
      </c>
      <c r="F4237" s="192">
        <v>1250</v>
      </c>
      <c r="G4237" s="192">
        <v>2500</v>
      </c>
      <c r="H4237" s="19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  <c r="T4237" s="6"/>
      <c r="Z4237" s="128"/>
    </row>
    <row r="4238" spans="1:38" s="11" customFormat="1" ht="15">
      <c r="A4238" s="209">
        <v>4229</v>
      </c>
      <c r="B4238" s="194" t="s">
        <v>154</v>
      </c>
      <c r="C4238" s="194" t="s">
        <v>2041</v>
      </c>
      <c r="D4238" s="195">
        <v>4</v>
      </c>
      <c r="E4238" s="194" t="s">
        <v>308</v>
      </c>
      <c r="F4238" s="192">
        <v>1800</v>
      </c>
      <c r="G4238" s="192">
        <v>7200</v>
      </c>
      <c r="H4238" s="19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Z4238" s="128"/>
    </row>
    <row r="4239" spans="1:38" s="11" customFormat="1" ht="15">
      <c r="A4239" s="209">
        <v>4230</v>
      </c>
      <c r="B4239" s="194" t="s">
        <v>154</v>
      </c>
      <c r="C4239" s="194" t="s">
        <v>2062</v>
      </c>
      <c r="D4239" s="195">
        <v>2</v>
      </c>
      <c r="E4239" s="194" t="s">
        <v>163</v>
      </c>
      <c r="F4239" s="192">
        <v>300</v>
      </c>
      <c r="G4239" s="192">
        <v>600</v>
      </c>
      <c r="H4239" s="19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Z4239" s="128"/>
    </row>
    <row r="4240" spans="1:38" s="11" customFormat="1" ht="51">
      <c r="A4240" s="209">
        <v>4231</v>
      </c>
      <c r="B4240" s="191" t="s">
        <v>95</v>
      </c>
      <c r="C4240" s="191" t="s">
        <v>2063</v>
      </c>
      <c r="D4240" s="191" t="s">
        <v>154</v>
      </c>
      <c r="E4240" s="191" t="s">
        <v>154</v>
      </c>
      <c r="F4240" s="191" t="s">
        <v>154</v>
      </c>
      <c r="G4240" s="192">
        <v>43156</v>
      </c>
      <c r="H4240" s="191" t="s">
        <v>142</v>
      </c>
      <c r="I4240" s="6"/>
      <c r="J4240" s="6"/>
      <c r="K4240" s="6"/>
      <c r="L4240" s="6"/>
      <c r="M4240" s="6"/>
      <c r="N4240" s="7">
        <v>1</v>
      </c>
      <c r="O4240" s="6"/>
      <c r="P4240" s="6"/>
      <c r="Q4240" s="6"/>
      <c r="R4240" s="6"/>
      <c r="S4240" s="6"/>
      <c r="T4240" s="6"/>
      <c r="U4240" s="9"/>
      <c r="V4240" s="9"/>
      <c r="W4240" s="9"/>
      <c r="X4240" s="9"/>
      <c r="Y4240" s="9"/>
      <c r="Z4240" s="127"/>
      <c r="AA4240" s="10"/>
      <c r="AB4240" s="10"/>
      <c r="AC4240" s="10"/>
      <c r="AD4240" s="10"/>
      <c r="AE4240" s="10"/>
      <c r="AF4240" s="10"/>
      <c r="AG4240" s="10"/>
      <c r="AH4240" s="10"/>
      <c r="AI4240" s="10"/>
      <c r="AJ4240" s="10"/>
      <c r="AK4240" s="10"/>
      <c r="AL4240" s="10"/>
    </row>
    <row r="4241" spans="1:38" s="11" customFormat="1" ht="15">
      <c r="A4241" s="209">
        <v>4232</v>
      </c>
      <c r="B4241" s="194" t="s">
        <v>154</v>
      </c>
      <c r="C4241" s="194" t="s">
        <v>2064</v>
      </c>
      <c r="D4241" s="195">
        <v>1</v>
      </c>
      <c r="E4241" s="194" t="s">
        <v>530</v>
      </c>
      <c r="F4241" s="192">
        <v>7800</v>
      </c>
      <c r="G4241" s="192">
        <v>7800</v>
      </c>
      <c r="H4241" s="19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Z4241" s="128"/>
    </row>
    <row r="4242" spans="1:38" s="11" customFormat="1" ht="15">
      <c r="A4242" s="209">
        <v>4233</v>
      </c>
      <c r="B4242" s="194" t="s">
        <v>154</v>
      </c>
      <c r="C4242" s="194" t="s">
        <v>2065</v>
      </c>
      <c r="D4242" s="195">
        <v>4</v>
      </c>
      <c r="E4242" s="194" t="s">
        <v>163</v>
      </c>
      <c r="F4242" s="192">
        <v>3100</v>
      </c>
      <c r="G4242" s="192">
        <v>12400</v>
      </c>
      <c r="H4242" s="19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  <c r="T4242" s="6"/>
      <c r="Z4242" s="128"/>
    </row>
    <row r="4243" spans="1:38" s="11" customFormat="1" ht="15">
      <c r="A4243" s="209">
        <v>4234</v>
      </c>
      <c r="B4243" s="194" t="s">
        <v>154</v>
      </c>
      <c r="C4243" s="194" t="s">
        <v>1965</v>
      </c>
      <c r="D4243" s="195">
        <v>1</v>
      </c>
      <c r="E4243" s="194" t="s">
        <v>209</v>
      </c>
      <c r="F4243" s="192">
        <v>1945</v>
      </c>
      <c r="G4243" s="192">
        <v>1945</v>
      </c>
      <c r="H4243" s="19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  <c r="T4243" s="6"/>
      <c r="Z4243" s="128"/>
    </row>
    <row r="4244" spans="1:38" s="11" customFormat="1" ht="15">
      <c r="A4244" s="209">
        <v>4235</v>
      </c>
      <c r="B4244" s="194" t="s">
        <v>154</v>
      </c>
      <c r="C4244" s="194" t="s">
        <v>2066</v>
      </c>
      <c r="D4244" s="195">
        <v>1</v>
      </c>
      <c r="E4244" s="194" t="s">
        <v>209</v>
      </c>
      <c r="F4244" s="192">
        <v>2050</v>
      </c>
      <c r="G4244" s="192">
        <v>2050</v>
      </c>
      <c r="H4244" s="19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Z4244" s="128"/>
    </row>
    <row r="4245" spans="1:38" s="11" customFormat="1" ht="15">
      <c r="A4245" s="209">
        <v>4236</v>
      </c>
      <c r="B4245" s="194" t="s">
        <v>154</v>
      </c>
      <c r="C4245" s="194" t="s">
        <v>2050</v>
      </c>
      <c r="D4245" s="195">
        <v>3</v>
      </c>
      <c r="E4245" s="194" t="s">
        <v>308</v>
      </c>
      <c r="F4245" s="192">
        <v>2280</v>
      </c>
      <c r="G4245" s="192">
        <v>6840</v>
      </c>
      <c r="H4245" s="19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  <c r="T4245" s="6"/>
      <c r="Z4245" s="128"/>
    </row>
    <row r="4246" spans="1:38" s="11" customFormat="1" ht="15">
      <c r="A4246" s="209">
        <v>4237</v>
      </c>
      <c r="B4246" s="194" t="s">
        <v>154</v>
      </c>
      <c r="C4246" s="194" t="s">
        <v>2067</v>
      </c>
      <c r="D4246" s="195">
        <v>1</v>
      </c>
      <c r="E4246" s="194" t="s">
        <v>530</v>
      </c>
      <c r="F4246" s="192">
        <v>6856</v>
      </c>
      <c r="G4246" s="192">
        <v>6856</v>
      </c>
      <c r="H4246" s="19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  <c r="T4246" s="6"/>
      <c r="Z4246" s="128"/>
    </row>
    <row r="4247" spans="1:38" s="11" customFormat="1" ht="15">
      <c r="A4247" s="209">
        <v>4238</v>
      </c>
      <c r="B4247" s="194" t="s">
        <v>154</v>
      </c>
      <c r="C4247" s="194" t="s">
        <v>2068</v>
      </c>
      <c r="D4247" s="195">
        <v>1</v>
      </c>
      <c r="E4247" s="194" t="s">
        <v>530</v>
      </c>
      <c r="F4247" s="192">
        <v>5265</v>
      </c>
      <c r="G4247" s="192">
        <v>5265</v>
      </c>
      <c r="H4247" s="19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Z4247" s="128"/>
    </row>
    <row r="4248" spans="1:38" s="11" customFormat="1" ht="38.25">
      <c r="A4248" s="209">
        <v>4239</v>
      </c>
      <c r="B4248" s="191" t="s">
        <v>95</v>
      </c>
      <c r="C4248" s="191" t="s">
        <v>2069</v>
      </c>
      <c r="D4248" s="191" t="s">
        <v>154</v>
      </c>
      <c r="E4248" s="191" t="s">
        <v>154</v>
      </c>
      <c r="F4248" s="191" t="s">
        <v>154</v>
      </c>
      <c r="G4248" s="192">
        <v>40256</v>
      </c>
      <c r="H4248" s="191" t="s">
        <v>142</v>
      </c>
      <c r="I4248" s="6"/>
      <c r="J4248" s="6"/>
      <c r="K4248" s="6"/>
      <c r="L4248" s="6"/>
      <c r="M4248" s="7">
        <v>1</v>
      </c>
      <c r="N4248" s="6"/>
      <c r="O4248" s="6"/>
      <c r="P4248" s="6"/>
      <c r="Q4248" s="6"/>
      <c r="R4248" s="6"/>
      <c r="S4248" s="6"/>
      <c r="T4248" s="6"/>
      <c r="U4248" s="9"/>
      <c r="V4248" s="9"/>
      <c r="W4248" s="9"/>
      <c r="X4248" s="9"/>
      <c r="Y4248" s="9"/>
      <c r="Z4248" s="127"/>
      <c r="AA4248" s="10"/>
      <c r="AB4248" s="10"/>
      <c r="AC4248" s="10"/>
      <c r="AD4248" s="10"/>
      <c r="AE4248" s="10"/>
      <c r="AF4248" s="10"/>
      <c r="AG4248" s="10"/>
      <c r="AH4248" s="10"/>
      <c r="AI4248" s="10"/>
      <c r="AJ4248" s="10"/>
      <c r="AK4248" s="10"/>
      <c r="AL4248" s="10"/>
    </row>
    <row r="4249" spans="1:38" s="11" customFormat="1" ht="15">
      <c r="A4249" s="209">
        <v>4240</v>
      </c>
      <c r="B4249" s="194" t="s">
        <v>154</v>
      </c>
      <c r="C4249" s="194" t="s">
        <v>2070</v>
      </c>
      <c r="D4249" s="195">
        <v>4</v>
      </c>
      <c r="E4249" s="194" t="s">
        <v>163</v>
      </c>
      <c r="F4249" s="192">
        <v>880</v>
      </c>
      <c r="G4249" s="192">
        <v>3520</v>
      </c>
      <c r="H4249" s="19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  <c r="T4249" s="6"/>
      <c r="Z4249" s="128"/>
    </row>
    <row r="4250" spans="1:38" s="11" customFormat="1" ht="15">
      <c r="A4250" s="209">
        <v>4241</v>
      </c>
      <c r="B4250" s="194" t="s">
        <v>154</v>
      </c>
      <c r="C4250" s="194" t="s">
        <v>2065</v>
      </c>
      <c r="D4250" s="195">
        <v>2</v>
      </c>
      <c r="E4250" s="194" t="s">
        <v>1468</v>
      </c>
      <c r="F4250" s="192">
        <v>4200</v>
      </c>
      <c r="G4250" s="192">
        <v>8400</v>
      </c>
      <c r="H4250" s="19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Z4250" s="128"/>
    </row>
    <row r="4251" spans="1:38" s="11" customFormat="1" ht="15">
      <c r="A4251" s="209">
        <v>4242</v>
      </c>
      <c r="B4251" s="194" t="s">
        <v>154</v>
      </c>
      <c r="C4251" s="194" t="s">
        <v>2071</v>
      </c>
      <c r="D4251" s="195">
        <v>3</v>
      </c>
      <c r="E4251" s="194" t="s">
        <v>1468</v>
      </c>
      <c r="F4251" s="192">
        <v>3950</v>
      </c>
      <c r="G4251" s="192">
        <v>11850</v>
      </c>
      <c r="H4251" s="19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  <c r="T4251" s="6"/>
      <c r="Z4251" s="128"/>
    </row>
    <row r="4252" spans="1:38" s="11" customFormat="1" ht="15">
      <c r="A4252" s="209">
        <v>4243</v>
      </c>
      <c r="B4252" s="194" t="s">
        <v>154</v>
      </c>
      <c r="C4252" s="194" t="s">
        <v>2072</v>
      </c>
      <c r="D4252" s="195">
        <v>1</v>
      </c>
      <c r="E4252" s="194" t="s">
        <v>2073</v>
      </c>
      <c r="F4252" s="192">
        <v>8700</v>
      </c>
      <c r="G4252" s="192">
        <v>8700</v>
      </c>
      <c r="H4252" s="19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  <c r="T4252" s="6"/>
      <c r="Z4252" s="128"/>
    </row>
    <row r="4253" spans="1:38" s="11" customFormat="1" ht="15">
      <c r="A4253" s="209">
        <v>4244</v>
      </c>
      <c r="B4253" s="194" t="s">
        <v>154</v>
      </c>
      <c r="C4253" s="194" t="s">
        <v>2074</v>
      </c>
      <c r="D4253" s="195">
        <v>1</v>
      </c>
      <c r="E4253" s="194" t="s">
        <v>530</v>
      </c>
      <c r="F4253" s="192">
        <v>7786</v>
      </c>
      <c r="G4253" s="192">
        <v>7786</v>
      </c>
      <c r="H4253" s="19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Z4253" s="128"/>
    </row>
    <row r="4254" spans="1:38" s="11" customFormat="1" ht="38.25">
      <c r="A4254" s="209">
        <v>4245</v>
      </c>
      <c r="B4254" s="191" t="s">
        <v>95</v>
      </c>
      <c r="C4254" s="191" t="s">
        <v>2075</v>
      </c>
      <c r="D4254" s="191" t="s">
        <v>154</v>
      </c>
      <c r="E4254" s="191" t="s">
        <v>154</v>
      </c>
      <c r="F4254" s="191" t="s">
        <v>154</v>
      </c>
      <c r="G4254" s="192">
        <v>43028</v>
      </c>
      <c r="H4254" s="191" t="s">
        <v>142</v>
      </c>
      <c r="I4254" s="6"/>
      <c r="J4254" s="6"/>
      <c r="K4254" s="6"/>
      <c r="L4254" s="6"/>
      <c r="M4254" s="6"/>
      <c r="N4254" s="7">
        <v>1</v>
      </c>
      <c r="O4254" s="6"/>
      <c r="P4254" s="6"/>
      <c r="Q4254" s="6"/>
      <c r="R4254" s="6"/>
      <c r="S4254" s="6"/>
      <c r="T4254" s="6"/>
      <c r="U4254" s="9"/>
      <c r="V4254" s="9"/>
      <c r="W4254" s="9"/>
      <c r="X4254" s="9"/>
      <c r="Y4254" s="9"/>
      <c r="Z4254" s="127"/>
      <c r="AA4254" s="10"/>
      <c r="AB4254" s="10"/>
      <c r="AC4254" s="10"/>
      <c r="AD4254" s="10"/>
      <c r="AE4254" s="10"/>
      <c r="AF4254" s="10"/>
      <c r="AG4254" s="10"/>
      <c r="AH4254" s="10"/>
      <c r="AI4254" s="10"/>
      <c r="AJ4254" s="10"/>
      <c r="AK4254" s="10"/>
      <c r="AL4254" s="10"/>
    </row>
    <row r="4255" spans="1:38" s="11" customFormat="1" ht="15">
      <c r="A4255" s="209">
        <v>4246</v>
      </c>
      <c r="B4255" s="194" t="s">
        <v>154</v>
      </c>
      <c r="C4255" s="194" t="s">
        <v>2074</v>
      </c>
      <c r="D4255" s="195">
        <v>2</v>
      </c>
      <c r="E4255" s="194" t="s">
        <v>308</v>
      </c>
      <c r="F4255" s="192">
        <v>8500</v>
      </c>
      <c r="G4255" s="192">
        <v>17000</v>
      </c>
      <c r="H4255" s="19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  <c r="T4255" s="6"/>
      <c r="Z4255" s="128"/>
    </row>
    <row r="4256" spans="1:38" s="11" customFormat="1" ht="15">
      <c r="A4256" s="209">
        <v>4247</v>
      </c>
      <c r="B4256" s="194" t="s">
        <v>154</v>
      </c>
      <c r="C4256" s="194" t="s">
        <v>1937</v>
      </c>
      <c r="D4256" s="195">
        <v>1</v>
      </c>
      <c r="E4256" s="194" t="s">
        <v>209</v>
      </c>
      <c r="F4256" s="192">
        <v>2750</v>
      </c>
      <c r="G4256" s="192">
        <v>2750</v>
      </c>
      <c r="H4256" s="19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Z4256" s="128"/>
    </row>
    <row r="4257" spans="1:38" s="11" customFormat="1" ht="15">
      <c r="A4257" s="209">
        <v>4248</v>
      </c>
      <c r="B4257" s="194" t="s">
        <v>154</v>
      </c>
      <c r="C4257" s="194" t="s">
        <v>2076</v>
      </c>
      <c r="D4257" s="195">
        <v>1</v>
      </c>
      <c r="E4257" s="194" t="s">
        <v>209</v>
      </c>
      <c r="F4257" s="192">
        <v>1600</v>
      </c>
      <c r="G4257" s="192">
        <v>1600</v>
      </c>
      <c r="H4257" s="19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Z4257" s="128"/>
    </row>
    <row r="4258" spans="1:38" s="11" customFormat="1" ht="15">
      <c r="A4258" s="209">
        <v>4249</v>
      </c>
      <c r="B4258" s="194" t="s">
        <v>154</v>
      </c>
      <c r="C4258" s="194" t="s">
        <v>2077</v>
      </c>
      <c r="D4258" s="195">
        <v>1</v>
      </c>
      <c r="E4258" s="194" t="s">
        <v>209</v>
      </c>
      <c r="F4258" s="192">
        <v>2800</v>
      </c>
      <c r="G4258" s="192">
        <v>2800</v>
      </c>
      <c r="H4258" s="19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Z4258" s="128"/>
    </row>
    <row r="4259" spans="1:38" s="11" customFormat="1" ht="15">
      <c r="A4259" s="209">
        <v>4250</v>
      </c>
      <c r="B4259" s="194" t="s">
        <v>154</v>
      </c>
      <c r="C4259" s="194" t="s">
        <v>2078</v>
      </c>
      <c r="D4259" s="195">
        <v>2</v>
      </c>
      <c r="E4259" s="194" t="s">
        <v>163</v>
      </c>
      <c r="F4259" s="192">
        <v>3800</v>
      </c>
      <c r="G4259" s="192">
        <v>7600</v>
      </c>
      <c r="H4259" s="19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Z4259" s="128"/>
    </row>
    <row r="4260" spans="1:38" s="11" customFormat="1" ht="15">
      <c r="A4260" s="209">
        <v>4251</v>
      </c>
      <c r="B4260" s="194" t="s">
        <v>154</v>
      </c>
      <c r="C4260" s="194" t="s">
        <v>2079</v>
      </c>
      <c r="D4260" s="195">
        <v>1</v>
      </c>
      <c r="E4260" s="194" t="s">
        <v>209</v>
      </c>
      <c r="F4260" s="192">
        <v>11278</v>
      </c>
      <c r="G4260" s="192">
        <v>11278</v>
      </c>
      <c r="H4260" s="19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Z4260" s="128"/>
    </row>
    <row r="4261" spans="1:38" s="11" customFormat="1" ht="38.25">
      <c r="A4261" s="209">
        <v>4252</v>
      </c>
      <c r="B4261" s="191" t="s">
        <v>95</v>
      </c>
      <c r="C4261" s="191" t="s">
        <v>2080</v>
      </c>
      <c r="D4261" s="191" t="s">
        <v>154</v>
      </c>
      <c r="E4261" s="191" t="s">
        <v>154</v>
      </c>
      <c r="F4261" s="191" t="s">
        <v>154</v>
      </c>
      <c r="G4261" s="192">
        <v>42071</v>
      </c>
      <c r="H4261" s="191" t="s">
        <v>142</v>
      </c>
      <c r="I4261" s="6"/>
      <c r="J4261" s="6"/>
      <c r="K4261" s="6"/>
      <c r="L4261" s="6"/>
      <c r="M4261" s="6"/>
      <c r="N4261" s="7">
        <v>1</v>
      </c>
      <c r="O4261" s="6"/>
      <c r="P4261" s="6"/>
      <c r="Q4261" s="6"/>
      <c r="R4261" s="6"/>
      <c r="S4261" s="6"/>
      <c r="T4261" s="6"/>
      <c r="U4261" s="9"/>
      <c r="V4261" s="9"/>
      <c r="W4261" s="9"/>
      <c r="X4261" s="9"/>
      <c r="Y4261" s="9"/>
      <c r="Z4261" s="127"/>
      <c r="AA4261" s="10"/>
      <c r="AB4261" s="10"/>
      <c r="AC4261" s="10"/>
      <c r="AD4261" s="10"/>
      <c r="AE4261" s="10"/>
      <c r="AF4261" s="10"/>
      <c r="AG4261" s="10"/>
      <c r="AH4261" s="10"/>
      <c r="AI4261" s="10"/>
      <c r="AJ4261" s="10"/>
      <c r="AK4261" s="10"/>
      <c r="AL4261" s="10"/>
    </row>
    <row r="4262" spans="1:38" s="11" customFormat="1" ht="15">
      <c r="A4262" s="209">
        <v>4253</v>
      </c>
      <c r="B4262" s="194" t="s">
        <v>154</v>
      </c>
      <c r="C4262" s="194" t="s">
        <v>2081</v>
      </c>
      <c r="D4262" s="195">
        <v>1</v>
      </c>
      <c r="E4262" s="194" t="s">
        <v>209</v>
      </c>
      <c r="F4262" s="192">
        <v>15500</v>
      </c>
      <c r="G4262" s="192">
        <v>15500</v>
      </c>
      <c r="H4262" s="19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  <c r="T4262" s="6"/>
      <c r="Z4262" s="128"/>
    </row>
    <row r="4263" spans="1:38" s="11" customFormat="1" ht="15">
      <c r="A4263" s="209">
        <v>4254</v>
      </c>
      <c r="B4263" s="194" t="s">
        <v>154</v>
      </c>
      <c r="C4263" s="194" t="s">
        <v>2045</v>
      </c>
      <c r="D4263" s="195">
        <v>1</v>
      </c>
      <c r="E4263" s="194" t="s">
        <v>2073</v>
      </c>
      <c r="F4263" s="192">
        <v>4600</v>
      </c>
      <c r="G4263" s="192">
        <v>4600</v>
      </c>
      <c r="H4263" s="19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Z4263" s="128"/>
    </row>
    <row r="4264" spans="1:38" s="11" customFormat="1" ht="15">
      <c r="A4264" s="209">
        <v>4255</v>
      </c>
      <c r="B4264" s="194" t="s">
        <v>154</v>
      </c>
      <c r="C4264" s="194" t="s">
        <v>2082</v>
      </c>
      <c r="D4264" s="195">
        <v>1</v>
      </c>
      <c r="E4264" s="194" t="s">
        <v>2083</v>
      </c>
      <c r="F4264" s="192">
        <v>9500</v>
      </c>
      <c r="G4264" s="192">
        <v>9500</v>
      </c>
      <c r="H4264" s="19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Z4264" s="128"/>
    </row>
    <row r="4265" spans="1:38" s="11" customFormat="1" ht="15">
      <c r="A4265" s="209">
        <v>4256</v>
      </c>
      <c r="B4265" s="194" t="s">
        <v>154</v>
      </c>
      <c r="C4265" s="194" t="s">
        <v>2084</v>
      </c>
      <c r="D4265" s="195">
        <v>2</v>
      </c>
      <c r="E4265" s="194" t="s">
        <v>1468</v>
      </c>
      <c r="F4265" s="192">
        <v>2600</v>
      </c>
      <c r="G4265" s="192">
        <v>5200</v>
      </c>
      <c r="H4265" s="19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Z4265" s="128"/>
    </row>
    <row r="4266" spans="1:38" s="11" customFormat="1" ht="15">
      <c r="A4266" s="209">
        <v>4257</v>
      </c>
      <c r="B4266" s="194" t="s">
        <v>154</v>
      </c>
      <c r="C4266" s="194" t="s">
        <v>2085</v>
      </c>
      <c r="D4266" s="195">
        <v>1</v>
      </c>
      <c r="E4266" s="194" t="s">
        <v>209</v>
      </c>
      <c r="F4266" s="192">
        <v>7271</v>
      </c>
      <c r="G4266" s="192">
        <v>7271</v>
      </c>
      <c r="H4266" s="19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Z4266" s="128"/>
    </row>
    <row r="4267" spans="1:38" s="11" customFormat="1" ht="38.25">
      <c r="A4267" s="209">
        <v>4258</v>
      </c>
      <c r="B4267" s="191" t="s">
        <v>95</v>
      </c>
      <c r="C4267" s="191" t="s">
        <v>2086</v>
      </c>
      <c r="D4267" s="191" t="s">
        <v>154</v>
      </c>
      <c r="E4267" s="191" t="s">
        <v>154</v>
      </c>
      <c r="F4267" s="191" t="s">
        <v>154</v>
      </c>
      <c r="G4267" s="192">
        <v>39100</v>
      </c>
      <c r="H4267" s="191" t="s">
        <v>142</v>
      </c>
      <c r="I4267" s="6"/>
      <c r="J4267" s="6"/>
      <c r="K4267" s="6"/>
      <c r="L4267" s="7">
        <v>1</v>
      </c>
      <c r="M4267" s="6"/>
      <c r="N4267" s="6"/>
      <c r="O4267" s="6"/>
      <c r="P4267" s="6"/>
      <c r="Q4267" s="6"/>
      <c r="R4267" s="6"/>
      <c r="S4267" s="6"/>
      <c r="T4267" s="6"/>
      <c r="U4267" s="9"/>
      <c r="V4267" s="9"/>
      <c r="W4267" s="9"/>
      <c r="X4267" s="9"/>
      <c r="Y4267" s="9"/>
      <c r="Z4267" s="127"/>
      <c r="AA4267" s="10"/>
      <c r="AB4267" s="10"/>
      <c r="AC4267" s="10"/>
      <c r="AD4267" s="10"/>
      <c r="AE4267" s="10"/>
      <c r="AF4267" s="10"/>
      <c r="AG4267" s="10"/>
      <c r="AH4267" s="10"/>
      <c r="AI4267" s="10"/>
      <c r="AJ4267" s="10"/>
      <c r="AK4267" s="10"/>
      <c r="AL4267" s="10"/>
    </row>
    <row r="4268" spans="1:38" s="11" customFormat="1" ht="15">
      <c r="A4268" s="209">
        <v>4259</v>
      </c>
      <c r="B4268" s="194" t="s">
        <v>154</v>
      </c>
      <c r="C4268" s="194" t="s">
        <v>2074</v>
      </c>
      <c r="D4268" s="195">
        <v>2</v>
      </c>
      <c r="E4268" s="194" t="s">
        <v>308</v>
      </c>
      <c r="F4268" s="192">
        <v>8500</v>
      </c>
      <c r="G4268" s="192">
        <v>17000</v>
      </c>
      <c r="H4268" s="19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  <c r="T4268" s="6"/>
      <c r="Z4268" s="128"/>
    </row>
    <row r="4269" spans="1:38" s="11" customFormat="1" ht="15">
      <c r="A4269" s="209">
        <v>4260</v>
      </c>
      <c r="B4269" s="194" t="s">
        <v>154</v>
      </c>
      <c r="C4269" s="194" t="s">
        <v>1937</v>
      </c>
      <c r="D4269" s="195">
        <v>1</v>
      </c>
      <c r="E4269" s="194" t="s">
        <v>209</v>
      </c>
      <c r="F4269" s="192">
        <v>2727</v>
      </c>
      <c r="G4269" s="192">
        <v>2727</v>
      </c>
      <c r="H4269" s="19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  <c r="T4269" s="6"/>
      <c r="Z4269" s="128"/>
    </row>
    <row r="4270" spans="1:38" s="11" customFormat="1" ht="15">
      <c r="A4270" s="209">
        <v>4261</v>
      </c>
      <c r="B4270" s="194" t="s">
        <v>154</v>
      </c>
      <c r="C4270" s="194" t="s">
        <v>2076</v>
      </c>
      <c r="D4270" s="195">
        <v>1</v>
      </c>
      <c r="E4270" s="194" t="s">
        <v>209</v>
      </c>
      <c r="F4270" s="192">
        <v>3100</v>
      </c>
      <c r="G4270" s="192">
        <v>3100</v>
      </c>
      <c r="H4270" s="19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Z4270" s="128"/>
    </row>
    <row r="4271" spans="1:38" s="11" customFormat="1" ht="15">
      <c r="A4271" s="209">
        <v>4262</v>
      </c>
      <c r="B4271" s="194" t="s">
        <v>154</v>
      </c>
      <c r="C4271" s="194" t="s">
        <v>2077</v>
      </c>
      <c r="D4271" s="195">
        <v>1</v>
      </c>
      <c r="E4271" s="194" t="s">
        <v>209</v>
      </c>
      <c r="F4271" s="192">
        <v>3100</v>
      </c>
      <c r="G4271" s="192">
        <v>3100</v>
      </c>
      <c r="H4271" s="19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  <c r="T4271" s="6"/>
      <c r="Z4271" s="128"/>
    </row>
    <row r="4272" spans="1:38" s="11" customFormat="1" ht="15">
      <c r="A4272" s="209">
        <v>4263</v>
      </c>
      <c r="B4272" s="194" t="s">
        <v>154</v>
      </c>
      <c r="C4272" s="194" t="s">
        <v>2087</v>
      </c>
      <c r="D4272" s="195">
        <v>1</v>
      </c>
      <c r="E4272" s="194" t="s">
        <v>209</v>
      </c>
      <c r="F4272" s="192">
        <v>13173</v>
      </c>
      <c r="G4272" s="192">
        <v>13173</v>
      </c>
      <c r="H4272" s="19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  <c r="T4272" s="6"/>
      <c r="Z4272" s="128"/>
    </row>
    <row r="4273" spans="1:38" s="11" customFormat="1">
      <c r="A4273" s="209">
        <v>4264</v>
      </c>
      <c r="B4273" s="191" t="s">
        <v>97</v>
      </c>
      <c r="C4273" s="191" t="s">
        <v>2088</v>
      </c>
      <c r="D4273" s="191" t="s">
        <v>154</v>
      </c>
      <c r="E4273" s="191" t="s">
        <v>154</v>
      </c>
      <c r="F4273" s="191" t="s">
        <v>154</v>
      </c>
      <c r="G4273" s="192">
        <v>846459</v>
      </c>
      <c r="H4273" s="191" t="s">
        <v>142</v>
      </c>
      <c r="I4273" s="3" t="s">
        <v>154</v>
      </c>
      <c r="J4273" s="3" t="s">
        <v>154</v>
      </c>
      <c r="K4273" s="3" t="s">
        <v>154</v>
      </c>
      <c r="L4273" s="4"/>
      <c r="M4273" s="3"/>
      <c r="N4273" s="3"/>
      <c r="O4273" s="4"/>
      <c r="P4273" s="3"/>
      <c r="Q4273" s="3" t="s">
        <v>154</v>
      </c>
      <c r="R4273" s="3" t="s">
        <v>154</v>
      </c>
      <c r="S4273" s="3" t="s">
        <v>154</v>
      </c>
      <c r="T4273" s="3" t="s">
        <v>154</v>
      </c>
      <c r="U4273" s="9"/>
      <c r="V4273" s="9"/>
      <c r="W4273" s="9"/>
      <c r="X4273" s="9"/>
      <c r="Y4273" s="9"/>
      <c r="Z4273" s="127"/>
      <c r="AA4273" s="10"/>
      <c r="AB4273" s="10"/>
      <c r="AC4273" s="10"/>
      <c r="AD4273" s="10"/>
      <c r="AE4273" s="10"/>
      <c r="AF4273" s="10"/>
      <c r="AG4273" s="10"/>
      <c r="AH4273" s="10"/>
      <c r="AI4273" s="10"/>
      <c r="AJ4273" s="10"/>
      <c r="AK4273" s="10"/>
      <c r="AL4273" s="10"/>
    </row>
    <row r="4274" spans="1:38" s="11" customFormat="1" ht="25.5">
      <c r="A4274" s="209">
        <v>4265</v>
      </c>
      <c r="B4274" s="191" t="s">
        <v>97</v>
      </c>
      <c r="C4274" s="191" t="s">
        <v>2089</v>
      </c>
      <c r="D4274" s="191" t="s">
        <v>154</v>
      </c>
      <c r="E4274" s="191" t="s">
        <v>154</v>
      </c>
      <c r="F4274" s="191" t="s">
        <v>154</v>
      </c>
      <c r="G4274" s="192">
        <v>5796</v>
      </c>
      <c r="H4274" s="191" t="s">
        <v>142</v>
      </c>
      <c r="I4274" s="6"/>
      <c r="J4274" s="6"/>
      <c r="K4274" s="6"/>
      <c r="L4274" s="6"/>
      <c r="M4274" s="6"/>
      <c r="N4274" s="7">
        <v>1</v>
      </c>
      <c r="O4274" s="6"/>
      <c r="P4274" s="6"/>
      <c r="Q4274" s="6"/>
      <c r="R4274" s="6"/>
      <c r="S4274" s="6"/>
      <c r="T4274" s="6"/>
      <c r="U4274" s="9"/>
      <c r="V4274" s="9"/>
      <c r="W4274" s="9"/>
      <c r="X4274" s="9"/>
      <c r="Y4274" s="9"/>
      <c r="Z4274" s="127"/>
      <c r="AA4274" s="10"/>
      <c r="AB4274" s="10"/>
      <c r="AC4274" s="10"/>
      <c r="AD4274" s="10"/>
      <c r="AE4274" s="10"/>
      <c r="AF4274" s="10"/>
      <c r="AG4274" s="10"/>
      <c r="AH4274" s="10"/>
      <c r="AI4274" s="10"/>
      <c r="AJ4274" s="10"/>
      <c r="AK4274" s="10"/>
      <c r="AL4274" s="10"/>
    </row>
    <row r="4275" spans="1:38" s="11" customFormat="1" ht="15">
      <c r="A4275" s="209">
        <v>4266</v>
      </c>
      <c r="B4275" s="194" t="s">
        <v>154</v>
      </c>
      <c r="C4275" s="194" t="s">
        <v>2090</v>
      </c>
      <c r="D4275" s="195">
        <v>2</v>
      </c>
      <c r="E4275" s="194" t="s">
        <v>380</v>
      </c>
      <c r="F4275" s="192">
        <v>800</v>
      </c>
      <c r="G4275" s="192">
        <v>1600</v>
      </c>
      <c r="H4275" s="19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  <c r="T4275" s="6"/>
      <c r="Z4275" s="128"/>
    </row>
    <row r="4276" spans="1:38" s="11" customFormat="1" ht="15">
      <c r="A4276" s="209">
        <v>4267</v>
      </c>
      <c r="B4276" s="194" t="s">
        <v>154</v>
      </c>
      <c r="C4276" s="194" t="s">
        <v>1938</v>
      </c>
      <c r="D4276" s="195">
        <v>1</v>
      </c>
      <c r="E4276" s="194" t="s">
        <v>380</v>
      </c>
      <c r="F4276" s="192">
        <v>1500</v>
      </c>
      <c r="G4276" s="192">
        <v>1500</v>
      </c>
      <c r="H4276" s="19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Z4276" s="128"/>
    </row>
    <row r="4277" spans="1:38" s="11" customFormat="1" ht="15">
      <c r="A4277" s="209">
        <v>4268</v>
      </c>
      <c r="B4277" s="194" t="s">
        <v>154</v>
      </c>
      <c r="C4277" s="194" t="s">
        <v>2091</v>
      </c>
      <c r="D4277" s="195">
        <v>1</v>
      </c>
      <c r="E4277" s="194" t="s">
        <v>530</v>
      </c>
      <c r="F4277" s="192">
        <v>916</v>
      </c>
      <c r="G4277" s="192">
        <v>916</v>
      </c>
      <c r="H4277" s="19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  <c r="T4277" s="6"/>
      <c r="Z4277" s="128"/>
    </row>
    <row r="4278" spans="1:38" s="11" customFormat="1" ht="15">
      <c r="A4278" s="209">
        <v>4269</v>
      </c>
      <c r="B4278" s="194" t="s">
        <v>154</v>
      </c>
      <c r="C4278" s="194" t="s">
        <v>2092</v>
      </c>
      <c r="D4278" s="195">
        <v>2</v>
      </c>
      <c r="E4278" s="194" t="s">
        <v>163</v>
      </c>
      <c r="F4278" s="192">
        <v>350</v>
      </c>
      <c r="G4278" s="192">
        <v>700</v>
      </c>
      <c r="H4278" s="19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  <c r="T4278" s="6"/>
      <c r="Z4278" s="128"/>
    </row>
    <row r="4279" spans="1:38" s="11" customFormat="1" ht="15">
      <c r="A4279" s="209">
        <v>4270</v>
      </c>
      <c r="B4279" s="194" t="s">
        <v>154</v>
      </c>
      <c r="C4279" s="194" t="s">
        <v>1881</v>
      </c>
      <c r="D4279" s="195">
        <v>1</v>
      </c>
      <c r="E4279" s="194" t="s">
        <v>209</v>
      </c>
      <c r="F4279" s="192">
        <v>380</v>
      </c>
      <c r="G4279" s="192">
        <v>380</v>
      </c>
      <c r="H4279" s="19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Z4279" s="128"/>
    </row>
    <row r="4280" spans="1:38" s="11" customFormat="1" ht="15">
      <c r="A4280" s="209">
        <v>4271</v>
      </c>
      <c r="B4280" s="194" t="s">
        <v>154</v>
      </c>
      <c r="C4280" s="194" t="s">
        <v>2093</v>
      </c>
      <c r="D4280" s="195">
        <v>2</v>
      </c>
      <c r="E4280" s="194" t="s">
        <v>163</v>
      </c>
      <c r="F4280" s="192">
        <v>350</v>
      </c>
      <c r="G4280" s="192">
        <v>700</v>
      </c>
      <c r="H4280" s="19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  <c r="T4280" s="6"/>
      <c r="Z4280" s="128"/>
    </row>
    <row r="4281" spans="1:38" s="11" customFormat="1" ht="25.5">
      <c r="A4281" s="209">
        <v>4272</v>
      </c>
      <c r="B4281" s="191" t="s">
        <v>97</v>
      </c>
      <c r="C4281" s="191" t="s">
        <v>2094</v>
      </c>
      <c r="D4281" s="191" t="s">
        <v>154</v>
      </c>
      <c r="E4281" s="191" t="s">
        <v>154</v>
      </c>
      <c r="F4281" s="191" t="s">
        <v>154</v>
      </c>
      <c r="G4281" s="192">
        <v>20034</v>
      </c>
      <c r="H4281" s="191" t="s">
        <v>142</v>
      </c>
      <c r="I4281" s="6"/>
      <c r="J4281" s="6"/>
      <c r="K4281" s="6"/>
      <c r="L4281" s="6"/>
      <c r="M4281" s="6"/>
      <c r="N4281" s="6"/>
      <c r="O4281" s="6"/>
      <c r="P4281" s="6"/>
      <c r="Q4281" s="7">
        <v>1</v>
      </c>
      <c r="R4281" s="6"/>
      <c r="S4281" s="6"/>
      <c r="T4281" s="6"/>
      <c r="U4281" s="9"/>
      <c r="V4281" s="9"/>
      <c r="W4281" s="9"/>
      <c r="X4281" s="9"/>
      <c r="Y4281" s="9"/>
      <c r="Z4281" s="127"/>
      <c r="AA4281" s="10"/>
      <c r="AB4281" s="10"/>
      <c r="AC4281" s="10"/>
      <c r="AD4281" s="10"/>
      <c r="AE4281" s="10"/>
      <c r="AF4281" s="10"/>
      <c r="AG4281" s="10"/>
      <c r="AH4281" s="10"/>
      <c r="AI4281" s="10"/>
      <c r="AJ4281" s="10"/>
      <c r="AK4281" s="10"/>
      <c r="AL4281" s="10"/>
    </row>
    <row r="4282" spans="1:38" s="11" customFormat="1" ht="15">
      <c r="A4282" s="209">
        <v>4273</v>
      </c>
      <c r="B4282" s="194" t="s">
        <v>154</v>
      </c>
      <c r="C4282" s="194" t="s">
        <v>2090</v>
      </c>
      <c r="D4282" s="195">
        <v>4</v>
      </c>
      <c r="E4282" s="194" t="s">
        <v>380</v>
      </c>
      <c r="F4282" s="192">
        <v>4000</v>
      </c>
      <c r="G4282" s="192">
        <v>16000</v>
      </c>
      <c r="H4282" s="19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Z4282" s="128"/>
    </row>
    <row r="4283" spans="1:38" s="11" customFormat="1" ht="15">
      <c r="A4283" s="209">
        <v>4274</v>
      </c>
      <c r="B4283" s="194" t="s">
        <v>154</v>
      </c>
      <c r="C4283" s="194" t="s">
        <v>1937</v>
      </c>
      <c r="D4283" s="195">
        <v>1</v>
      </c>
      <c r="E4283" s="194" t="s">
        <v>209</v>
      </c>
      <c r="F4283" s="192">
        <v>555</v>
      </c>
      <c r="G4283" s="192">
        <v>555</v>
      </c>
      <c r="H4283" s="19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  <c r="T4283" s="6"/>
      <c r="Z4283" s="128"/>
    </row>
    <row r="4284" spans="1:38" s="11" customFormat="1" ht="15">
      <c r="A4284" s="209">
        <v>4275</v>
      </c>
      <c r="B4284" s="194" t="s">
        <v>154</v>
      </c>
      <c r="C4284" s="194" t="s">
        <v>1936</v>
      </c>
      <c r="D4284" s="195">
        <v>1</v>
      </c>
      <c r="E4284" s="194" t="s">
        <v>209</v>
      </c>
      <c r="F4284" s="192">
        <v>625</v>
      </c>
      <c r="G4284" s="192">
        <v>625</v>
      </c>
      <c r="H4284" s="19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  <c r="T4284" s="6"/>
      <c r="Z4284" s="128"/>
    </row>
    <row r="4285" spans="1:38" s="11" customFormat="1" ht="15">
      <c r="A4285" s="209">
        <v>4276</v>
      </c>
      <c r="B4285" s="194" t="s">
        <v>154</v>
      </c>
      <c r="C4285" s="194" t="s">
        <v>2095</v>
      </c>
      <c r="D4285" s="195">
        <v>1</v>
      </c>
      <c r="E4285" s="194" t="s">
        <v>209</v>
      </c>
      <c r="F4285" s="192">
        <v>1334</v>
      </c>
      <c r="G4285" s="192">
        <v>1334</v>
      </c>
      <c r="H4285" s="19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Z4285" s="128"/>
    </row>
    <row r="4286" spans="1:38" s="11" customFormat="1" ht="15">
      <c r="A4286" s="209">
        <v>4277</v>
      </c>
      <c r="B4286" s="194" t="s">
        <v>154</v>
      </c>
      <c r="C4286" s="194" t="s">
        <v>1881</v>
      </c>
      <c r="D4286" s="195">
        <v>3</v>
      </c>
      <c r="E4286" s="194" t="s">
        <v>163</v>
      </c>
      <c r="F4286" s="192">
        <v>280</v>
      </c>
      <c r="G4286" s="192">
        <v>840</v>
      </c>
      <c r="H4286" s="19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  <c r="T4286" s="6"/>
      <c r="Z4286" s="128"/>
    </row>
    <row r="4287" spans="1:38" s="11" customFormat="1" ht="15">
      <c r="A4287" s="209">
        <v>4278</v>
      </c>
      <c r="B4287" s="194" t="s">
        <v>154</v>
      </c>
      <c r="C4287" s="194" t="s">
        <v>2096</v>
      </c>
      <c r="D4287" s="195">
        <v>1</v>
      </c>
      <c r="E4287" s="194" t="s">
        <v>209</v>
      </c>
      <c r="F4287" s="192">
        <v>680</v>
      </c>
      <c r="G4287" s="192">
        <v>680</v>
      </c>
      <c r="H4287" s="19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  <c r="T4287" s="6"/>
      <c r="Z4287" s="128"/>
    </row>
    <row r="4288" spans="1:38" s="11" customFormat="1" ht="25.5">
      <c r="A4288" s="209">
        <v>4279</v>
      </c>
      <c r="B4288" s="191" t="s">
        <v>97</v>
      </c>
      <c r="C4288" s="191" t="s">
        <v>2097</v>
      </c>
      <c r="D4288" s="191" t="s">
        <v>154</v>
      </c>
      <c r="E4288" s="191" t="s">
        <v>154</v>
      </c>
      <c r="F4288" s="191" t="s">
        <v>154</v>
      </c>
      <c r="G4288" s="192">
        <v>24075</v>
      </c>
      <c r="H4288" s="191" t="s">
        <v>142</v>
      </c>
      <c r="I4288" s="6"/>
      <c r="J4288" s="6"/>
      <c r="K4288" s="6"/>
      <c r="L4288" s="6"/>
      <c r="M4288" s="6"/>
      <c r="N4288" s="7">
        <v>1</v>
      </c>
      <c r="O4288" s="6"/>
      <c r="P4288" s="6"/>
      <c r="Q4288" s="6"/>
      <c r="R4288" s="6"/>
      <c r="S4288" s="6"/>
      <c r="T4288" s="6"/>
      <c r="U4288" s="9"/>
      <c r="V4288" s="9"/>
      <c r="W4288" s="9"/>
      <c r="X4288" s="9"/>
      <c r="Y4288" s="9"/>
      <c r="Z4288" s="127"/>
      <c r="AA4288" s="10"/>
      <c r="AB4288" s="10"/>
      <c r="AC4288" s="10"/>
      <c r="AD4288" s="10"/>
      <c r="AE4288" s="10"/>
      <c r="AF4288" s="10"/>
      <c r="AG4288" s="10"/>
      <c r="AH4288" s="10"/>
      <c r="AI4288" s="10"/>
      <c r="AJ4288" s="10"/>
      <c r="AK4288" s="10"/>
      <c r="AL4288" s="10"/>
    </row>
    <row r="4289" spans="1:38" s="11" customFormat="1" ht="15">
      <c r="A4289" s="209">
        <v>4280</v>
      </c>
      <c r="B4289" s="194" t="s">
        <v>154</v>
      </c>
      <c r="C4289" s="194" t="s">
        <v>2090</v>
      </c>
      <c r="D4289" s="195">
        <v>2</v>
      </c>
      <c r="E4289" s="194" t="s">
        <v>380</v>
      </c>
      <c r="F4289" s="192">
        <v>9500</v>
      </c>
      <c r="G4289" s="192">
        <v>19000</v>
      </c>
      <c r="H4289" s="19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  <c r="T4289" s="6"/>
      <c r="Z4289" s="128"/>
    </row>
    <row r="4290" spans="1:38" s="11" customFormat="1" ht="15">
      <c r="A4290" s="209">
        <v>4281</v>
      </c>
      <c r="B4290" s="194" t="s">
        <v>154</v>
      </c>
      <c r="C4290" s="194" t="s">
        <v>1937</v>
      </c>
      <c r="D4290" s="195">
        <v>1</v>
      </c>
      <c r="E4290" s="194" t="s">
        <v>209</v>
      </c>
      <c r="F4290" s="192">
        <v>655</v>
      </c>
      <c r="G4290" s="192">
        <v>655</v>
      </c>
      <c r="H4290" s="19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  <c r="T4290" s="6"/>
      <c r="Z4290" s="128"/>
    </row>
    <row r="4291" spans="1:38" s="11" customFormat="1" ht="15">
      <c r="A4291" s="209">
        <v>4282</v>
      </c>
      <c r="B4291" s="194" t="s">
        <v>154</v>
      </c>
      <c r="C4291" s="194" t="s">
        <v>1936</v>
      </c>
      <c r="D4291" s="195">
        <v>1</v>
      </c>
      <c r="E4291" s="194" t="s">
        <v>209</v>
      </c>
      <c r="F4291" s="192">
        <v>650</v>
      </c>
      <c r="G4291" s="192">
        <v>650</v>
      </c>
      <c r="H4291" s="19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Z4291" s="128"/>
    </row>
    <row r="4292" spans="1:38" s="11" customFormat="1" ht="15">
      <c r="A4292" s="209">
        <v>4283</v>
      </c>
      <c r="B4292" s="194" t="s">
        <v>154</v>
      </c>
      <c r="C4292" s="194" t="s">
        <v>2096</v>
      </c>
      <c r="D4292" s="195">
        <v>1</v>
      </c>
      <c r="E4292" s="194" t="s">
        <v>209</v>
      </c>
      <c r="F4292" s="192">
        <v>890</v>
      </c>
      <c r="G4292" s="192">
        <v>890</v>
      </c>
      <c r="H4292" s="19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Z4292" s="128"/>
    </row>
    <row r="4293" spans="1:38" s="11" customFormat="1" ht="15">
      <c r="A4293" s="209">
        <v>4284</v>
      </c>
      <c r="B4293" s="194" t="s">
        <v>154</v>
      </c>
      <c r="C4293" s="194" t="s">
        <v>1965</v>
      </c>
      <c r="D4293" s="195">
        <v>1</v>
      </c>
      <c r="E4293" s="194" t="s">
        <v>209</v>
      </c>
      <c r="F4293" s="192">
        <v>380</v>
      </c>
      <c r="G4293" s="192">
        <v>380</v>
      </c>
      <c r="H4293" s="19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Z4293" s="128"/>
    </row>
    <row r="4294" spans="1:38" s="11" customFormat="1" ht="15">
      <c r="A4294" s="209">
        <v>4285</v>
      </c>
      <c r="B4294" s="194" t="s">
        <v>154</v>
      </c>
      <c r="C4294" s="194" t="s">
        <v>1965</v>
      </c>
      <c r="D4294" s="195">
        <v>1</v>
      </c>
      <c r="E4294" s="194" t="s">
        <v>209</v>
      </c>
      <c r="F4294" s="192">
        <v>2500</v>
      </c>
      <c r="G4294" s="192">
        <v>2500</v>
      </c>
      <c r="H4294" s="19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Z4294" s="128"/>
    </row>
    <row r="4295" spans="1:38" s="11" customFormat="1" ht="38.25">
      <c r="A4295" s="209">
        <v>4286</v>
      </c>
      <c r="B4295" s="191" t="s">
        <v>97</v>
      </c>
      <c r="C4295" s="191" t="s">
        <v>2098</v>
      </c>
      <c r="D4295" s="191" t="s">
        <v>154</v>
      </c>
      <c r="E4295" s="191" t="s">
        <v>154</v>
      </c>
      <c r="F4295" s="191" t="s">
        <v>154</v>
      </c>
      <c r="G4295" s="192">
        <v>40000</v>
      </c>
      <c r="H4295" s="191" t="s">
        <v>142</v>
      </c>
      <c r="I4295" s="6"/>
      <c r="J4295" s="7">
        <v>1</v>
      </c>
      <c r="K4295" s="6"/>
      <c r="L4295" s="6"/>
      <c r="M4295" s="6"/>
      <c r="N4295" s="6"/>
      <c r="O4295" s="6"/>
      <c r="P4295" s="6"/>
      <c r="Q4295" s="6"/>
      <c r="R4295" s="6"/>
      <c r="S4295" s="6"/>
      <c r="T4295" s="6"/>
      <c r="U4295" s="9"/>
      <c r="V4295" s="9"/>
      <c r="W4295" s="9"/>
      <c r="X4295" s="9"/>
      <c r="Y4295" s="9"/>
      <c r="Z4295" s="127"/>
      <c r="AA4295" s="10"/>
      <c r="AB4295" s="10"/>
      <c r="AC4295" s="10"/>
      <c r="AD4295" s="10"/>
      <c r="AE4295" s="10"/>
      <c r="AF4295" s="10"/>
      <c r="AG4295" s="10"/>
      <c r="AH4295" s="10"/>
      <c r="AI4295" s="10"/>
      <c r="AJ4295" s="10"/>
      <c r="AK4295" s="10"/>
      <c r="AL4295" s="10"/>
    </row>
    <row r="4296" spans="1:38" s="11" customFormat="1" ht="15">
      <c r="A4296" s="209">
        <v>4287</v>
      </c>
      <c r="B4296" s="194" t="s">
        <v>154</v>
      </c>
      <c r="C4296" s="194" t="s">
        <v>1937</v>
      </c>
      <c r="D4296" s="195">
        <v>2</v>
      </c>
      <c r="E4296" s="194" t="s">
        <v>209</v>
      </c>
      <c r="F4296" s="192">
        <v>750</v>
      </c>
      <c r="G4296" s="192">
        <v>1500</v>
      </c>
      <c r="H4296" s="19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  <c r="T4296" s="6"/>
      <c r="Z4296" s="128"/>
    </row>
    <row r="4297" spans="1:38" s="11" customFormat="1" ht="15">
      <c r="A4297" s="209">
        <v>4288</v>
      </c>
      <c r="B4297" s="194" t="s">
        <v>154</v>
      </c>
      <c r="C4297" s="194" t="s">
        <v>2099</v>
      </c>
      <c r="D4297" s="195">
        <v>4</v>
      </c>
      <c r="E4297" s="194" t="s">
        <v>163</v>
      </c>
      <c r="F4297" s="192">
        <v>8550</v>
      </c>
      <c r="G4297" s="192">
        <v>34200</v>
      </c>
      <c r="H4297" s="19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Z4297" s="128"/>
    </row>
    <row r="4298" spans="1:38" s="11" customFormat="1" ht="15">
      <c r="A4298" s="209">
        <v>4289</v>
      </c>
      <c r="B4298" s="194" t="s">
        <v>154</v>
      </c>
      <c r="C4298" s="194" t="s">
        <v>2095</v>
      </c>
      <c r="D4298" s="195">
        <v>2</v>
      </c>
      <c r="E4298" s="194" t="s">
        <v>209</v>
      </c>
      <c r="F4298" s="192">
        <v>750</v>
      </c>
      <c r="G4298" s="192">
        <v>1500</v>
      </c>
      <c r="H4298" s="19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  <c r="T4298" s="6"/>
      <c r="Z4298" s="128"/>
    </row>
    <row r="4299" spans="1:38" s="11" customFormat="1" ht="15">
      <c r="A4299" s="209">
        <v>4290</v>
      </c>
      <c r="B4299" s="194" t="s">
        <v>154</v>
      </c>
      <c r="C4299" s="194" t="s">
        <v>2100</v>
      </c>
      <c r="D4299" s="195">
        <v>2</v>
      </c>
      <c r="E4299" s="194" t="s">
        <v>209</v>
      </c>
      <c r="F4299" s="192">
        <v>800</v>
      </c>
      <c r="G4299" s="192">
        <v>1600</v>
      </c>
      <c r="H4299" s="19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  <c r="T4299" s="6"/>
      <c r="Z4299" s="128"/>
    </row>
    <row r="4300" spans="1:38" s="11" customFormat="1" ht="15">
      <c r="A4300" s="209">
        <v>4291</v>
      </c>
      <c r="B4300" s="194" t="s">
        <v>154</v>
      </c>
      <c r="C4300" s="194" t="s">
        <v>1936</v>
      </c>
      <c r="D4300" s="195">
        <v>2</v>
      </c>
      <c r="E4300" s="194" t="s">
        <v>209</v>
      </c>
      <c r="F4300" s="192">
        <v>600</v>
      </c>
      <c r="G4300" s="192">
        <v>1200</v>
      </c>
      <c r="H4300" s="19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Z4300" s="128"/>
    </row>
    <row r="4301" spans="1:38" s="11" customFormat="1" ht="51">
      <c r="A4301" s="209">
        <v>4292</v>
      </c>
      <c r="B4301" s="191" t="s">
        <v>97</v>
      </c>
      <c r="C4301" s="191" t="s">
        <v>2101</v>
      </c>
      <c r="D4301" s="191" t="s">
        <v>154</v>
      </c>
      <c r="E4301" s="191" t="s">
        <v>154</v>
      </c>
      <c r="F4301" s="191" t="s">
        <v>154</v>
      </c>
      <c r="G4301" s="192">
        <v>40000</v>
      </c>
      <c r="H4301" s="191" t="s">
        <v>142</v>
      </c>
      <c r="I4301" s="6"/>
      <c r="J4301" s="6"/>
      <c r="K4301" s="7">
        <v>1</v>
      </c>
      <c r="L4301" s="6"/>
      <c r="M4301" s="6"/>
      <c r="N4301" s="6"/>
      <c r="O4301" s="6"/>
      <c r="P4301" s="6"/>
      <c r="Q4301" s="6"/>
      <c r="R4301" s="6"/>
      <c r="S4301" s="6"/>
      <c r="T4301" s="6"/>
      <c r="U4301" s="9"/>
      <c r="V4301" s="9"/>
      <c r="W4301" s="9"/>
      <c r="X4301" s="9"/>
      <c r="Y4301" s="9"/>
      <c r="Z4301" s="127"/>
      <c r="AA4301" s="10"/>
      <c r="AB4301" s="10"/>
      <c r="AC4301" s="10"/>
      <c r="AD4301" s="10"/>
      <c r="AE4301" s="10"/>
      <c r="AF4301" s="10"/>
      <c r="AG4301" s="10"/>
      <c r="AH4301" s="10"/>
      <c r="AI4301" s="10"/>
      <c r="AJ4301" s="10"/>
      <c r="AK4301" s="10"/>
      <c r="AL4301" s="10"/>
    </row>
    <row r="4302" spans="1:38" s="11" customFormat="1" ht="15">
      <c r="A4302" s="209">
        <v>4293</v>
      </c>
      <c r="B4302" s="194" t="s">
        <v>154</v>
      </c>
      <c r="C4302" s="194" t="s">
        <v>1937</v>
      </c>
      <c r="D4302" s="195">
        <v>2</v>
      </c>
      <c r="E4302" s="194" t="s">
        <v>209</v>
      </c>
      <c r="F4302" s="192">
        <v>750</v>
      </c>
      <c r="G4302" s="192">
        <v>1500</v>
      </c>
      <c r="H4302" s="19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  <c r="T4302" s="6"/>
      <c r="Z4302" s="128"/>
    </row>
    <row r="4303" spans="1:38" s="11" customFormat="1" ht="15">
      <c r="A4303" s="209">
        <v>4294</v>
      </c>
      <c r="B4303" s="194" t="s">
        <v>154</v>
      </c>
      <c r="C4303" s="194" t="s">
        <v>2099</v>
      </c>
      <c r="D4303" s="195">
        <v>4</v>
      </c>
      <c r="E4303" s="194" t="s">
        <v>209</v>
      </c>
      <c r="F4303" s="192">
        <v>8550</v>
      </c>
      <c r="G4303" s="192">
        <v>34200</v>
      </c>
      <c r="H4303" s="19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Z4303" s="128"/>
    </row>
    <row r="4304" spans="1:38" s="11" customFormat="1" ht="15">
      <c r="A4304" s="209">
        <v>4295</v>
      </c>
      <c r="B4304" s="194" t="s">
        <v>154</v>
      </c>
      <c r="C4304" s="194" t="s">
        <v>2095</v>
      </c>
      <c r="D4304" s="195">
        <v>2</v>
      </c>
      <c r="E4304" s="194" t="s">
        <v>209</v>
      </c>
      <c r="F4304" s="192">
        <v>750</v>
      </c>
      <c r="G4304" s="192">
        <v>1500</v>
      </c>
      <c r="H4304" s="19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  <c r="T4304" s="6"/>
      <c r="Z4304" s="128"/>
    </row>
    <row r="4305" spans="1:38" s="11" customFormat="1" ht="15">
      <c r="A4305" s="209">
        <v>4296</v>
      </c>
      <c r="B4305" s="194" t="s">
        <v>154</v>
      </c>
      <c r="C4305" s="194" t="s">
        <v>2100</v>
      </c>
      <c r="D4305" s="195">
        <v>2</v>
      </c>
      <c r="E4305" s="194" t="s">
        <v>209</v>
      </c>
      <c r="F4305" s="192">
        <v>800</v>
      </c>
      <c r="G4305" s="192">
        <v>1600</v>
      </c>
      <c r="H4305" s="19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Z4305" s="128"/>
    </row>
    <row r="4306" spans="1:38" s="11" customFormat="1" ht="15">
      <c r="A4306" s="209">
        <v>4297</v>
      </c>
      <c r="B4306" s="194" t="s">
        <v>154</v>
      </c>
      <c r="C4306" s="194" t="s">
        <v>1936</v>
      </c>
      <c r="D4306" s="195">
        <v>2</v>
      </c>
      <c r="E4306" s="194" t="s">
        <v>209</v>
      </c>
      <c r="F4306" s="192">
        <v>600</v>
      </c>
      <c r="G4306" s="192">
        <v>1200</v>
      </c>
      <c r="H4306" s="19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Z4306" s="128"/>
    </row>
    <row r="4307" spans="1:38" s="11" customFormat="1" ht="38.25">
      <c r="A4307" s="209">
        <v>4298</v>
      </c>
      <c r="B4307" s="191" t="s">
        <v>97</v>
      </c>
      <c r="C4307" s="191" t="s">
        <v>2102</v>
      </c>
      <c r="D4307" s="191" t="s">
        <v>154</v>
      </c>
      <c r="E4307" s="191" t="s">
        <v>154</v>
      </c>
      <c r="F4307" s="191" t="s">
        <v>154</v>
      </c>
      <c r="G4307" s="192">
        <v>43000</v>
      </c>
      <c r="H4307" s="191" t="s">
        <v>142</v>
      </c>
      <c r="I4307" s="6"/>
      <c r="J4307" s="6"/>
      <c r="K4307" s="6"/>
      <c r="L4307" s="7">
        <v>1</v>
      </c>
      <c r="M4307" s="6"/>
      <c r="N4307" s="6"/>
      <c r="O4307" s="6"/>
      <c r="P4307" s="6"/>
      <c r="Q4307" s="6"/>
      <c r="R4307" s="6"/>
      <c r="S4307" s="6"/>
      <c r="T4307" s="6"/>
      <c r="U4307" s="9"/>
      <c r="V4307" s="9"/>
      <c r="W4307" s="9"/>
      <c r="X4307" s="9"/>
      <c r="Y4307" s="9"/>
      <c r="Z4307" s="127"/>
      <c r="AA4307" s="10"/>
      <c r="AB4307" s="10"/>
      <c r="AC4307" s="10"/>
      <c r="AD4307" s="10"/>
      <c r="AE4307" s="10"/>
      <c r="AF4307" s="10"/>
      <c r="AG4307" s="10"/>
      <c r="AH4307" s="10"/>
      <c r="AI4307" s="10"/>
      <c r="AJ4307" s="10"/>
      <c r="AK4307" s="10"/>
      <c r="AL4307" s="10"/>
    </row>
    <row r="4308" spans="1:38" s="11" customFormat="1" ht="15">
      <c r="A4308" s="209">
        <v>4299</v>
      </c>
      <c r="B4308" s="194" t="s">
        <v>154</v>
      </c>
      <c r="C4308" s="194" t="s">
        <v>2103</v>
      </c>
      <c r="D4308" s="195">
        <v>1</v>
      </c>
      <c r="E4308" s="194" t="s">
        <v>209</v>
      </c>
      <c r="F4308" s="192">
        <v>7800</v>
      </c>
      <c r="G4308" s="192">
        <v>7800</v>
      </c>
      <c r="H4308" s="19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Z4308" s="128"/>
    </row>
    <row r="4309" spans="1:38" s="11" customFormat="1" ht="15">
      <c r="A4309" s="209">
        <v>4300</v>
      </c>
      <c r="B4309" s="194" t="s">
        <v>154</v>
      </c>
      <c r="C4309" s="194" t="s">
        <v>2104</v>
      </c>
      <c r="D4309" s="195">
        <v>4</v>
      </c>
      <c r="E4309" s="194" t="s">
        <v>163</v>
      </c>
      <c r="F4309" s="192">
        <v>8800</v>
      </c>
      <c r="G4309" s="192">
        <v>35200</v>
      </c>
      <c r="H4309" s="19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Z4309" s="128"/>
    </row>
    <row r="4310" spans="1:38" s="11" customFormat="1" ht="25.5">
      <c r="A4310" s="209">
        <v>4301</v>
      </c>
      <c r="B4310" s="191" t="s">
        <v>97</v>
      </c>
      <c r="C4310" s="191" t="s">
        <v>2105</v>
      </c>
      <c r="D4310" s="191" t="s">
        <v>154</v>
      </c>
      <c r="E4310" s="191" t="s">
        <v>154</v>
      </c>
      <c r="F4310" s="191" t="s">
        <v>154</v>
      </c>
      <c r="G4310" s="192">
        <v>42000</v>
      </c>
      <c r="H4310" s="191" t="s">
        <v>142</v>
      </c>
      <c r="I4310" s="6"/>
      <c r="J4310" s="6"/>
      <c r="K4310" s="6"/>
      <c r="L4310" s="6"/>
      <c r="M4310" s="6"/>
      <c r="N4310" s="7">
        <v>1</v>
      </c>
      <c r="O4310" s="6"/>
      <c r="P4310" s="6"/>
      <c r="Q4310" s="6"/>
      <c r="R4310" s="6"/>
      <c r="S4310" s="6"/>
      <c r="T4310" s="6"/>
      <c r="U4310" s="9"/>
      <c r="V4310" s="9"/>
      <c r="W4310" s="9"/>
      <c r="X4310" s="9"/>
      <c r="Y4310" s="9"/>
      <c r="Z4310" s="127"/>
      <c r="AA4310" s="10"/>
      <c r="AB4310" s="10"/>
      <c r="AC4310" s="10"/>
      <c r="AD4310" s="10"/>
      <c r="AE4310" s="10"/>
      <c r="AF4310" s="10"/>
      <c r="AG4310" s="10"/>
      <c r="AH4310" s="10"/>
      <c r="AI4310" s="10"/>
      <c r="AJ4310" s="10"/>
      <c r="AK4310" s="10"/>
      <c r="AL4310" s="10"/>
    </row>
    <row r="4311" spans="1:38" s="11" customFormat="1" ht="15">
      <c r="A4311" s="209">
        <v>4302</v>
      </c>
      <c r="B4311" s="194" t="s">
        <v>154</v>
      </c>
      <c r="C4311" s="194" t="s">
        <v>2106</v>
      </c>
      <c r="D4311" s="195">
        <v>1</v>
      </c>
      <c r="E4311" s="194" t="s">
        <v>209</v>
      </c>
      <c r="F4311" s="192">
        <v>16200</v>
      </c>
      <c r="G4311" s="192">
        <v>16200</v>
      </c>
      <c r="H4311" s="19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  <c r="T4311" s="6"/>
      <c r="Z4311" s="128"/>
    </row>
    <row r="4312" spans="1:38" s="11" customFormat="1" ht="15">
      <c r="A4312" s="209">
        <v>4303</v>
      </c>
      <c r="B4312" s="194" t="s">
        <v>154</v>
      </c>
      <c r="C4312" s="194" t="s">
        <v>2107</v>
      </c>
      <c r="D4312" s="195">
        <v>1</v>
      </c>
      <c r="E4312" s="194" t="s">
        <v>209</v>
      </c>
      <c r="F4312" s="192">
        <v>2200</v>
      </c>
      <c r="G4312" s="192">
        <v>2200</v>
      </c>
      <c r="H4312" s="19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  <c r="T4312" s="6"/>
      <c r="Z4312" s="128"/>
    </row>
    <row r="4313" spans="1:38" s="11" customFormat="1" ht="15">
      <c r="A4313" s="209">
        <v>4304</v>
      </c>
      <c r="B4313" s="194" t="s">
        <v>154</v>
      </c>
      <c r="C4313" s="194" t="s">
        <v>2108</v>
      </c>
      <c r="D4313" s="195">
        <v>4</v>
      </c>
      <c r="E4313" s="194" t="s">
        <v>163</v>
      </c>
      <c r="F4313" s="192">
        <v>5900</v>
      </c>
      <c r="G4313" s="192">
        <v>23600</v>
      </c>
      <c r="H4313" s="19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  <c r="T4313" s="6"/>
      <c r="Z4313" s="128"/>
    </row>
    <row r="4314" spans="1:38" s="11" customFormat="1" ht="38.25">
      <c r="A4314" s="209">
        <v>4305</v>
      </c>
      <c r="B4314" s="191" t="s">
        <v>97</v>
      </c>
      <c r="C4314" s="191" t="s">
        <v>2109</v>
      </c>
      <c r="D4314" s="191" t="s">
        <v>154</v>
      </c>
      <c r="E4314" s="191" t="s">
        <v>154</v>
      </c>
      <c r="F4314" s="191" t="s">
        <v>154</v>
      </c>
      <c r="G4314" s="192">
        <v>45000</v>
      </c>
      <c r="H4314" s="191" t="s">
        <v>142</v>
      </c>
      <c r="I4314" s="6"/>
      <c r="J4314" s="6"/>
      <c r="K4314" s="6"/>
      <c r="L4314" s="6"/>
      <c r="M4314" s="7">
        <v>1</v>
      </c>
      <c r="N4314" s="6"/>
      <c r="O4314" s="6"/>
      <c r="P4314" s="6"/>
      <c r="Q4314" s="6"/>
      <c r="R4314" s="6"/>
      <c r="S4314" s="6"/>
      <c r="T4314" s="6"/>
      <c r="U4314" s="9"/>
      <c r="V4314" s="9"/>
      <c r="W4314" s="9"/>
      <c r="X4314" s="9"/>
      <c r="Y4314" s="9"/>
      <c r="Z4314" s="127"/>
      <c r="AA4314" s="10"/>
      <c r="AB4314" s="10"/>
      <c r="AC4314" s="10"/>
      <c r="AD4314" s="10"/>
      <c r="AE4314" s="10"/>
      <c r="AF4314" s="10"/>
      <c r="AG4314" s="10"/>
      <c r="AH4314" s="10"/>
      <c r="AI4314" s="10"/>
      <c r="AJ4314" s="10"/>
      <c r="AK4314" s="10"/>
      <c r="AL4314" s="10"/>
    </row>
    <row r="4315" spans="1:38" s="11" customFormat="1" ht="15">
      <c r="A4315" s="209">
        <v>4306</v>
      </c>
      <c r="B4315" s="194" t="s">
        <v>154</v>
      </c>
      <c r="C4315" s="194" t="s">
        <v>2110</v>
      </c>
      <c r="D4315" s="195">
        <v>4</v>
      </c>
      <c r="E4315" s="194" t="s">
        <v>163</v>
      </c>
      <c r="F4315" s="192">
        <v>8630</v>
      </c>
      <c r="G4315" s="192">
        <v>34520</v>
      </c>
      <c r="H4315" s="19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  <c r="T4315" s="6"/>
      <c r="Z4315" s="128"/>
    </row>
    <row r="4316" spans="1:38" s="11" customFormat="1" ht="15">
      <c r="A4316" s="209">
        <v>4307</v>
      </c>
      <c r="B4316" s="194" t="s">
        <v>154</v>
      </c>
      <c r="C4316" s="194" t="s">
        <v>2111</v>
      </c>
      <c r="D4316" s="195">
        <v>1</v>
      </c>
      <c r="E4316" s="194" t="s">
        <v>209</v>
      </c>
      <c r="F4316" s="192">
        <v>10480</v>
      </c>
      <c r="G4316" s="192">
        <v>10480</v>
      </c>
      <c r="H4316" s="19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  <c r="T4316" s="6"/>
      <c r="Z4316" s="128"/>
    </row>
    <row r="4317" spans="1:38" s="11" customFormat="1" ht="51">
      <c r="A4317" s="209">
        <v>4308</v>
      </c>
      <c r="B4317" s="191" t="s">
        <v>97</v>
      </c>
      <c r="C4317" s="191" t="s">
        <v>2112</v>
      </c>
      <c r="D4317" s="191" t="s">
        <v>154</v>
      </c>
      <c r="E4317" s="191" t="s">
        <v>154</v>
      </c>
      <c r="F4317" s="191" t="s">
        <v>154</v>
      </c>
      <c r="G4317" s="192">
        <v>58000</v>
      </c>
      <c r="H4317" s="191" t="s">
        <v>142</v>
      </c>
      <c r="I4317" s="6"/>
      <c r="J4317" s="6"/>
      <c r="K4317" s="6"/>
      <c r="L4317" s="6"/>
      <c r="M4317" s="6"/>
      <c r="N4317" s="7">
        <v>1</v>
      </c>
      <c r="O4317" s="6"/>
      <c r="P4317" s="6"/>
      <c r="Q4317" s="6"/>
      <c r="R4317" s="6"/>
      <c r="S4317" s="6"/>
      <c r="T4317" s="6"/>
      <c r="U4317" s="9"/>
      <c r="V4317" s="9"/>
      <c r="W4317" s="9"/>
      <c r="X4317" s="9"/>
      <c r="Y4317" s="9"/>
      <c r="Z4317" s="127"/>
      <c r="AA4317" s="10"/>
      <c r="AB4317" s="10"/>
      <c r="AC4317" s="10"/>
      <c r="AD4317" s="10"/>
      <c r="AE4317" s="10"/>
      <c r="AF4317" s="10"/>
      <c r="AG4317" s="10"/>
      <c r="AH4317" s="10"/>
      <c r="AI4317" s="10"/>
      <c r="AJ4317" s="10"/>
      <c r="AK4317" s="10"/>
      <c r="AL4317" s="10"/>
    </row>
    <row r="4318" spans="1:38" s="11" customFormat="1" ht="15">
      <c r="A4318" s="209">
        <v>4309</v>
      </c>
      <c r="B4318" s="194" t="s">
        <v>154</v>
      </c>
      <c r="C4318" s="194" t="s">
        <v>1937</v>
      </c>
      <c r="D4318" s="195">
        <v>3</v>
      </c>
      <c r="E4318" s="194" t="s">
        <v>163</v>
      </c>
      <c r="F4318" s="192">
        <v>3500</v>
      </c>
      <c r="G4318" s="192">
        <v>10500</v>
      </c>
      <c r="H4318" s="19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  <c r="T4318" s="6"/>
      <c r="Z4318" s="128"/>
    </row>
    <row r="4319" spans="1:38" s="11" customFormat="1" ht="15">
      <c r="A4319" s="209">
        <v>4310</v>
      </c>
      <c r="B4319" s="194" t="s">
        <v>154</v>
      </c>
      <c r="C4319" s="194" t="s">
        <v>1936</v>
      </c>
      <c r="D4319" s="195">
        <v>3</v>
      </c>
      <c r="E4319" s="194" t="s">
        <v>163</v>
      </c>
      <c r="F4319" s="192">
        <v>4500</v>
      </c>
      <c r="G4319" s="192">
        <v>13500</v>
      </c>
      <c r="H4319" s="19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  <c r="T4319" s="6"/>
      <c r="Z4319" s="128"/>
    </row>
    <row r="4320" spans="1:38" s="11" customFormat="1" ht="15">
      <c r="A4320" s="209">
        <v>4311</v>
      </c>
      <c r="B4320" s="194" t="s">
        <v>154</v>
      </c>
      <c r="C4320" s="194" t="s">
        <v>2113</v>
      </c>
      <c r="D4320" s="195">
        <v>2</v>
      </c>
      <c r="E4320" s="194" t="s">
        <v>198</v>
      </c>
      <c r="F4320" s="192">
        <v>9500</v>
      </c>
      <c r="G4320" s="192">
        <v>19000</v>
      </c>
      <c r="H4320" s="19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Z4320" s="128"/>
    </row>
    <row r="4321" spans="1:38" s="11" customFormat="1" ht="15">
      <c r="A4321" s="209">
        <v>4312</v>
      </c>
      <c r="B4321" s="194" t="s">
        <v>154</v>
      </c>
      <c r="C4321" s="194" t="s">
        <v>2114</v>
      </c>
      <c r="D4321" s="195">
        <v>2</v>
      </c>
      <c r="E4321" s="194" t="s">
        <v>198</v>
      </c>
      <c r="F4321" s="192">
        <v>7500</v>
      </c>
      <c r="G4321" s="192">
        <v>15000</v>
      </c>
      <c r="H4321" s="19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  <c r="T4321" s="6"/>
      <c r="Z4321" s="128"/>
    </row>
    <row r="4322" spans="1:38" s="11" customFormat="1" ht="38.25">
      <c r="A4322" s="209">
        <v>4313</v>
      </c>
      <c r="B4322" s="191" t="s">
        <v>97</v>
      </c>
      <c r="C4322" s="191" t="s">
        <v>2115</v>
      </c>
      <c r="D4322" s="191" t="s">
        <v>154</v>
      </c>
      <c r="E4322" s="191" t="s">
        <v>154</v>
      </c>
      <c r="F4322" s="191" t="s">
        <v>154</v>
      </c>
      <c r="G4322" s="192">
        <v>22340</v>
      </c>
      <c r="H4322" s="191" t="s">
        <v>142</v>
      </c>
      <c r="I4322" s="6"/>
      <c r="J4322" s="6"/>
      <c r="K4322" s="6"/>
      <c r="L4322" s="7">
        <v>1</v>
      </c>
      <c r="M4322" s="6"/>
      <c r="N4322" s="6"/>
      <c r="O4322" s="6"/>
      <c r="P4322" s="6"/>
      <c r="Q4322" s="6"/>
      <c r="R4322" s="6"/>
      <c r="S4322" s="6"/>
      <c r="T4322" s="6"/>
      <c r="U4322" s="9"/>
      <c r="V4322" s="9"/>
      <c r="W4322" s="9"/>
      <c r="X4322" s="9"/>
      <c r="Y4322" s="9"/>
      <c r="Z4322" s="127"/>
      <c r="AA4322" s="10"/>
      <c r="AB4322" s="10"/>
      <c r="AC4322" s="10"/>
      <c r="AD4322" s="10"/>
      <c r="AE4322" s="10"/>
      <c r="AF4322" s="10"/>
      <c r="AG4322" s="10"/>
      <c r="AH4322" s="10"/>
      <c r="AI4322" s="10"/>
      <c r="AJ4322" s="10"/>
      <c r="AK4322" s="10"/>
      <c r="AL4322" s="10"/>
    </row>
    <row r="4323" spans="1:38" s="11" customFormat="1" ht="15">
      <c r="A4323" s="209">
        <v>4314</v>
      </c>
      <c r="B4323" s="194" t="s">
        <v>154</v>
      </c>
      <c r="C4323" s="194" t="s">
        <v>2116</v>
      </c>
      <c r="D4323" s="195">
        <v>2</v>
      </c>
      <c r="E4323" s="194" t="s">
        <v>1290</v>
      </c>
      <c r="F4323" s="192">
        <v>6500</v>
      </c>
      <c r="G4323" s="192">
        <v>13000</v>
      </c>
      <c r="H4323" s="19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  <c r="T4323" s="6"/>
      <c r="Z4323" s="128"/>
    </row>
    <row r="4324" spans="1:38" s="11" customFormat="1" ht="15">
      <c r="A4324" s="209">
        <v>4315</v>
      </c>
      <c r="B4324" s="194" t="s">
        <v>154</v>
      </c>
      <c r="C4324" s="194" t="s">
        <v>1937</v>
      </c>
      <c r="D4324" s="195">
        <v>1</v>
      </c>
      <c r="E4324" s="194" t="s">
        <v>707</v>
      </c>
      <c r="F4324" s="192">
        <v>180</v>
      </c>
      <c r="G4324" s="192">
        <v>180</v>
      </c>
      <c r="H4324" s="19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  <c r="T4324" s="6"/>
      <c r="Z4324" s="128"/>
    </row>
    <row r="4325" spans="1:38" s="11" customFormat="1" ht="15">
      <c r="A4325" s="209">
        <v>4316</v>
      </c>
      <c r="B4325" s="194" t="s">
        <v>154</v>
      </c>
      <c r="C4325" s="194" t="s">
        <v>1938</v>
      </c>
      <c r="D4325" s="195">
        <v>1</v>
      </c>
      <c r="E4325" s="194" t="s">
        <v>163</v>
      </c>
      <c r="F4325" s="192">
        <v>3800</v>
      </c>
      <c r="G4325" s="192">
        <v>3800</v>
      </c>
      <c r="H4325" s="19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  <c r="T4325" s="6"/>
      <c r="Z4325" s="128"/>
    </row>
    <row r="4326" spans="1:38" s="11" customFormat="1" ht="15">
      <c r="A4326" s="209">
        <v>4317</v>
      </c>
      <c r="B4326" s="194" t="s">
        <v>154</v>
      </c>
      <c r="C4326" s="194" t="s">
        <v>1936</v>
      </c>
      <c r="D4326" s="195">
        <v>2</v>
      </c>
      <c r="E4326" s="194" t="s">
        <v>163</v>
      </c>
      <c r="F4326" s="192">
        <v>90</v>
      </c>
      <c r="G4326" s="192">
        <v>180</v>
      </c>
      <c r="H4326" s="19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  <c r="T4326" s="6"/>
      <c r="Z4326" s="128"/>
    </row>
    <row r="4327" spans="1:38" s="11" customFormat="1" ht="15">
      <c r="A4327" s="209">
        <v>4318</v>
      </c>
      <c r="B4327" s="194" t="s">
        <v>154</v>
      </c>
      <c r="C4327" s="194" t="s">
        <v>1881</v>
      </c>
      <c r="D4327" s="195">
        <v>6</v>
      </c>
      <c r="E4327" s="194" t="s">
        <v>163</v>
      </c>
      <c r="F4327" s="192">
        <v>120</v>
      </c>
      <c r="G4327" s="192">
        <v>720</v>
      </c>
      <c r="H4327" s="19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  <c r="T4327" s="6"/>
      <c r="Z4327" s="128"/>
    </row>
    <row r="4328" spans="1:38" s="11" customFormat="1" ht="15">
      <c r="A4328" s="209">
        <v>4319</v>
      </c>
      <c r="B4328" s="194" t="s">
        <v>154</v>
      </c>
      <c r="C4328" s="194" t="s">
        <v>2117</v>
      </c>
      <c r="D4328" s="195">
        <v>4</v>
      </c>
      <c r="E4328" s="194" t="s">
        <v>163</v>
      </c>
      <c r="F4328" s="192">
        <v>35</v>
      </c>
      <c r="G4328" s="192">
        <v>140</v>
      </c>
      <c r="H4328" s="19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  <c r="T4328" s="6"/>
      <c r="Z4328" s="128"/>
    </row>
    <row r="4329" spans="1:38" s="11" customFormat="1" ht="15">
      <c r="A4329" s="209">
        <v>4320</v>
      </c>
      <c r="B4329" s="194" t="s">
        <v>154</v>
      </c>
      <c r="C4329" s="194" t="s">
        <v>2118</v>
      </c>
      <c r="D4329" s="195">
        <v>4</v>
      </c>
      <c r="E4329" s="194" t="s">
        <v>163</v>
      </c>
      <c r="F4329" s="192">
        <v>450</v>
      </c>
      <c r="G4329" s="192">
        <v>1800</v>
      </c>
      <c r="H4329" s="19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  <c r="T4329" s="6"/>
      <c r="Z4329" s="128"/>
    </row>
    <row r="4330" spans="1:38" s="11" customFormat="1" ht="15">
      <c r="A4330" s="209">
        <v>4321</v>
      </c>
      <c r="B4330" s="194" t="s">
        <v>154</v>
      </c>
      <c r="C4330" s="194" t="s">
        <v>2119</v>
      </c>
      <c r="D4330" s="195">
        <v>4</v>
      </c>
      <c r="E4330" s="194" t="s">
        <v>163</v>
      </c>
      <c r="F4330" s="192">
        <v>550</v>
      </c>
      <c r="G4330" s="192">
        <v>2200</v>
      </c>
      <c r="H4330" s="19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  <c r="T4330" s="6"/>
      <c r="Z4330" s="128"/>
    </row>
    <row r="4331" spans="1:38" s="11" customFormat="1" ht="15">
      <c r="A4331" s="209">
        <v>4322</v>
      </c>
      <c r="B4331" s="194" t="s">
        <v>154</v>
      </c>
      <c r="C4331" s="194" t="s">
        <v>2120</v>
      </c>
      <c r="D4331" s="195">
        <v>4</v>
      </c>
      <c r="E4331" s="194" t="s">
        <v>163</v>
      </c>
      <c r="F4331" s="192">
        <v>15</v>
      </c>
      <c r="G4331" s="192">
        <v>60</v>
      </c>
      <c r="H4331" s="19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  <c r="T4331" s="6"/>
      <c r="Z4331" s="128"/>
    </row>
    <row r="4332" spans="1:38" s="11" customFormat="1" ht="15">
      <c r="A4332" s="209">
        <v>4323</v>
      </c>
      <c r="B4332" s="194" t="s">
        <v>154</v>
      </c>
      <c r="C4332" s="194" t="s">
        <v>2121</v>
      </c>
      <c r="D4332" s="195">
        <v>4</v>
      </c>
      <c r="E4332" s="194" t="s">
        <v>163</v>
      </c>
      <c r="F4332" s="192">
        <v>15</v>
      </c>
      <c r="G4332" s="192">
        <v>60</v>
      </c>
      <c r="H4332" s="19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  <c r="T4332" s="6"/>
      <c r="Z4332" s="128"/>
    </row>
    <row r="4333" spans="1:38" s="11" customFormat="1" ht="15">
      <c r="A4333" s="209">
        <v>4324</v>
      </c>
      <c r="B4333" s="194" t="s">
        <v>154</v>
      </c>
      <c r="C4333" s="194" t="s">
        <v>2122</v>
      </c>
      <c r="D4333" s="195">
        <v>4</v>
      </c>
      <c r="E4333" s="194" t="s">
        <v>163</v>
      </c>
      <c r="F4333" s="192">
        <v>5</v>
      </c>
      <c r="G4333" s="192">
        <v>20</v>
      </c>
      <c r="H4333" s="19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  <c r="T4333" s="6"/>
      <c r="Z4333" s="128"/>
    </row>
    <row r="4334" spans="1:38" s="11" customFormat="1" ht="15">
      <c r="A4334" s="209">
        <v>4325</v>
      </c>
      <c r="B4334" s="194" t="s">
        <v>154</v>
      </c>
      <c r="C4334" s="194" t="s">
        <v>2009</v>
      </c>
      <c r="D4334" s="195">
        <v>4</v>
      </c>
      <c r="E4334" s="194" t="s">
        <v>163</v>
      </c>
      <c r="F4334" s="192">
        <v>45</v>
      </c>
      <c r="G4334" s="192">
        <v>180</v>
      </c>
      <c r="H4334" s="19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  <c r="T4334" s="6"/>
      <c r="Z4334" s="128"/>
    </row>
    <row r="4335" spans="1:38" s="11" customFormat="1" ht="38.25">
      <c r="A4335" s="209">
        <v>4326</v>
      </c>
      <c r="B4335" s="191" t="s">
        <v>97</v>
      </c>
      <c r="C4335" s="191" t="s">
        <v>2123</v>
      </c>
      <c r="D4335" s="191" t="s">
        <v>154</v>
      </c>
      <c r="E4335" s="191" t="s">
        <v>154</v>
      </c>
      <c r="F4335" s="191" t="s">
        <v>154</v>
      </c>
      <c r="G4335" s="192">
        <v>16560</v>
      </c>
      <c r="H4335" s="191" t="s">
        <v>142</v>
      </c>
      <c r="I4335" s="6"/>
      <c r="J4335" s="6"/>
      <c r="K4335" s="7">
        <v>1</v>
      </c>
      <c r="L4335" s="6"/>
      <c r="M4335" s="6"/>
      <c r="N4335" s="6"/>
      <c r="O4335" s="6"/>
      <c r="P4335" s="6"/>
      <c r="Q4335" s="6"/>
      <c r="R4335" s="6"/>
      <c r="S4335" s="6"/>
      <c r="T4335" s="6"/>
      <c r="U4335" s="9"/>
      <c r="V4335" s="9"/>
      <c r="W4335" s="9"/>
      <c r="X4335" s="9"/>
      <c r="Y4335" s="9"/>
      <c r="Z4335" s="127"/>
      <c r="AA4335" s="10"/>
      <c r="AB4335" s="10"/>
      <c r="AC4335" s="10"/>
      <c r="AD4335" s="10"/>
      <c r="AE4335" s="10"/>
      <c r="AF4335" s="10"/>
      <c r="AG4335" s="10"/>
      <c r="AH4335" s="10"/>
      <c r="AI4335" s="10"/>
      <c r="AJ4335" s="10"/>
      <c r="AK4335" s="10"/>
      <c r="AL4335" s="10"/>
    </row>
    <row r="4336" spans="1:38" s="11" customFormat="1" ht="15">
      <c r="A4336" s="209">
        <v>4327</v>
      </c>
      <c r="B4336" s="194" t="s">
        <v>154</v>
      </c>
      <c r="C4336" s="194" t="s">
        <v>2124</v>
      </c>
      <c r="D4336" s="195">
        <v>2</v>
      </c>
      <c r="E4336" s="194" t="s">
        <v>1290</v>
      </c>
      <c r="F4336" s="192">
        <v>2500</v>
      </c>
      <c r="G4336" s="192">
        <v>5000</v>
      </c>
      <c r="H4336" s="19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  <c r="T4336" s="6"/>
      <c r="Z4336" s="128"/>
    </row>
    <row r="4337" spans="1:38" s="11" customFormat="1" ht="15">
      <c r="A4337" s="209">
        <v>4328</v>
      </c>
      <c r="B4337" s="194" t="s">
        <v>154</v>
      </c>
      <c r="C4337" s="194" t="s">
        <v>1937</v>
      </c>
      <c r="D4337" s="195">
        <v>2</v>
      </c>
      <c r="E4337" s="194" t="s">
        <v>163</v>
      </c>
      <c r="F4337" s="192">
        <v>1500</v>
      </c>
      <c r="G4337" s="192">
        <v>3000</v>
      </c>
      <c r="H4337" s="19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  <c r="T4337" s="6"/>
      <c r="Z4337" s="128"/>
    </row>
    <row r="4338" spans="1:38" s="11" customFormat="1" ht="15">
      <c r="A4338" s="209">
        <v>4329</v>
      </c>
      <c r="B4338" s="194" t="s">
        <v>154</v>
      </c>
      <c r="C4338" s="194" t="s">
        <v>1936</v>
      </c>
      <c r="D4338" s="195">
        <v>2</v>
      </c>
      <c r="E4338" s="194" t="s">
        <v>163</v>
      </c>
      <c r="F4338" s="192">
        <v>950</v>
      </c>
      <c r="G4338" s="192">
        <v>1900</v>
      </c>
      <c r="H4338" s="19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  <c r="T4338" s="6"/>
      <c r="Z4338" s="128"/>
    </row>
    <row r="4339" spans="1:38" s="11" customFormat="1" ht="15">
      <c r="A4339" s="209">
        <v>4330</v>
      </c>
      <c r="B4339" s="194" t="s">
        <v>154</v>
      </c>
      <c r="C4339" s="194" t="s">
        <v>1881</v>
      </c>
      <c r="D4339" s="195">
        <v>6</v>
      </c>
      <c r="E4339" s="194" t="s">
        <v>163</v>
      </c>
      <c r="F4339" s="192">
        <v>250</v>
      </c>
      <c r="G4339" s="192">
        <v>1500</v>
      </c>
      <c r="H4339" s="19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  <c r="T4339" s="6"/>
      <c r="Z4339" s="128"/>
    </row>
    <row r="4340" spans="1:38" s="11" customFormat="1" ht="15">
      <c r="A4340" s="209">
        <v>4331</v>
      </c>
      <c r="B4340" s="194" t="s">
        <v>154</v>
      </c>
      <c r="C4340" s="194" t="s">
        <v>2117</v>
      </c>
      <c r="D4340" s="195">
        <v>4</v>
      </c>
      <c r="E4340" s="194" t="s">
        <v>163</v>
      </c>
      <c r="F4340" s="192">
        <v>35</v>
      </c>
      <c r="G4340" s="192">
        <v>140</v>
      </c>
      <c r="H4340" s="19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  <c r="T4340" s="6"/>
      <c r="Z4340" s="128"/>
    </row>
    <row r="4341" spans="1:38" s="11" customFormat="1" ht="15">
      <c r="A4341" s="209">
        <v>4332</v>
      </c>
      <c r="B4341" s="194" t="s">
        <v>154</v>
      </c>
      <c r="C4341" s="194" t="s">
        <v>2119</v>
      </c>
      <c r="D4341" s="195">
        <v>2</v>
      </c>
      <c r="E4341" s="194" t="s">
        <v>163</v>
      </c>
      <c r="F4341" s="192">
        <v>2500</v>
      </c>
      <c r="G4341" s="192">
        <v>5000</v>
      </c>
      <c r="H4341" s="19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  <c r="T4341" s="6"/>
      <c r="Z4341" s="128"/>
    </row>
    <row r="4342" spans="1:38" s="11" customFormat="1" ht="15">
      <c r="A4342" s="209">
        <v>4333</v>
      </c>
      <c r="B4342" s="194" t="s">
        <v>154</v>
      </c>
      <c r="C4342" s="194" t="s">
        <v>2122</v>
      </c>
      <c r="D4342" s="195">
        <v>4</v>
      </c>
      <c r="E4342" s="194" t="s">
        <v>163</v>
      </c>
      <c r="F4342" s="192">
        <v>5</v>
      </c>
      <c r="G4342" s="192">
        <v>20</v>
      </c>
      <c r="H4342" s="19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  <c r="T4342" s="6"/>
      <c r="Z4342" s="128"/>
    </row>
    <row r="4343" spans="1:38" s="11" customFormat="1" ht="25.5">
      <c r="A4343" s="209">
        <v>4334</v>
      </c>
      <c r="B4343" s="191" t="s">
        <v>97</v>
      </c>
      <c r="C4343" s="191" t="s">
        <v>2125</v>
      </c>
      <c r="D4343" s="191" t="s">
        <v>154</v>
      </c>
      <c r="E4343" s="191" t="s">
        <v>154</v>
      </c>
      <c r="F4343" s="191" t="s">
        <v>154</v>
      </c>
      <c r="G4343" s="192">
        <v>60000</v>
      </c>
      <c r="H4343" s="191" t="s">
        <v>142</v>
      </c>
      <c r="I4343" s="6"/>
      <c r="J4343" s="6"/>
      <c r="K4343" s="7">
        <v>1</v>
      </c>
      <c r="L4343" s="6"/>
      <c r="M4343" s="6"/>
      <c r="N4343" s="6"/>
      <c r="O4343" s="6"/>
      <c r="P4343" s="6"/>
      <c r="Q4343" s="6"/>
      <c r="R4343" s="6"/>
      <c r="S4343" s="6"/>
      <c r="T4343" s="6"/>
      <c r="U4343" s="9"/>
      <c r="V4343" s="9"/>
      <c r="W4343" s="9"/>
      <c r="X4343" s="9"/>
      <c r="Y4343" s="9"/>
      <c r="Z4343" s="127"/>
      <c r="AA4343" s="10"/>
      <c r="AB4343" s="10"/>
      <c r="AC4343" s="10"/>
      <c r="AD4343" s="10"/>
      <c r="AE4343" s="10"/>
      <c r="AF4343" s="10"/>
      <c r="AG4343" s="10"/>
      <c r="AH4343" s="10"/>
      <c r="AI4343" s="10"/>
      <c r="AJ4343" s="10"/>
      <c r="AK4343" s="10"/>
      <c r="AL4343" s="10"/>
    </row>
    <row r="4344" spans="1:38" s="11" customFormat="1" ht="15">
      <c r="A4344" s="209">
        <v>4335</v>
      </c>
      <c r="B4344" s="194" t="s">
        <v>154</v>
      </c>
      <c r="C4344" s="194" t="s">
        <v>1938</v>
      </c>
      <c r="D4344" s="195">
        <v>1</v>
      </c>
      <c r="E4344" s="194" t="s">
        <v>209</v>
      </c>
      <c r="F4344" s="192">
        <v>6000</v>
      </c>
      <c r="G4344" s="192">
        <v>6000</v>
      </c>
      <c r="H4344" s="19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  <c r="T4344" s="6"/>
      <c r="Z4344" s="128"/>
    </row>
    <row r="4345" spans="1:38" s="11" customFormat="1" ht="15">
      <c r="A4345" s="209">
        <v>4336</v>
      </c>
      <c r="B4345" s="194" t="s">
        <v>154</v>
      </c>
      <c r="C4345" s="194" t="s">
        <v>1937</v>
      </c>
      <c r="D4345" s="195">
        <v>2</v>
      </c>
      <c r="E4345" s="194" t="s">
        <v>163</v>
      </c>
      <c r="F4345" s="192">
        <v>480</v>
      </c>
      <c r="G4345" s="192">
        <v>960</v>
      </c>
      <c r="H4345" s="19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  <c r="T4345" s="6"/>
      <c r="Z4345" s="128"/>
    </row>
    <row r="4346" spans="1:38" s="11" customFormat="1" ht="15">
      <c r="A4346" s="209">
        <v>4337</v>
      </c>
      <c r="B4346" s="194" t="s">
        <v>154</v>
      </c>
      <c r="C4346" s="194" t="s">
        <v>1936</v>
      </c>
      <c r="D4346" s="195">
        <v>2</v>
      </c>
      <c r="E4346" s="194" t="s">
        <v>163</v>
      </c>
      <c r="F4346" s="192">
        <v>450</v>
      </c>
      <c r="G4346" s="192">
        <v>900</v>
      </c>
      <c r="H4346" s="19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  <c r="T4346" s="6"/>
      <c r="Z4346" s="128"/>
    </row>
    <row r="4347" spans="1:38" s="11" customFormat="1" ht="15">
      <c r="A4347" s="209">
        <v>4338</v>
      </c>
      <c r="B4347" s="194" t="s">
        <v>154</v>
      </c>
      <c r="C4347" s="194" t="s">
        <v>2126</v>
      </c>
      <c r="D4347" s="195">
        <v>2</v>
      </c>
      <c r="E4347" s="194" t="s">
        <v>163</v>
      </c>
      <c r="F4347" s="192">
        <v>1900</v>
      </c>
      <c r="G4347" s="192">
        <v>3800</v>
      </c>
      <c r="H4347" s="19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Z4347" s="128"/>
    </row>
    <row r="4348" spans="1:38" s="11" customFormat="1" ht="15">
      <c r="A4348" s="209">
        <v>4339</v>
      </c>
      <c r="B4348" s="194" t="s">
        <v>154</v>
      </c>
      <c r="C4348" s="194" t="s">
        <v>2127</v>
      </c>
      <c r="D4348" s="195">
        <v>2</v>
      </c>
      <c r="E4348" s="194" t="s">
        <v>163</v>
      </c>
      <c r="F4348" s="192">
        <v>2100</v>
      </c>
      <c r="G4348" s="192">
        <v>4200</v>
      </c>
      <c r="H4348" s="19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  <c r="T4348" s="6"/>
      <c r="Z4348" s="128"/>
    </row>
    <row r="4349" spans="1:38" s="11" customFormat="1" ht="15">
      <c r="A4349" s="209">
        <v>4340</v>
      </c>
      <c r="B4349" s="194" t="s">
        <v>154</v>
      </c>
      <c r="C4349" s="194" t="s">
        <v>2050</v>
      </c>
      <c r="D4349" s="195">
        <v>4</v>
      </c>
      <c r="E4349" s="194" t="s">
        <v>163</v>
      </c>
      <c r="F4349" s="192">
        <v>450</v>
      </c>
      <c r="G4349" s="192">
        <v>1800</v>
      </c>
      <c r="H4349" s="19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  <c r="T4349" s="6"/>
      <c r="Z4349" s="128"/>
    </row>
    <row r="4350" spans="1:38" s="11" customFormat="1" ht="15">
      <c r="A4350" s="209">
        <v>4341</v>
      </c>
      <c r="B4350" s="194" t="s">
        <v>154</v>
      </c>
      <c r="C4350" s="194" t="s">
        <v>2128</v>
      </c>
      <c r="D4350" s="195">
        <v>2</v>
      </c>
      <c r="E4350" s="194" t="s">
        <v>163</v>
      </c>
      <c r="F4350" s="192">
        <v>360</v>
      </c>
      <c r="G4350" s="192">
        <v>720</v>
      </c>
      <c r="H4350" s="19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  <c r="T4350" s="6"/>
      <c r="Z4350" s="128"/>
    </row>
    <row r="4351" spans="1:38" s="11" customFormat="1" ht="15">
      <c r="A4351" s="209">
        <v>4342</v>
      </c>
      <c r="B4351" s="194" t="s">
        <v>154</v>
      </c>
      <c r="C4351" s="194" t="s">
        <v>2122</v>
      </c>
      <c r="D4351" s="195">
        <v>24</v>
      </c>
      <c r="E4351" s="194" t="s">
        <v>163</v>
      </c>
      <c r="F4351" s="192">
        <v>5</v>
      </c>
      <c r="G4351" s="192">
        <v>120</v>
      </c>
      <c r="H4351" s="19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  <c r="T4351" s="6"/>
      <c r="Z4351" s="128"/>
    </row>
    <row r="4352" spans="1:38" s="11" customFormat="1" ht="15">
      <c r="A4352" s="209">
        <v>4343</v>
      </c>
      <c r="B4352" s="194" t="s">
        <v>154</v>
      </c>
      <c r="C4352" s="194" t="s">
        <v>2129</v>
      </c>
      <c r="D4352" s="195">
        <v>5</v>
      </c>
      <c r="E4352" s="194" t="s">
        <v>163</v>
      </c>
      <c r="F4352" s="192">
        <v>8300</v>
      </c>
      <c r="G4352" s="192">
        <v>41500</v>
      </c>
      <c r="H4352" s="19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  <c r="T4352" s="6"/>
      <c r="Z4352" s="128"/>
    </row>
    <row r="4353" spans="1:38" s="11" customFormat="1" ht="51">
      <c r="A4353" s="209">
        <v>4344</v>
      </c>
      <c r="B4353" s="191" t="s">
        <v>97</v>
      </c>
      <c r="C4353" s="191" t="s">
        <v>2130</v>
      </c>
      <c r="D4353" s="191" t="s">
        <v>154</v>
      </c>
      <c r="E4353" s="191" t="s">
        <v>154</v>
      </c>
      <c r="F4353" s="191" t="s">
        <v>154</v>
      </c>
      <c r="G4353" s="192">
        <v>58000</v>
      </c>
      <c r="H4353" s="191" t="s">
        <v>142</v>
      </c>
      <c r="I4353" s="6"/>
      <c r="J4353" s="6"/>
      <c r="K4353" s="6"/>
      <c r="L4353" s="6"/>
      <c r="M4353" s="6"/>
      <c r="N4353" s="6"/>
      <c r="O4353" s="7">
        <v>1</v>
      </c>
      <c r="P4353" s="6"/>
      <c r="Q4353" s="6"/>
      <c r="R4353" s="6"/>
      <c r="S4353" s="6"/>
      <c r="T4353" s="6"/>
      <c r="U4353" s="9"/>
      <c r="V4353" s="9"/>
      <c r="W4353" s="9"/>
      <c r="X4353" s="9"/>
      <c r="Y4353" s="9"/>
      <c r="Z4353" s="127"/>
      <c r="AA4353" s="10"/>
      <c r="AB4353" s="10"/>
      <c r="AC4353" s="10"/>
      <c r="AD4353" s="10"/>
      <c r="AE4353" s="10"/>
      <c r="AF4353" s="10"/>
      <c r="AG4353" s="10"/>
      <c r="AH4353" s="10"/>
      <c r="AI4353" s="10"/>
      <c r="AJ4353" s="10"/>
      <c r="AK4353" s="10"/>
      <c r="AL4353" s="10"/>
    </row>
    <row r="4354" spans="1:38" s="11" customFormat="1" ht="15">
      <c r="A4354" s="209">
        <v>4345</v>
      </c>
      <c r="B4354" s="194" t="s">
        <v>154</v>
      </c>
      <c r="C4354" s="194" t="s">
        <v>1937</v>
      </c>
      <c r="D4354" s="195">
        <v>3</v>
      </c>
      <c r="E4354" s="194" t="s">
        <v>163</v>
      </c>
      <c r="F4354" s="192">
        <v>3500</v>
      </c>
      <c r="G4354" s="192">
        <v>10500</v>
      </c>
      <c r="H4354" s="19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  <c r="T4354" s="6"/>
      <c r="Z4354" s="128"/>
    </row>
    <row r="4355" spans="1:38" s="11" customFormat="1" ht="15">
      <c r="A4355" s="209">
        <v>4346</v>
      </c>
      <c r="B4355" s="194" t="s">
        <v>154</v>
      </c>
      <c r="C4355" s="194" t="s">
        <v>1936</v>
      </c>
      <c r="D4355" s="195">
        <v>3</v>
      </c>
      <c r="E4355" s="194" t="s">
        <v>163</v>
      </c>
      <c r="F4355" s="192">
        <v>4500</v>
      </c>
      <c r="G4355" s="192">
        <v>13500</v>
      </c>
      <c r="H4355" s="19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  <c r="T4355" s="6"/>
      <c r="Z4355" s="128"/>
    </row>
    <row r="4356" spans="1:38" s="11" customFormat="1" ht="15">
      <c r="A4356" s="209">
        <v>4347</v>
      </c>
      <c r="B4356" s="194" t="s">
        <v>154</v>
      </c>
      <c r="C4356" s="194" t="s">
        <v>2113</v>
      </c>
      <c r="D4356" s="195">
        <v>2</v>
      </c>
      <c r="E4356" s="194" t="s">
        <v>198</v>
      </c>
      <c r="F4356" s="192">
        <v>9500</v>
      </c>
      <c r="G4356" s="192">
        <v>19000</v>
      </c>
      <c r="H4356" s="19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  <c r="T4356" s="6"/>
      <c r="Z4356" s="128"/>
    </row>
    <row r="4357" spans="1:38" s="11" customFormat="1" ht="15">
      <c r="A4357" s="209">
        <v>4348</v>
      </c>
      <c r="B4357" s="194" t="s">
        <v>154</v>
      </c>
      <c r="C4357" s="194" t="s">
        <v>2114</v>
      </c>
      <c r="D4357" s="195">
        <v>2</v>
      </c>
      <c r="E4357" s="194" t="s">
        <v>198</v>
      </c>
      <c r="F4357" s="192">
        <v>7500</v>
      </c>
      <c r="G4357" s="192">
        <v>15000</v>
      </c>
      <c r="H4357" s="19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  <c r="T4357" s="6"/>
      <c r="Z4357" s="128"/>
    </row>
    <row r="4358" spans="1:38" s="11" customFormat="1" ht="51">
      <c r="A4358" s="209">
        <v>4349</v>
      </c>
      <c r="B4358" s="191" t="s">
        <v>97</v>
      </c>
      <c r="C4358" s="191" t="s">
        <v>2131</v>
      </c>
      <c r="D4358" s="191" t="s">
        <v>154</v>
      </c>
      <c r="E4358" s="191" t="s">
        <v>154</v>
      </c>
      <c r="F4358" s="191" t="s">
        <v>154</v>
      </c>
      <c r="G4358" s="192">
        <v>51600</v>
      </c>
      <c r="H4358" s="191" t="s">
        <v>142</v>
      </c>
      <c r="I4358" s="6"/>
      <c r="J4358" s="6"/>
      <c r="K4358" s="6"/>
      <c r="L4358" s="6"/>
      <c r="M4358" s="6"/>
      <c r="N4358" s="7">
        <v>1</v>
      </c>
      <c r="O4358" s="6"/>
      <c r="P4358" s="6"/>
      <c r="Q4358" s="6"/>
      <c r="R4358" s="6"/>
      <c r="S4358" s="6"/>
      <c r="T4358" s="6"/>
      <c r="U4358" s="9"/>
      <c r="V4358" s="9"/>
      <c r="W4358" s="9"/>
      <c r="X4358" s="9"/>
      <c r="Y4358" s="9"/>
      <c r="Z4358" s="127"/>
      <c r="AA4358" s="10"/>
      <c r="AB4358" s="10"/>
      <c r="AC4358" s="10"/>
      <c r="AD4358" s="10"/>
      <c r="AE4358" s="10"/>
      <c r="AF4358" s="10"/>
      <c r="AG4358" s="10"/>
      <c r="AH4358" s="10"/>
      <c r="AI4358" s="10"/>
      <c r="AJ4358" s="10"/>
      <c r="AK4358" s="10"/>
      <c r="AL4358" s="10"/>
    </row>
    <row r="4359" spans="1:38" s="11" customFormat="1" ht="15">
      <c r="A4359" s="209">
        <v>4350</v>
      </c>
      <c r="B4359" s="194" t="s">
        <v>154</v>
      </c>
      <c r="C4359" s="194" t="s">
        <v>1937</v>
      </c>
      <c r="D4359" s="195">
        <v>4</v>
      </c>
      <c r="E4359" s="194" t="s">
        <v>163</v>
      </c>
      <c r="F4359" s="192">
        <v>2500</v>
      </c>
      <c r="G4359" s="192">
        <v>10000</v>
      </c>
      <c r="H4359" s="19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  <c r="T4359" s="6"/>
      <c r="Z4359" s="128"/>
    </row>
    <row r="4360" spans="1:38" s="11" customFormat="1" ht="15">
      <c r="A4360" s="209">
        <v>4351</v>
      </c>
      <c r="B4360" s="194" t="s">
        <v>154</v>
      </c>
      <c r="C4360" s="194" t="s">
        <v>1936</v>
      </c>
      <c r="D4360" s="195">
        <v>4</v>
      </c>
      <c r="E4360" s="194" t="s">
        <v>163</v>
      </c>
      <c r="F4360" s="192">
        <v>3900</v>
      </c>
      <c r="G4360" s="192">
        <v>15600</v>
      </c>
      <c r="H4360" s="19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  <c r="T4360" s="6"/>
      <c r="Z4360" s="128"/>
    </row>
    <row r="4361" spans="1:38" s="11" customFormat="1" ht="15">
      <c r="A4361" s="209">
        <v>4352</v>
      </c>
      <c r="B4361" s="194" t="s">
        <v>154</v>
      </c>
      <c r="C4361" s="194" t="s">
        <v>2113</v>
      </c>
      <c r="D4361" s="195">
        <v>2</v>
      </c>
      <c r="E4361" s="194" t="s">
        <v>198</v>
      </c>
      <c r="F4361" s="192">
        <v>7500</v>
      </c>
      <c r="G4361" s="192">
        <v>15000</v>
      </c>
      <c r="H4361" s="19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  <c r="T4361" s="6"/>
      <c r="Z4361" s="128"/>
    </row>
    <row r="4362" spans="1:38" s="11" customFormat="1" ht="15">
      <c r="A4362" s="209">
        <v>4353</v>
      </c>
      <c r="B4362" s="194" t="s">
        <v>154</v>
      </c>
      <c r="C4362" s="194" t="s">
        <v>2114</v>
      </c>
      <c r="D4362" s="195">
        <v>2</v>
      </c>
      <c r="E4362" s="194" t="s">
        <v>351</v>
      </c>
      <c r="F4362" s="192">
        <v>5500</v>
      </c>
      <c r="G4362" s="192">
        <v>11000</v>
      </c>
      <c r="H4362" s="19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  <c r="T4362" s="6"/>
      <c r="Z4362" s="128"/>
    </row>
    <row r="4363" spans="1:38" s="11" customFormat="1" ht="38.25">
      <c r="A4363" s="209">
        <v>4354</v>
      </c>
      <c r="B4363" s="191" t="s">
        <v>97</v>
      </c>
      <c r="C4363" s="191" t="s">
        <v>2132</v>
      </c>
      <c r="D4363" s="191" t="s">
        <v>154</v>
      </c>
      <c r="E4363" s="191" t="s">
        <v>154</v>
      </c>
      <c r="F4363" s="191" t="s">
        <v>154</v>
      </c>
      <c r="G4363" s="192">
        <v>68000</v>
      </c>
      <c r="H4363" s="191" t="s">
        <v>142</v>
      </c>
      <c r="I4363" s="6"/>
      <c r="J4363" s="6"/>
      <c r="K4363" s="7">
        <v>1</v>
      </c>
      <c r="L4363" s="6"/>
      <c r="M4363" s="6"/>
      <c r="N4363" s="6"/>
      <c r="O4363" s="6"/>
      <c r="P4363" s="6"/>
      <c r="Q4363" s="6"/>
      <c r="R4363" s="6"/>
      <c r="S4363" s="6"/>
      <c r="T4363" s="6"/>
      <c r="U4363" s="9"/>
      <c r="V4363" s="9"/>
      <c r="W4363" s="9"/>
      <c r="X4363" s="9"/>
      <c r="Y4363" s="9"/>
      <c r="Z4363" s="127"/>
      <c r="AA4363" s="10"/>
      <c r="AB4363" s="10"/>
      <c r="AC4363" s="10"/>
      <c r="AD4363" s="10"/>
      <c r="AE4363" s="10"/>
      <c r="AF4363" s="10"/>
      <c r="AG4363" s="10"/>
      <c r="AH4363" s="10"/>
      <c r="AI4363" s="10"/>
      <c r="AJ4363" s="10"/>
      <c r="AK4363" s="10"/>
      <c r="AL4363" s="10"/>
    </row>
    <row r="4364" spans="1:38" s="11" customFormat="1" ht="15">
      <c r="A4364" s="209">
        <v>4355</v>
      </c>
      <c r="B4364" s="194" t="s">
        <v>154</v>
      </c>
      <c r="C4364" s="194" t="s">
        <v>1937</v>
      </c>
      <c r="D4364" s="195">
        <v>3</v>
      </c>
      <c r="E4364" s="194" t="s">
        <v>163</v>
      </c>
      <c r="F4364" s="192">
        <v>4500</v>
      </c>
      <c r="G4364" s="192">
        <v>13500</v>
      </c>
      <c r="H4364" s="19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  <c r="T4364" s="6"/>
      <c r="Z4364" s="128"/>
    </row>
    <row r="4365" spans="1:38" s="11" customFormat="1" ht="15">
      <c r="A4365" s="209">
        <v>4356</v>
      </c>
      <c r="B4365" s="194" t="s">
        <v>154</v>
      </c>
      <c r="C4365" s="194" t="s">
        <v>1936</v>
      </c>
      <c r="D4365" s="195">
        <v>3</v>
      </c>
      <c r="E4365" s="194" t="s">
        <v>163</v>
      </c>
      <c r="F4365" s="192">
        <v>5500</v>
      </c>
      <c r="G4365" s="192">
        <v>16500</v>
      </c>
      <c r="H4365" s="19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  <c r="T4365" s="6"/>
      <c r="Z4365" s="128"/>
    </row>
    <row r="4366" spans="1:38" s="11" customFormat="1" ht="15">
      <c r="A4366" s="209">
        <v>4357</v>
      </c>
      <c r="B4366" s="194" t="s">
        <v>154</v>
      </c>
      <c r="C4366" s="194" t="s">
        <v>2113</v>
      </c>
      <c r="D4366" s="195">
        <v>2</v>
      </c>
      <c r="E4366" s="194" t="s">
        <v>351</v>
      </c>
      <c r="F4366" s="192">
        <v>10500</v>
      </c>
      <c r="G4366" s="192">
        <v>21000</v>
      </c>
      <c r="H4366" s="19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  <c r="T4366" s="6"/>
      <c r="Z4366" s="128"/>
    </row>
    <row r="4367" spans="1:38" s="11" customFormat="1" ht="15">
      <c r="A4367" s="209">
        <v>4358</v>
      </c>
      <c r="B4367" s="194" t="s">
        <v>154</v>
      </c>
      <c r="C4367" s="194" t="s">
        <v>2114</v>
      </c>
      <c r="D4367" s="195">
        <v>2</v>
      </c>
      <c r="E4367" s="194" t="s">
        <v>351</v>
      </c>
      <c r="F4367" s="192">
        <v>8500</v>
      </c>
      <c r="G4367" s="192">
        <v>17000</v>
      </c>
      <c r="H4367" s="19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  <c r="T4367" s="6"/>
      <c r="Z4367" s="128"/>
    </row>
    <row r="4368" spans="1:38" s="11" customFormat="1" ht="51">
      <c r="A4368" s="209">
        <v>4359</v>
      </c>
      <c r="B4368" s="191" t="s">
        <v>97</v>
      </c>
      <c r="C4368" s="191" t="s">
        <v>2133</v>
      </c>
      <c r="D4368" s="191" t="s">
        <v>154</v>
      </c>
      <c r="E4368" s="191" t="s">
        <v>154</v>
      </c>
      <c r="F4368" s="191" t="s">
        <v>154</v>
      </c>
      <c r="G4368" s="192">
        <v>58000</v>
      </c>
      <c r="H4368" s="191" t="s">
        <v>142</v>
      </c>
      <c r="I4368" s="6"/>
      <c r="J4368" s="6"/>
      <c r="K4368" s="6"/>
      <c r="L4368" s="6"/>
      <c r="M4368" s="6"/>
      <c r="N4368" s="6"/>
      <c r="O4368" s="6"/>
      <c r="P4368" s="7">
        <v>1</v>
      </c>
      <c r="Q4368" s="6"/>
      <c r="R4368" s="6"/>
      <c r="S4368" s="6"/>
      <c r="T4368" s="6"/>
      <c r="U4368" s="9"/>
      <c r="V4368" s="9"/>
      <c r="W4368" s="9"/>
      <c r="X4368" s="9"/>
      <c r="Y4368" s="9"/>
      <c r="Z4368" s="127"/>
      <c r="AA4368" s="10"/>
      <c r="AB4368" s="10"/>
      <c r="AC4368" s="10"/>
      <c r="AD4368" s="10"/>
      <c r="AE4368" s="10"/>
      <c r="AF4368" s="10"/>
      <c r="AG4368" s="10"/>
      <c r="AH4368" s="10"/>
      <c r="AI4368" s="10"/>
      <c r="AJ4368" s="10"/>
      <c r="AK4368" s="10"/>
      <c r="AL4368" s="10"/>
    </row>
    <row r="4369" spans="1:38" s="11" customFormat="1" ht="15">
      <c r="A4369" s="209">
        <v>4360</v>
      </c>
      <c r="B4369" s="194" t="s">
        <v>154</v>
      </c>
      <c r="C4369" s="194" t="s">
        <v>1937</v>
      </c>
      <c r="D4369" s="195">
        <v>3</v>
      </c>
      <c r="E4369" s="194" t="s">
        <v>163</v>
      </c>
      <c r="F4369" s="192">
        <v>3500</v>
      </c>
      <c r="G4369" s="192">
        <v>10500</v>
      </c>
      <c r="H4369" s="19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  <c r="T4369" s="6"/>
      <c r="Z4369" s="128"/>
    </row>
    <row r="4370" spans="1:38" s="11" customFormat="1" ht="15">
      <c r="A4370" s="209">
        <v>4361</v>
      </c>
      <c r="B4370" s="194" t="s">
        <v>154</v>
      </c>
      <c r="C4370" s="194" t="s">
        <v>1936</v>
      </c>
      <c r="D4370" s="195">
        <v>3</v>
      </c>
      <c r="E4370" s="194" t="s">
        <v>163</v>
      </c>
      <c r="F4370" s="192">
        <v>4500</v>
      </c>
      <c r="G4370" s="192">
        <v>13500</v>
      </c>
      <c r="H4370" s="19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  <c r="T4370" s="6"/>
      <c r="Z4370" s="128"/>
    </row>
    <row r="4371" spans="1:38" s="11" customFormat="1" ht="15">
      <c r="A4371" s="209">
        <v>4362</v>
      </c>
      <c r="B4371" s="194" t="s">
        <v>154</v>
      </c>
      <c r="C4371" s="194" t="s">
        <v>2113</v>
      </c>
      <c r="D4371" s="195">
        <v>2</v>
      </c>
      <c r="E4371" s="194" t="s">
        <v>198</v>
      </c>
      <c r="F4371" s="192">
        <v>9500</v>
      </c>
      <c r="G4371" s="192">
        <v>19000</v>
      </c>
      <c r="H4371" s="19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  <c r="T4371" s="6"/>
      <c r="Z4371" s="128"/>
    </row>
    <row r="4372" spans="1:38" s="11" customFormat="1" ht="15">
      <c r="A4372" s="209">
        <v>4363</v>
      </c>
      <c r="B4372" s="194" t="s">
        <v>154</v>
      </c>
      <c r="C4372" s="194" t="s">
        <v>2114</v>
      </c>
      <c r="D4372" s="195">
        <v>2</v>
      </c>
      <c r="E4372" s="194" t="s">
        <v>198</v>
      </c>
      <c r="F4372" s="192">
        <v>7500</v>
      </c>
      <c r="G4372" s="192">
        <v>15000</v>
      </c>
      <c r="H4372" s="19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  <c r="T4372" s="6"/>
      <c r="Z4372" s="128"/>
    </row>
    <row r="4373" spans="1:38" s="11" customFormat="1" ht="51">
      <c r="A4373" s="209">
        <v>4364</v>
      </c>
      <c r="B4373" s="191" t="s">
        <v>97</v>
      </c>
      <c r="C4373" s="191" t="s">
        <v>2134</v>
      </c>
      <c r="D4373" s="191" t="s">
        <v>154</v>
      </c>
      <c r="E4373" s="191" t="s">
        <v>154</v>
      </c>
      <c r="F4373" s="191" t="s">
        <v>154</v>
      </c>
      <c r="G4373" s="192">
        <v>58000</v>
      </c>
      <c r="H4373" s="191" t="s">
        <v>142</v>
      </c>
      <c r="I4373" s="6"/>
      <c r="J4373" s="6"/>
      <c r="K4373" s="6"/>
      <c r="L4373" s="6"/>
      <c r="M4373" s="6"/>
      <c r="N4373" s="6"/>
      <c r="O4373" s="6"/>
      <c r="P4373" s="6"/>
      <c r="Q4373" s="3">
        <v>1</v>
      </c>
      <c r="R4373" s="6"/>
      <c r="S4373" s="6"/>
      <c r="T4373" s="6"/>
      <c r="U4373" s="9"/>
      <c r="V4373" s="9"/>
      <c r="W4373" s="9"/>
      <c r="X4373" s="9"/>
      <c r="Y4373" s="9"/>
      <c r="Z4373" s="127"/>
      <c r="AA4373" s="10"/>
      <c r="AB4373" s="10"/>
      <c r="AC4373" s="10"/>
      <c r="AD4373" s="10"/>
      <c r="AE4373" s="10"/>
      <c r="AF4373" s="10"/>
      <c r="AG4373" s="10"/>
      <c r="AH4373" s="10"/>
      <c r="AI4373" s="10"/>
      <c r="AJ4373" s="10"/>
      <c r="AK4373" s="10"/>
      <c r="AL4373" s="10"/>
    </row>
    <row r="4374" spans="1:38" s="11" customFormat="1" ht="15">
      <c r="A4374" s="209">
        <v>4365</v>
      </c>
      <c r="B4374" s="194" t="s">
        <v>154</v>
      </c>
      <c r="C4374" s="194" t="s">
        <v>1937</v>
      </c>
      <c r="D4374" s="195">
        <v>3</v>
      </c>
      <c r="E4374" s="194" t="s">
        <v>163</v>
      </c>
      <c r="F4374" s="192">
        <v>3500</v>
      </c>
      <c r="G4374" s="192">
        <v>10500</v>
      </c>
      <c r="H4374" s="19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Z4374" s="128"/>
    </row>
    <row r="4375" spans="1:38" s="11" customFormat="1" ht="15">
      <c r="A4375" s="209">
        <v>4366</v>
      </c>
      <c r="B4375" s="194" t="s">
        <v>154</v>
      </c>
      <c r="C4375" s="194" t="s">
        <v>1936</v>
      </c>
      <c r="D4375" s="195">
        <v>3</v>
      </c>
      <c r="E4375" s="194" t="s">
        <v>163</v>
      </c>
      <c r="F4375" s="192">
        <v>4500</v>
      </c>
      <c r="G4375" s="192">
        <v>13500</v>
      </c>
      <c r="H4375" s="19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  <c r="T4375" s="6"/>
      <c r="Z4375" s="128"/>
    </row>
    <row r="4376" spans="1:38" s="11" customFormat="1" ht="15">
      <c r="A4376" s="209">
        <v>4367</v>
      </c>
      <c r="B4376" s="194" t="s">
        <v>154</v>
      </c>
      <c r="C4376" s="194" t="s">
        <v>2113</v>
      </c>
      <c r="D4376" s="195">
        <v>2</v>
      </c>
      <c r="E4376" s="194" t="s">
        <v>198</v>
      </c>
      <c r="F4376" s="192">
        <v>9500</v>
      </c>
      <c r="G4376" s="192">
        <v>19000</v>
      </c>
      <c r="H4376" s="19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  <c r="T4376" s="6"/>
      <c r="Z4376" s="128"/>
    </row>
    <row r="4377" spans="1:38" s="11" customFormat="1" ht="15">
      <c r="A4377" s="209">
        <v>4368</v>
      </c>
      <c r="B4377" s="194" t="s">
        <v>154</v>
      </c>
      <c r="C4377" s="194" t="s">
        <v>2114</v>
      </c>
      <c r="D4377" s="195">
        <v>2</v>
      </c>
      <c r="E4377" s="194" t="s">
        <v>198</v>
      </c>
      <c r="F4377" s="192">
        <v>7500</v>
      </c>
      <c r="G4377" s="192">
        <v>15000</v>
      </c>
      <c r="H4377" s="19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  <c r="T4377" s="6"/>
      <c r="Z4377" s="128"/>
    </row>
    <row r="4378" spans="1:38" s="11" customFormat="1" ht="38.25">
      <c r="A4378" s="209">
        <v>4369</v>
      </c>
      <c r="B4378" s="191" t="s">
        <v>97</v>
      </c>
      <c r="C4378" s="191" t="s">
        <v>2135</v>
      </c>
      <c r="D4378" s="191" t="s">
        <v>154</v>
      </c>
      <c r="E4378" s="191" t="s">
        <v>154</v>
      </c>
      <c r="F4378" s="191" t="s">
        <v>154</v>
      </c>
      <c r="G4378" s="192">
        <v>28820</v>
      </c>
      <c r="H4378" s="191" t="s">
        <v>142</v>
      </c>
      <c r="I4378" s="6"/>
      <c r="J4378" s="6"/>
      <c r="K4378" s="6"/>
      <c r="L4378" s="6"/>
      <c r="M4378" s="7">
        <v>1</v>
      </c>
      <c r="N4378" s="6"/>
      <c r="O4378" s="6"/>
      <c r="P4378" s="6"/>
      <c r="Q4378" s="6"/>
      <c r="R4378" s="6"/>
      <c r="S4378" s="6"/>
      <c r="T4378" s="6"/>
      <c r="U4378" s="9"/>
      <c r="V4378" s="9"/>
      <c r="W4378" s="9"/>
      <c r="X4378" s="9"/>
      <c r="Y4378" s="9"/>
      <c r="Z4378" s="127"/>
      <c r="AA4378" s="10"/>
      <c r="AB4378" s="10"/>
      <c r="AC4378" s="10"/>
      <c r="AD4378" s="10"/>
      <c r="AE4378" s="10"/>
      <c r="AF4378" s="10"/>
      <c r="AG4378" s="10"/>
      <c r="AH4378" s="10"/>
      <c r="AI4378" s="10"/>
      <c r="AJ4378" s="10"/>
      <c r="AK4378" s="10"/>
      <c r="AL4378" s="10"/>
    </row>
    <row r="4379" spans="1:38" s="11" customFormat="1" ht="15">
      <c r="A4379" s="209">
        <v>4370</v>
      </c>
      <c r="B4379" s="194" t="s">
        <v>154</v>
      </c>
      <c r="C4379" s="194" t="s">
        <v>2136</v>
      </c>
      <c r="D4379" s="195">
        <v>1</v>
      </c>
      <c r="E4379" s="194" t="s">
        <v>209</v>
      </c>
      <c r="F4379" s="192">
        <v>400</v>
      </c>
      <c r="G4379" s="192">
        <v>400</v>
      </c>
      <c r="H4379" s="19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  <c r="T4379" s="6"/>
      <c r="Z4379" s="128"/>
    </row>
    <row r="4380" spans="1:38" s="11" customFormat="1" ht="15">
      <c r="A4380" s="209">
        <v>4371</v>
      </c>
      <c r="B4380" s="194" t="s">
        <v>154</v>
      </c>
      <c r="C4380" s="194" t="s">
        <v>1937</v>
      </c>
      <c r="D4380" s="195">
        <v>1</v>
      </c>
      <c r="E4380" s="194" t="s">
        <v>209</v>
      </c>
      <c r="F4380" s="192">
        <v>220</v>
      </c>
      <c r="G4380" s="192">
        <v>220</v>
      </c>
      <c r="H4380" s="19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  <c r="T4380" s="6"/>
      <c r="Z4380" s="128"/>
    </row>
    <row r="4381" spans="1:38" s="11" customFormat="1" ht="15">
      <c r="A4381" s="209">
        <v>4372</v>
      </c>
      <c r="B4381" s="194" t="s">
        <v>154</v>
      </c>
      <c r="C4381" s="194" t="s">
        <v>1936</v>
      </c>
      <c r="D4381" s="195">
        <v>2</v>
      </c>
      <c r="E4381" s="194" t="s">
        <v>163</v>
      </c>
      <c r="F4381" s="192">
        <v>350</v>
      </c>
      <c r="G4381" s="192">
        <v>700</v>
      </c>
      <c r="H4381" s="19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  <c r="T4381" s="6"/>
      <c r="Z4381" s="128"/>
    </row>
    <row r="4382" spans="1:38" s="11" customFormat="1" ht="15">
      <c r="A4382" s="209">
        <v>4373</v>
      </c>
      <c r="B4382" s="194" t="s">
        <v>154</v>
      </c>
      <c r="C4382" s="194" t="s">
        <v>2137</v>
      </c>
      <c r="D4382" s="195">
        <v>1</v>
      </c>
      <c r="E4382" s="194" t="s">
        <v>209</v>
      </c>
      <c r="F4382" s="192">
        <v>4910</v>
      </c>
      <c r="G4382" s="192">
        <v>4910</v>
      </c>
      <c r="H4382" s="19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  <c r="T4382" s="6"/>
      <c r="Z4382" s="128"/>
    </row>
    <row r="4383" spans="1:38" s="11" customFormat="1" ht="15">
      <c r="A4383" s="209">
        <v>4374</v>
      </c>
      <c r="B4383" s="194" t="s">
        <v>154</v>
      </c>
      <c r="C4383" s="194" t="s">
        <v>2138</v>
      </c>
      <c r="D4383" s="195">
        <v>2</v>
      </c>
      <c r="E4383" s="194" t="s">
        <v>163</v>
      </c>
      <c r="F4383" s="192">
        <v>280</v>
      </c>
      <c r="G4383" s="192">
        <v>560</v>
      </c>
      <c r="H4383" s="19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  <c r="T4383" s="6"/>
      <c r="Z4383" s="128"/>
    </row>
    <row r="4384" spans="1:38" s="11" customFormat="1" ht="15">
      <c r="A4384" s="209">
        <v>4375</v>
      </c>
      <c r="B4384" s="194" t="s">
        <v>154</v>
      </c>
      <c r="C4384" s="194" t="s">
        <v>2113</v>
      </c>
      <c r="D4384" s="195">
        <v>3</v>
      </c>
      <c r="E4384" s="194" t="s">
        <v>163</v>
      </c>
      <c r="F4384" s="192">
        <v>960</v>
      </c>
      <c r="G4384" s="192">
        <v>2880</v>
      </c>
      <c r="H4384" s="19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  <c r="T4384" s="6"/>
      <c r="Z4384" s="128"/>
    </row>
    <row r="4385" spans="1:38" s="11" customFormat="1" ht="15">
      <c r="A4385" s="209">
        <v>4376</v>
      </c>
      <c r="B4385" s="194" t="s">
        <v>154</v>
      </c>
      <c r="C4385" s="194" t="s">
        <v>2139</v>
      </c>
      <c r="D4385" s="195">
        <v>2</v>
      </c>
      <c r="E4385" s="194" t="s">
        <v>1290</v>
      </c>
      <c r="F4385" s="192">
        <v>8300</v>
      </c>
      <c r="G4385" s="192">
        <v>16600</v>
      </c>
      <c r="H4385" s="19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  <c r="T4385" s="6"/>
      <c r="Z4385" s="128"/>
    </row>
    <row r="4386" spans="1:38" s="11" customFormat="1" ht="15">
      <c r="A4386" s="209">
        <v>4377</v>
      </c>
      <c r="B4386" s="194" t="s">
        <v>154</v>
      </c>
      <c r="C4386" s="194" t="s">
        <v>2114</v>
      </c>
      <c r="D4386" s="195">
        <v>3</v>
      </c>
      <c r="E4386" s="194" t="s">
        <v>163</v>
      </c>
      <c r="F4386" s="192">
        <v>850</v>
      </c>
      <c r="G4386" s="192">
        <v>2550</v>
      </c>
      <c r="H4386" s="19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  <c r="T4386" s="6"/>
      <c r="Z4386" s="128"/>
    </row>
    <row r="4387" spans="1:38" s="11" customFormat="1" ht="38.25">
      <c r="A4387" s="209">
        <v>4378</v>
      </c>
      <c r="B4387" s="191" t="s">
        <v>97</v>
      </c>
      <c r="C4387" s="191" t="s">
        <v>2140</v>
      </c>
      <c r="D4387" s="191" t="s">
        <v>154</v>
      </c>
      <c r="E4387" s="191" t="s">
        <v>154</v>
      </c>
      <c r="F4387" s="191" t="s">
        <v>154</v>
      </c>
      <c r="G4387" s="192">
        <v>49234</v>
      </c>
      <c r="H4387" s="191" t="s">
        <v>142</v>
      </c>
      <c r="I4387" s="6"/>
      <c r="J4387" s="6"/>
      <c r="K4387" s="7">
        <v>1</v>
      </c>
      <c r="L4387" s="6"/>
      <c r="M4387" s="6"/>
      <c r="N4387" s="6"/>
      <c r="O4387" s="6"/>
      <c r="P4387" s="6"/>
      <c r="Q4387" s="6"/>
      <c r="R4387" s="6"/>
      <c r="S4387" s="6"/>
      <c r="T4387" s="6"/>
      <c r="U4387" s="9"/>
      <c r="V4387" s="9"/>
      <c r="W4387" s="9"/>
      <c r="X4387" s="9"/>
      <c r="Y4387" s="9"/>
      <c r="Z4387" s="127"/>
      <c r="AA4387" s="10"/>
      <c r="AB4387" s="10"/>
      <c r="AC4387" s="10"/>
      <c r="AD4387" s="10"/>
      <c r="AE4387" s="10"/>
      <c r="AF4387" s="10"/>
      <c r="AG4387" s="10"/>
      <c r="AH4387" s="10"/>
      <c r="AI4387" s="10"/>
      <c r="AJ4387" s="10"/>
      <c r="AK4387" s="10"/>
      <c r="AL4387" s="10"/>
    </row>
    <row r="4388" spans="1:38" s="11" customFormat="1" ht="15">
      <c r="A4388" s="209">
        <v>4379</v>
      </c>
      <c r="B4388" s="194" t="s">
        <v>154</v>
      </c>
      <c r="C4388" s="194" t="s">
        <v>1937</v>
      </c>
      <c r="D4388" s="195">
        <v>3</v>
      </c>
      <c r="E4388" s="194" t="s">
        <v>163</v>
      </c>
      <c r="F4388" s="192">
        <v>3100</v>
      </c>
      <c r="G4388" s="192">
        <v>9300</v>
      </c>
      <c r="H4388" s="19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  <c r="T4388" s="6"/>
      <c r="Z4388" s="128"/>
    </row>
    <row r="4389" spans="1:38" s="11" customFormat="1" ht="15">
      <c r="A4389" s="209">
        <v>4380</v>
      </c>
      <c r="B4389" s="194" t="s">
        <v>154</v>
      </c>
      <c r="C4389" s="194" t="s">
        <v>1936</v>
      </c>
      <c r="D4389" s="195">
        <v>3</v>
      </c>
      <c r="E4389" s="194" t="s">
        <v>163</v>
      </c>
      <c r="F4389" s="192">
        <v>3800</v>
      </c>
      <c r="G4389" s="192">
        <v>11400</v>
      </c>
      <c r="H4389" s="19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  <c r="T4389" s="6"/>
      <c r="Z4389" s="128"/>
    </row>
    <row r="4390" spans="1:38" s="11" customFormat="1" ht="15">
      <c r="A4390" s="209">
        <v>4381</v>
      </c>
      <c r="B4390" s="194" t="s">
        <v>154</v>
      </c>
      <c r="C4390" s="194" t="s">
        <v>2113</v>
      </c>
      <c r="D4390" s="195">
        <v>2</v>
      </c>
      <c r="E4390" s="194" t="s">
        <v>198</v>
      </c>
      <c r="F4390" s="192">
        <v>7867</v>
      </c>
      <c r="G4390" s="192">
        <v>15734</v>
      </c>
      <c r="H4390" s="19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  <c r="T4390" s="6"/>
      <c r="Z4390" s="128"/>
    </row>
    <row r="4391" spans="1:38" s="11" customFormat="1" ht="15">
      <c r="A4391" s="209">
        <v>4382</v>
      </c>
      <c r="B4391" s="194" t="s">
        <v>154</v>
      </c>
      <c r="C4391" s="194" t="s">
        <v>2114</v>
      </c>
      <c r="D4391" s="195">
        <v>2</v>
      </c>
      <c r="E4391" s="194" t="s">
        <v>198</v>
      </c>
      <c r="F4391" s="192">
        <v>6400</v>
      </c>
      <c r="G4391" s="192">
        <v>12800</v>
      </c>
      <c r="H4391" s="19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Z4391" s="128"/>
    </row>
    <row r="4392" spans="1:38" s="11" customFormat="1" ht="51">
      <c r="A4392" s="209">
        <v>4383</v>
      </c>
      <c r="B4392" s="191" t="s">
        <v>97</v>
      </c>
      <c r="C4392" s="191" t="s">
        <v>2141</v>
      </c>
      <c r="D4392" s="191" t="s">
        <v>154</v>
      </c>
      <c r="E4392" s="191" t="s">
        <v>154</v>
      </c>
      <c r="F4392" s="191" t="s">
        <v>154</v>
      </c>
      <c r="G4392" s="192">
        <v>58000</v>
      </c>
      <c r="H4392" s="191" t="s">
        <v>142</v>
      </c>
      <c r="I4392" s="6"/>
      <c r="J4392" s="6"/>
      <c r="K4392" s="6"/>
      <c r="L4392" s="6"/>
      <c r="M4392" s="6"/>
      <c r="N4392" s="6"/>
      <c r="O4392" s="6"/>
      <c r="P4392" s="6"/>
      <c r="Q4392" s="7">
        <v>1</v>
      </c>
      <c r="R4392" s="6"/>
      <c r="S4392" s="6"/>
      <c r="T4392" s="6"/>
      <c r="U4392" s="9"/>
      <c r="V4392" s="9"/>
      <c r="W4392" s="9"/>
      <c r="X4392" s="9"/>
      <c r="Y4392" s="9"/>
      <c r="Z4392" s="127"/>
      <c r="AA4392" s="10"/>
      <c r="AB4392" s="10"/>
      <c r="AC4392" s="10"/>
      <c r="AD4392" s="10"/>
      <c r="AE4392" s="10"/>
      <c r="AF4392" s="10"/>
      <c r="AG4392" s="10"/>
      <c r="AH4392" s="10"/>
      <c r="AI4392" s="10"/>
      <c r="AJ4392" s="10"/>
      <c r="AK4392" s="10"/>
      <c r="AL4392" s="10"/>
    </row>
    <row r="4393" spans="1:38" s="11" customFormat="1" ht="15">
      <c r="A4393" s="209">
        <v>4384</v>
      </c>
      <c r="B4393" s="194" t="s">
        <v>154</v>
      </c>
      <c r="C4393" s="194" t="s">
        <v>1937</v>
      </c>
      <c r="D4393" s="195">
        <v>3</v>
      </c>
      <c r="E4393" s="194" t="s">
        <v>163</v>
      </c>
      <c r="F4393" s="192">
        <v>3500</v>
      </c>
      <c r="G4393" s="192">
        <v>10500</v>
      </c>
      <c r="H4393" s="19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  <c r="T4393" s="6"/>
      <c r="Z4393" s="128"/>
    </row>
    <row r="4394" spans="1:38" s="11" customFormat="1" ht="15">
      <c r="A4394" s="209">
        <v>4385</v>
      </c>
      <c r="B4394" s="194" t="s">
        <v>154</v>
      </c>
      <c r="C4394" s="194" t="s">
        <v>1936</v>
      </c>
      <c r="D4394" s="195">
        <v>3</v>
      </c>
      <c r="E4394" s="194" t="s">
        <v>163</v>
      </c>
      <c r="F4394" s="192">
        <v>4500</v>
      </c>
      <c r="G4394" s="192">
        <v>13500</v>
      </c>
      <c r="H4394" s="19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Z4394" s="128"/>
    </row>
    <row r="4395" spans="1:38" s="11" customFormat="1" ht="15">
      <c r="A4395" s="209">
        <v>4386</v>
      </c>
      <c r="B4395" s="194" t="s">
        <v>154</v>
      </c>
      <c r="C4395" s="194" t="s">
        <v>2113</v>
      </c>
      <c r="D4395" s="195">
        <v>2</v>
      </c>
      <c r="E4395" s="194" t="s">
        <v>351</v>
      </c>
      <c r="F4395" s="192">
        <v>9500</v>
      </c>
      <c r="G4395" s="192">
        <v>19000</v>
      </c>
      <c r="H4395" s="19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  <c r="T4395" s="6"/>
      <c r="Z4395" s="128"/>
    </row>
    <row r="4396" spans="1:38" s="11" customFormat="1" ht="15">
      <c r="A4396" s="209">
        <v>4387</v>
      </c>
      <c r="B4396" s="194" t="s">
        <v>154</v>
      </c>
      <c r="C4396" s="194" t="s">
        <v>2114</v>
      </c>
      <c r="D4396" s="195">
        <v>2</v>
      </c>
      <c r="E4396" s="194" t="s">
        <v>198</v>
      </c>
      <c r="F4396" s="192">
        <v>7500</v>
      </c>
      <c r="G4396" s="192">
        <v>15000</v>
      </c>
      <c r="H4396" s="19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  <c r="T4396" s="6"/>
      <c r="Z4396" s="128"/>
    </row>
    <row r="4397" spans="1:38" s="11" customFormat="1" ht="25.5">
      <c r="A4397" s="209">
        <v>4388</v>
      </c>
      <c r="B4397" s="191" t="s">
        <v>99</v>
      </c>
      <c r="C4397" s="191" t="s">
        <v>2142</v>
      </c>
      <c r="D4397" s="191" t="s">
        <v>154</v>
      </c>
      <c r="E4397" s="191" t="s">
        <v>154</v>
      </c>
      <c r="F4397" s="191" t="s">
        <v>154</v>
      </c>
      <c r="G4397" s="192">
        <v>40000</v>
      </c>
      <c r="H4397" s="191" t="s">
        <v>142</v>
      </c>
      <c r="I4397" s="3" t="s">
        <v>154</v>
      </c>
      <c r="J4397" s="3" t="s">
        <v>154</v>
      </c>
      <c r="K4397" s="3" t="s">
        <v>154</v>
      </c>
      <c r="L4397" s="3" t="s">
        <v>154</v>
      </c>
      <c r="M4397" s="3" t="s">
        <v>154</v>
      </c>
      <c r="N4397" s="3" t="s">
        <v>154</v>
      </c>
      <c r="O4397" s="3" t="s">
        <v>154</v>
      </c>
      <c r="P4397" s="3" t="s">
        <v>154</v>
      </c>
      <c r="Q4397" s="3" t="s">
        <v>154</v>
      </c>
      <c r="R4397" s="4"/>
      <c r="S4397" s="3" t="s">
        <v>154</v>
      </c>
      <c r="T4397" s="3" t="s">
        <v>154</v>
      </c>
      <c r="U4397" s="9"/>
      <c r="V4397" s="9"/>
      <c r="W4397" s="9"/>
      <c r="X4397" s="9"/>
      <c r="Y4397" s="9"/>
      <c r="Z4397" s="127"/>
      <c r="AA4397" s="10"/>
      <c r="AB4397" s="10"/>
      <c r="AC4397" s="10"/>
      <c r="AD4397" s="10"/>
      <c r="AE4397" s="10"/>
      <c r="AF4397" s="10"/>
      <c r="AG4397" s="10"/>
      <c r="AH4397" s="10"/>
      <c r="AI4397" s="10"/>
      <c r="AJ4397" s="10"/>
      <c r="AK4397" s="10"/>
      <c r="AL4397" s="10"/>
    </row>
    <row r="4398" spans="1:38" s="11" customFormat="1" ht="15">
      <c r="A4398" s="209">
        <v>4389</v>
      </c>
      <c r="B4398" s="191" t="s">
        <v>99</v>
      </c>
      <c r="C4398" s="191" t="s">
        <v>2143</v>
      </c>
      <c r="D4398" s="191" t="s">
        <v>154</v>
      </c>
      <c r="E4398" s="191" t="s">
        <v>154</v>
      </c>
      <c r="F4398" s="191" t="s">
        <v>154</v>
      </c>
      <c r="G4398" s="192">
        <v>40000</v>
      </c>
      <c r="H4398" s="191" t="s">
        <v>142</v>
      </c>
      <c r="I4398" s="6"/>
      <c r="J4398" s="6"/>
      <c r="K4398" s="6"/>
      <c r="L4398" s="6"/>
      <c r="M4398" s="6"/>
      <c r="N4398" s="6"/>
      <c r="O4398" s="6"/>
      <c r="P4398" s="6"/>
      <c r="Q4398" s="6"/>
      <c r="R4398" s="7">
        <v>1</v>
      </c>
      <c r="S4398" s="6"/>
      <c r="T4398" s="6"/>
      <c r="U4398" s="9"/>
      <c r="V4398" s="9"/>
      <c r="W4398" s="9"/>
      <c r="X4398" s="9"/>
      <c r="Y4398" s="9"/>
      <c r="Z4398" s="127"/>
      <c r="AA4398" s="10"/>
      <c r="AB4398" s="10"/>
      <c r="AC4398" s="10"/>
      <c r="AD4398" s="10"/>
      <c r="AE4398" s="10"/>
      <c r="AF4398" s="10"/>
      <c r="AG4398" s="10"/>
      <c r="AH4398" s="10"/>
      <c r="AI4398" s="10"/>
      <c r="AJ4398" s="10"/>
      <c r="AK4398" s="10"/>
      <c r="AL4398" s="10"/>
    </row>
    <row r="4399" spans="1:38" s="11" customFormat="1" ht="15">
      <c r="A4399" s="209">
        <v>4390</v>
      </c>
      <c r="B4399" s="194" t="s">
        <v>154</v>
      </c>
      <c r="C4399" s="194" t="s">
        <v>1212</v>
      </c>
      <c r="D4399" s="195">
        <v>1</v>
      </c>
      <c r="E4399" s="194" t="s">
        <v>530</v>
      </c>
      <c r="F4399" s="192">
        <v>10000</v>
      </c>
      <c r="G4399" s="192">
        <v>10000</v>
      </c>
      <c r="H4399" s="19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  <c r="T4399" s="6"/>
      <c r="Z4399" s="128"/>
    </row>
    <row r="4400" spans="1:38" s="11" customFormat="1" ht="15">
      <c r="A4400" s="209">
        <v>4391</v>
      </c>
      <c r="B4400" s="194" t="s">
        <v>154</v>
      </c>
      <c r="C4400" s="194" t="s">
        <v>2144</v>
      </c>
      <c r="D4400" s="195">
        <v>2</v>
      </c>
      <c r="E4400" s="194" t="s">
        <v>308</v>
      </c>
      <c r="F4400" s="192">
        <v>15000</v>
      </c>
      <c r="G4400" s="192">
        <v>30000</v>
      </c>
      <c r="H4400" s="19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Z4400" s="128"/>
    </row>
    <row r="4401" spans="1:38" s="11" customFormat="1" ht="25.5">
      <c r="A4401" s="209">
        <v>4392</v>
      </c>
      <c r="B4401" s="191" t="s">
        <v>101</v>
      </c>
      <c r="C4401" s="191" t="s">
        <v>2145</v>
      </c>
      <c r="D4401" s="191" t="s">
        <v>154</v>
      </c>
      <c r="E4401" s="191" t="s">
        <v>154</v>
      </c>
      <c r="F4401" s="191" t="s">
        <v>154</v>
      </c>
      <c r="G4401" s="192">
        <v>97800</v>
      </c>
      <c r="H4401" s="191" t="s">
        <v>142</v>
      </c>
      <c r="I4401" s="3" t="s">
        <v>154</v>
      </c>
      <c r="J4401" s="3" t="s">
        <v>154</v>
      </c>
      <c r="K4401" s="4"/>
      <c r="L4401" s="3"/>
      <c r="M4401" s="4"/>
      <c r="N4401" s="3"/>
      <c r="O4401" s="3"/>
      <c r="P4401" s="4"/>
      <c r="Q4401" s="3" t="s">
        <v>154</v>
      </c>
      <c r="R4401" s="3" t="s">
        <v>154</v>
      </c>
      <c r="S4401" s="3" t="s">
        <v>154</v>
      </c>
      <c r="T4401" s="3" t="s">
        <v>154</v>
      </c>
      <c r="U4401" s="9"/>
      <c r="V4401" s="9"/>
      <c r="W4401" s="9"/>
      <c r="X4401" s="9"/>
      <c r="Y4401" s="9"/>
      <c r="Z4401" s="127"/>
      <c r="AA4401" s="10"/>
      <c r="AB4401" s="10"/>
      <c r="AC4401" s="10"/>
      <c r="AD4401" s="10"/>
      <c r="AE4401" s="10"/>
      <c r="AF4401" s="10"/>
      <c r="AG4401" s="10"/>
      <c r="AH4401" s="10"/>
      <c r="AI4401" s="10"/>
      <c r="AJ4401" s="10"/>
      <c r="AK4401" s="10"/>
      <c r="AL4401" s="10"/>
    </row>
    <row r="4402" spans="1:38" s="11" customFormat="1" ht="25.5">
      <c r="A4402" s="209">
        <v>4393</v>
      </c>
      <c r="B4402" s="191" t="s">
        <v>101</v>
      </c>
      <c r="C4402" s="191" t="s">
        <v>2146</v>
      </c>
      <c r="D4402" s="191" t="s">
        <v>154</v>
      </c>
      <c r="E4402" s="191" t="s">
        <v>154</v>
      </c>
      <c r="F4402" s="191" t="s">
        <v>154</v>
      </c>
      <c r="G4402" s="192">
        <v>97800</v>
      </c>
      <c r="H4402" s="191" t="s">
        <v>142</v>
      </c>
      <c r="I4402" s="6"/>
      <c r="J4402" s="6"/>
      <c r="K4402" s="4">
        <v>1</v>
      </c>
      <c r="L4402" s="3" t="s">
        <v>154</v>
      </c>
      <c r="M4402" s="4">
        <v>1</v>
      </c>
      <c r="N4402" s="3" t="s">
        <v>154</v>
      </c>
      <c r="O4402" s="3" t="s">
        <v>154</v>
      </c>
      <c r="P4402" s="4">
        <v>1</v>
      </c>
      <c r="Q4402" s="6"/>
      <c r="R4402" s="6"/>
      <c r="S4402" s="6"/>
      <c r="T4402" s="6"/>
      <c r="U4402" s="9"/>
      <c r="V4402" s="9"/>
      <c r="W4402" s="9"/>
      <c r="X4402" s="9"/>
      <c r="Y4402" s="9"/>
      <c r="Z4402" s="127"/>
      <c r="AA4402" s="10"/>
      <c r="AB4402" s="10"/>
      <c r="AC4402" s="10"/>
      <c r="AD4402" s="10"/>
      <c r="AE4402" s="10"/>
      <c r="AF4402" s="10"/>
      <c r="AG4402" s="10"/>
      <c r="AH4402" s="10"/>
      <c r="AI4402" s="10"/>
      <c r="AJ4402" s="10"/>
      <c r="AK4402" s="10"/>
      <c r="AL4402" s="10"/>
    </row>
    <row r="4403" spans="1:38" s="11" customFormat="1" ht="15">
      <c r="A4403" s="209">
        <v>4394</v>
      </c>
      <c r="B4403" s="194" t="s">
        <v>154</v>
      </c>
      <c r="C4403" s="194" t="s">
        <v>2147</v>
      </c>
      <c r="D4403" s="195">
        <v>12</v>
      </c>
      <c r="E4403" s="194" t="s">
        <v>163</v>
      </c>
      <c r="F4403" s="192">
        <v>3000</v>
      </c>
      <c r="G4403" s="192">
        <v>36000</v>
      </c>
      <c r="H4403" s="19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Z4403" s="128"/>
    </row>
    <row r="4404" spans="1:38" s="11" customFormat="1" ht="15">
      <c r="A4404" s="209">
        <v>4395</v>
      </c>
      <c r="B4404" s="194" t="s">
        <v>154</v>
      </c>
      <c r="C4404" s="194" t="s">
        <v>2148</v>
      </c>
      <c r="D4404" s="195">
        <v>12</v>
      </c>
      <c r="E4404" s="194" t="s">
        <v>163</v>
      </c>
      <c r="F4404" s="192">
        <v>1650</v>
      </c>
      <c r="G4404" s="192">
        <v>19800</v>
      </c>
      <c r="H4404" s="19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  <c r="T4404" s="6"/>
      <c r="Z4404" s="128"/>
    </row>
    <row r="4405" spans="1:38" s="11" customFormat="1" ht="15">
      <c r="A4405" s="209">
        <v>4396</v>
      </c>
      <c r="B4405" s="194" t="s">
        <v>154</v>
      </c>
      <c r="C4405" s="194" t="s">
        <v>2149</v>
      </c>
      <c r="D4405" s="195">
        <v>12</v>
      </c>
      <c r="E4405" s="194" t="s">
        <v>163</v>
      </c>
      <c r="F4405" s="192">
        <v>3500</v>
      </c>
      <c r="G4405" s="192">
        <v>42000</v>
      </c>
      <c r="H4405" s="19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  <c r="T4405" s="6"/>
      <c r="Z4405" s="128"/>
    </row>
    <row r="4406" spans="1:38" s="11" customFormat="1" ht="25.5">
      <c r="A4406" s="209">
        <v>4397</v>
      </c>
      <c r="B4406" s="191" t="s">
        <v>103</v>
      </c>
      <c r="C4406" s="191" t="s">
        <v>104</v>
      </c>
      <c r="D4406" s="191" t="s">
        <v>154</v>
      </c>
      <c r="E4406" s="191" t="s">
        <v>154</v>
      </c>
      <c r="F4406" s="191" t="s">
        <v>154</v>
      </c>
      <c r="G4406" s="192">
        <v>16000</v>
      </c>
      <c r="H4406" s="191" t="s">
        <v>142</v>
      </c>
      <c r="I4406" s="3" t="s">
        <v>154</v>
      </c>
      <c r="J4406" s="3" t="s">
        <v>154</v>
      </c>
      <c r="K4406" s="3" t="s">
        <v>154</v>
      </c>
      <c r="L4406" s="4"/>
      <c r="M4406" s="3"/>
      <c r="N4406" s="3"/>
      <c r="O4406" s="4"/>
      <c r="P4406" s="3" t="s">
        <v>154</v>
      </c>
      <c r="Q4406" s="3" t="s">
        <v>154</v>
      </c>
      <c r="R4406" s="3" t="s">
        <v>154</v>
      </c>
      <c r="S4406" s="3" t="s">
        <v>154</v>
      </c>
      <c r="T4406" s="3" t="s">
        <v>154</v>
      </c>
      <c r="U4406" s="9"/>
      <c r="V4406" s="9"/>
      <c r="W4406" s="9"/>
      <c r="X4406" s="9"/>
      <c r="Y4406" s="9"/>
      <c r="Z4406" s="127"/>
      <c r="AA4406" s="10"/>
      <c r="AB4406" s="10"/>
      <c r="AC4406" s="10"/>
      <c r="AD4406" s="10"/>
      <c r="AE4406" s="10"/>
      <c r="AF4406" s="10"/>
      <c r="AG4406" s="10"/>
      <c r="AH4406" s="10"/>
      <c r="AI4406" s="10"/>
      <c r="AJ4406" s="10"/>
      <c r="AK4406" s="10"/>
      <c r="AL4406" s="10"/>
    </row>
    <row r="4407" spans="1:38" s="11" customFormat="1" ht="25.5">
      <c r="A4407" s="209">
        <v>4398</v>
      </c>
      <c r="B4407" s="191" t="s">
        <v>103</v>
      </c>
      <c r="C4407" s="191" t="s">
        <v>2150</v>
      </c>
      <c r="D4407" s="191" t="s">
        <v>154</v>
      </c>
      <c r="E4407" s="191" t="s">
        <v>154</v>
      </c>
      <c r="F4407" s="191" t="s">
        <v>154</v>
      </c>
      <c r="G4407" s="192">
        <v>16000</v>
      </c>
      <c r="H4407" s="191" t="s">
        <v>142</v>
      </c>
      <c r="I4407" s="6"/>
      <c r="J4407" s="6"/>
      <c r="K4407" s="6"/>
      <c r="L4407" s="4">
        <v>1</v>
      </c>
      <c r="M4407" s="3" t="s">
        <v>154</v>
      </c>
      <c r="N4407" s="3" t="s">
        <v>154</v>
      </c>
      <c r="O4407" s="4">
        <v>1</v>
      </c>
      <c r="P4407" s="6"/>
      <c r="Q4407" s="6"/>
      <c r="R4407" s="6"/>
      <c r="S4407" s="6"/>
      <c r="T4407" s="6"/>
      <c r="U4407" s="9"/>
      <c r="V4407" s="9"/>
      <c r="W4407" s="9"/>
      <c r="X4407" s="9"/>
      <c r="Y4407" s="9"/>
      <c r="Z4407" s="127"/>
      <c r="AA4407" s="10"/>
      <c r="AB4407" s="10"/>
      <c r="AC4407" s="10"/>
      <c r="AD4407" s="10"/>
      <c r="AE4407" s="10"/>
      <c r="AF4407" s="10"/>
      <c r="AG4407" s="10"/>
      <c r="AH4407" s="10"/>
      <c r="AI4407" s="10"/>
      <c r="AJ4407" s="10"/>
      <c r="AK4407" s="10"/>
      <c r="AL4407" s="10"/>
    </row>
    <row r="4408" spans="1:38" s="11" customFormat="1" ht="15">
      <c r="A4408" s="209">
        <v>4399</v>
      </c>
      <c r="B4408" s="194" t="s">
        <v>154</v>
      </c>
      <c r="C4408" s="194" t="s">
        <v>2151</v>
      </c>
      <c r="D4408" s="195">
        <v>4</v>
      </c>
      <c r="E4408" s="194" t="s">
        <v>530</v>
      </c>
      <c r="F4408" s="192">
        <v>1000</v>
      </c>
      <c r="G4408" s="192">
        <v>4000</v>
      </c>
      <c r="H4408" s="19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  <c r="T4408" s="6"/>
      <c r="Z4408" s="128"/>
    </row>
    <row r="4409" spans="1:38" s="11" customFormat="1" ht="15">
      <c r="A4409" s="209">
        <v>4400</v>
      </c>
      <c r="B4409" s="194" t="s">
        <v>154</v>
      </c>
      <c r="C4409" s="194" t="s">
        <v>2152</v>
      </c>
      <c r="D4409" s="195">
        <v>4</v>
      </c>
      <c r="E4409" s="194" t="s">
        <v>308</v>
      </c>
      <c r="F4409" s="192">
        <v>3000</v>
      </c>
      <c r="G4409" s="192">
        <v>12000</v>
      </c>
      <c r="H4409" s="19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Z4409" s="128"/>
    </row>
    <row r="4410" spans="1:38" s="11" customFormat="1" ht="25.5">
      <c r="A4410" s="209">
        <v>4401</v>
      </c>
      <c r="B4410" s="191" t="s">
        <v>105</v>
      </c>
      <c r="C4410" s="191" t="s">
        <v>106</v>
      </c>
      <c r="D4410" s="191" t="s">
        <v>154</v>
      </c>
      <c r="E4410" s="191" t="s">
        <v>154</v>
      </c>
      <c r="F4410" s="191" t="s">
        <v>154</v>
      </c>
      <c r="G4410" s="192">
        <v>8000</v>
      </c>
      <c r="H4410" s="191" t="s">
        <v>142</v>
      </c>
      <c r="I4410" s="3" t="s">
        <v>154</v>
      </c>
      <c r="J4410" s="4"/>
      <c r="K4410" s="3"/>
      <c r="L4410" s="3"/>
      <c r="M4410" s="4"/>
      <c r="N4410" s="3" t="s">
        <v>154</v>
      </c>
      <c r="O4410" s="3" t="s">
        <v>154</v>
      </c>
      <c r="P4410" s="3" t="s">
        <v>154</v>
      </c>
      <c r="Q4410" s="3" t="s">
        <v>154</v>
      </c>
      <c r="R4410" s="3" t="s">
        <v>154</v>
      </c>
      <c r="S4410" s="3" t="s">
        <v>154</v>
      </c>
      <c r="T4410" s="3" t="s">
        <v>154</v>
      </c>
      <c r="U4410" s="9"/>
      <c r="V4410" s="9"/>
      <c r="W4410" s="9"/>
      <c r="X4410" s="9"/>
      <c r="Y4410" s="9"/>
      <c r="Z4410" s="127"/>
      <c r="AA4410" s="10"/>
      <c r="AB4410" s="10"/>
      <c r="AC4410" s="10"/>
      <c r="AD4410" s="10"/>
      <c r="AE4410" s="10"/>
      <c r="AF4410" s="10"/>
      <c r="AG4410" s="10"/>
      <c r="AH4410" s="10"/>
      <c r="AI4410" s="10"/>
      <c r="AJ4410" s="10"/>
      <c r="AK4410" s="10"/>
      <c r="AL4410" s="10"/>
    </row>
    <row r="4411" spans="1:38" s="11" customFormat="1" ht="25.5">
      <c r="A4411" s="209">
        <v>4402</v>
      </c>
      <c r="B4411" s="191" t="s">
        <v>105</v>
      </c>
      <c r="C4411" s="191" t="s">
        <v>2153</v>
      </c>
      <c r="D4411" s="191" t="s">
        <v>154</v>
      </c>
      <c r="E4411" s="191" t="s">
        <v>154</v>
      </c>
      <c r="F4411" s="191" t="s">
        <v>154</v>
      </c>
      <c r="G4411" s="192">
        <v>3000</v>
      </c>
      <c r="H4411" s="191" t="s">
        <v>142</v>
      </c>
      <c r="I4411" s="6"/>
      <c r="J4411" s="6"/>
      <c r="K4411" s="6"/>
      <c r="L4411" s="6"/>
      <c r="M4411" s="7">
        <v>1</v>
      </c>
      <c r="N4411" s="6"/>
      <c r="O4411" s="6"/>
      <c r="P4411" s="6"/>
      <c r="Q4411" s="6"/>
      <c r="R4411" s="6"/>
      <c r="S4411" s="6"/>
      <c r="T4411" s="6"/>
      <c r="U4411" s="9"/>
      <c r="V4411" s="9"/>
      <c r="W4411" s="9"/>
      <c r="X4411" s="9"/>
      <c r="Y4411" s="9"/>
      <c r="Z4411" s="127"/>
      <c r="AA4411" s="10"/>
      <c r="AB4411" s="10"/>
      <c r="AC4411" s="10"/>
      <c r="AD4411" s="10"/>
      <c r="AE4411" s="10"/>
      <c r="AF4411" s="10"/>
      <c r="AG4411" s="10"/>
      <c r="AH4411" s="10"/>
      <c r="AI4411" s="10"/>
      <c r="AJ4411" s="10"/>
      <c r="AK4411" s="10"/>
      <c r="AL4411" s="10"/>
    </row>
    <row r="4412" spans="1:38" s="11" customFormat="1" ht="15">
      <c r="A4412" s="209">
        <v>4403</v>
      </c>
      <c r="B4412" s="194" t="s">
        <v>154</v>
      </c>
      <c r="C4412" s="194" t="s">
        <v>1881</v>
      </c>
      <c r="D4412" s="195">
        <v>2</v>
      </c>
      <c r="E4412" s="194" t="s">
        <v>209</v>
      </c>
      <c r="F4412" s="192">
        <v>300</v>
      </c>
      <c r="G4412" s="192">
        <v>600</v>
      </c>
      <c r="H4412" s="19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Z4412" s="128"/>
    </row>
    <row r="4413" spans="1:38" s="11" customFormat="1" ht="15">
      <c r="A4413" s="209">
        <v>4404</v>
      </c>
      <c r="B4413" s="194" t="s">
        <v>154</v>
      </c>
      <c r="C4413" s="194" t="s">
        <v>2154</v>
      </c>
      <c r="D4413" s="195">
        <v>2</v>
      </c>
      <c r="E4413" s="194" t="s">
        <v>209</v>
      </c>
      <c r="F4413" s="192">
        <v>610</v>
      </c>
      <c r="G4413" s="192">
        <v>1220</v>
      </c>
      <c r="H4413" s="19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  <c r="T4413" s="6"/>
      <c r="Z4413" s="128"/>
    </row>
    <row r="4414" spans="1:38" s="11" customFormat="1" ht="15">
      <c r="A4414" s="209">
        <v>4405</v>
      </c>
      <c r="B4414" s="194" t="s">
        <v>154</v>
      </c>
      <c r="C4414" s="194" t="s">
        <v>1937</v>
      </c>
      <c r="D4414" s="195">
        <v>2</v>
      </c>
      <c r="E4414" s="194" t="s">
        <v>209</v>
      </c>
      <c r="F4414" s="192">
        <v>350</v>
      </c>
      <c r="G4414" s="192">
        <v>700</v>
      </c>
      <c r="H4414" s="19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  <c r="T4414" s="6"/>
      <c r="Z4414" s="128"/>
    </row>
    <row r="4415" spans="1:38" s="11" customFormat="1" ht="15">
      <c r="A4415" s="209">
        <v>4406</v>
      </c>
      <c r="B4415" s="194" t="s">
        <v>154</v>
      </c>
      <c r="C4415" s="194" t="s">
        <v>1936</v>
      </c>
      <c r="D4415" s="195">
        <v>2</v>
      </c>
      <c r="E4415" s="194" t="s">
        <v>209</v>
      </c>
      <c r="F4415" s="192">
        <v>240</v>
      </c>
      <c r="G4415" s="192">
        <v>480</v>
      </c>
      <c r="H4415" s="19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Z4415" s="128"/>
    </row>
    <row r="4416" spans="1:38" s="11" customFormat="1" ht="25.5">
      <c r="A4416" s="209">
        <v>4407</v>
      </c>
      <c r="B4416" s="191" t="s">
        <v>105</v>
      </c>
      <c r="C4416" s="191" t="s">
        <v>2155</v>
      </c>
      <c r="D4416" s="191" t="s">
        <v>154</v>
      </c>
      <c r="E4416" s="191" t="s">
        <v>154</v>
      </c>
      <c r="F4416" s="191" t="s">
        <v>154</v>
      </c>
      <c r="G4416" s="192">
        <v>5000</v>
      </c>
      <c r="H4416" s="191" t="s">
        <v>142</v>
      </c>
      <c r="I4416" s="6"/>
      <c r="J4416" s="7">
        <v>1</v>
      </c>
      <c r="K4416" s="6"/>
      <c r="L4416" s="6"/>
      <c r="M4416" s="6"/>
      <c r="N4416" s="6"/>
      <c r="O4416" s="6"/>
      <c r="P4416" s="6"/>
      <c r="Q4416" s="6"/>
      <c r="R4416" s="6"/>
      <c r="S4416" s="6"/>
      <c r="T4416" s="6"/>
      <c r="U4416" s="9"/>
      <c r="V4416" s="9"/>
      <c r="W4416" s="9"/>
      <c r="X4416" s="9"/>
      <c r="Y4416" s="9"/>
      <c r="Z4416" s="127"/>
      <c r="AA4416" s="10"/>
      <c r="AB4416" s="10"/>
      <c r="AC4416" s="10"/>
      <c r="AD4416" s="10"/>
      <c r="AE4416" s="10"/>
      <c r="AF4416" s="10"/>
      <c r="AG4416" s="10"/>
      <c r="AH4416" s="10"/>
      <c r="AI4416" s="10"/>
      <c r="AJ4416" s="10"/>
      <c r="AK4416" s="10"/>
      <c r="AL4416" s="10"/>
    </row>
    <row r="4417" spans="1:38" s="11" customFormat="1" ht="15">
      <c r="A4417" s="209">
        <v>4408</v>
      </c>
      <c r="B4417" s="194" t="s">
        <v>154</v>
      </c>
      <c r="C4417" s="194" t="s">
        <v>2156</v>
      </c>
      <c r="D4417" s="195">
        <v>1</v>
      </c>
      <c r="E4417" s="194" t="s">
        <v>209</v>
      </c>
      <c r="F4417" s="192">
        <v>1500</v>
      </c>
      <c r="G4417" s="192">
        <v>1500</v>
      </c>
      <c r="H4417" s="19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  <c r="T4417" s="6"/>
      <c r="Z4417" s="128"/>
    </row>
    <row r="4418" spans="1:38" s="11" customFormat="1" ht="15">
      <c r="A4418" s="209">
        <v>4409</v>
      </c>
      <c r="B4418" s="194" t="s">
        <v>154</v>
      </c>
      <c r="C4418" s="194" t="s">
        <v>1881</v>
      </c>
      <c r="D4418" s="195">
        <v>2</v>
      </c>
      <c r="E4418" s="194" t="s">
        <v>209</v>
      </c>
      <c r="F4418" s="192">
        <v>300</v>
      </c>
      <c r="G4418" s="192">
        <v>600</v>
      </c>
      <c r="H4418" s="19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Z4418" s="128"/>
    </row>
    <row r="4419" spans="1:38" s="11" customFormat="1" ht="15">
      <c r="A4419" s="209">
        <v>4410</v>
      </c>
      <c r="B4419" s="194" t="s">
        <v>154</v>
      </c>
      <c r="C4419" s="194" t="s">
        <v>1979</v>
      </c>
      <c r="D4419" s="195">
        <v>1</v>
      </c>
      <c r="E4419" s="194" t="s">
        <v>209</v>
      </c>
      <c r="F4419" s="192">
        <v>2100</v>
      </c>
      <c r="G4419" s="192">
        <v>2100</v>
      </c>
      <c r="H4419" s="19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  <c r="T4419" s="6"/>
      <c r="Z4419" s="128"/>
    </row>
    <row r="4420" spans="1:38" s="11" customFormat="1" ht="15">
      <c r="A4420" s="209">
        <v>4411</v>
      </c>
      <c r="B4420" s="194" t="s">
        <v>154</v>
      </c>
      <c r="C4420" s="194" t="s">
        <v>1965</v>
      </c>
      <c r="D4420" s="195">
        <v>4</v>
      </c>
      <c r="E4420" s="194" t="s">
        <v>209</v>
      </c>
      <c r="F4420" s="192">
        <v>200</v>
      </c>
      <c r="G4420" s="192">
        <v>800</v>
      </c>
      <c r="H4420" s="19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  <c r="T4420" s="6"/>
      <c r="Z4420" s="128"/>
    </row>
    <row r="4421" spans="1:38" s="11" customFormat="1">
      <c r="A4421" s="209">
        <v>4412</v>
      </c>
      <c r="B4421" s="191" t="s">
        <v>107</v>
      </c>
      <c r="C4421" s="191" t="s">
        <v>108</v>
      </c>
      <c r="D4421" s="191" t="s">
        <v>154</v>
      </c>
      <c r="E4421" s="191" t="s">
        <v>154</v>
      </c>
      <c r="F4421" s="191" t="s">
        <v>154</v>
      </c>
      <c r="G4421" s="192">
        <v>8500</v>
      </c>
      <c r="H4421" s="191" t="s">
        <v>142</v>
      </c>
      <c r="I4421" s="4"/>
      <c r="J4421" s="3" t="s">
        <v>154</v>
      </c>
      <c r="K4421" s="3" t="s">
        <v>154</v>
      </c>
      <c r="L4421" s="3" t="s">
        <v>154</v>
      </c>
      <c r="M4421" s="3" t="s">
        <v>154</v>
      </c>
      <c r="N4421" s="3" t="s">
        <v>154</v>
      </c>
      <c r="O4421" s="3" t="s">
        <v>154</v>
      </c>
      <c r="P4421" s="3" t="s">
        <v>154</v>
      </c>
      <c r="Q4421" s="3" t="s">
        <v>154</v>
      </c>
      <c r="R4421" s="3" t="s">
        <v>154</v>
      </c>
      <c r="S4421" s="3" t="s">
        <v>154</v>
      </c>
      <c r="T4421" s="3" t="s">
        <v>154</v>
      </c>
      <c r="U4421" s="9"/>
      <c r="V4421" s="9"/>
      <c r="W4421" s="9"/>
      <c r="X4421" s="9"/>
      <c r="Y4421" s="9"/>
      <c r="Z4421" s="127"/>
      <c r="AA4421" s="10"/>
      <c r="AB4421" s="10"/>
      <c r="AC4421" s="10"/>
      <c r="AD4421" s="10"/>
      <c r="AE4421" s="10"/>
      <c r="AF4421" s="10"/>
      <c r="AG4421" s="10"/>
      <c r="AH4421" s="10"/>
      <c r="AI4421" s="10"/>
      <c r="AJ4421" s="10"/>
      <c r="AK4421" s="10"/>
      <c r="AL4421" s="10"/>
    </row>
    <row r="4422" spans="1:38" s="11" customFormat="1" ht="15">
      <c r="A4422" s="209">
        <v>4413</v>
      </c>
      <c r="B4422" s="191" t="s">
        <v>107</v>
      </c>
      <c r="C4422" s="191" t="s">
        <v>2157</v>
      </c>
      <c r="D4422" s="191" t="s">
        <v>154</v>
      </c>
      <c r="E4422" s="191" t="s">
        <v>154</v>
      </c>
      <c r="F4422" s="191" t="s">
        <v>154</v>
      </c>
      <c r="G4422" s="192">
        <v>8500</v>
      </c>
      <c r="H4422" s="191" t="s">
        <v>142</v>
      </c>
      <c r="I4422" s="7">
        <v>1</v>
      </c>
      <c r="J4422" s="6"/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9"/>
      <c r="V4422" s="9"/>
      <c r="W4422" s="9"/>
      <c r="X4422" s="9"/>
      <c r="Y4422" s="9"/>
      <c r="Z4422" s="127"/>
      <c r="AA4422" s="10"/>
      <c r="AB4422" s="10"/>
      <c r="AC4422" s="10"/>
      <c r="AD4422" s="10"/>
      <c r="AE4422" s="10"/>
      <c r="AF4422" s="10"/>
      <c r="AG4422" s="10"/>
      <c r="AH4422" s="10"/>
      <c r="AI4422" s="10"/>
      <c r="AJ4422" s="10"/>
      <c r="AK4422" s="10"/>
      <c r="AL4422" s="10"/>
    </row>
    <row r="4423" spans="1:38" s="11" customFormat="1" ht="15">
      <c r="A4423" s="209">
        <v>4414</v>
      </c>
      <c r="B4423" s="194" t="s">
        <v>154</v>
      </c>
      <c r="C4423" s="194" t="s">
        <v>2158</v>
      </c>
      <c r="D4423" s="195">
        <v>1</v>
      </c>
      <c r="E4423" s="194" t="s">
        <v>1217</v>
      </c>
      <c r="F4423" s="192">
        <v>1000</v>
      </c>
      <c r="G4423" s="192">
        <v>1000</v>
      </c>
      <c r="H4423" s="19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Z4423" s="128"/>
    </row>
    <row r="4424" spans="1:38" s="11" customFormat="1" ht="15">
      <c r="A4424" s="209">
        <v>4415</v>
      </c>
      <c r="B4424" s="194" t="s">
        <v>154</v>
      </c>
      <c r="C4424" s="194" t="s">
        <v>2159</v>
      </c>
      <c r="D4424" s="195">
        <v>1</v>
      </c>
      <c r="E4424" s="194" t="s">
        <v>1217</v>
      </c>
      <c r="F4424" s="192">
        <v>2500</v>
      </c>
      <c r="G4424" s="192">
        <v>2500</v>
      </c>
      <c r="H4424" s="19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  <c r="T4424" s="6"/>
      <c r="Z4424" s="128"/>
    </row>
    <row r="4425" spans="1:38" s="11" customFormat="1" ht="15">
      <c r="A4425" s="209">
        <v>4416</v>
      </c>
      <c r="B4425" s="194" t="s">
        <v>154</v>
      </c>
      <c r="C4425" s="194" t="s">
        <v>2160</v>
      </c>
      <c r="D4425" s="195">
        <v>1</v>
      </c>
      <c r="E4425" s="194" t="s">
        <v>1217</v>
      </c>
      <c r="F4425" s="192">
        <v>5000</v>
      </c>
      <c r="G4425" s="192">
        <v>5000</v>
      </c>
      <c r="H4425" s="19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Z4425" s="128"/>
    </row>
    <row r="4426" spans="1:38" s="11" customFormat="1">
      <c r="A4426" s="209">
        <v>4417</v>
      </c>
      <c r="B4426" s="191" t="s">
        <v>109</v>
      </c>
      <c r="C4426" s="191" t="s">
        <v>110</v>
      </c>
      <c r="D4426" s="191" t="s">
        <v>154</v>
      </c>
      <c r="E4426" s="191" t="s">
        <v>154</v>
      </c>
      <c r="F4426" s="191" t="s">
        <v>154</v>
      </c>
      <c r="G4426" s="192">
        <v>198050</v>
      </c>
      <c r="H4426" s="191" t="s">
        <v>142</v>
      </c>
      <c r="I4426" s="4"/>
      <c r="J4426" s="3"/>
      <c r="K4426" s="3"/>
      <c r="L4426" s="3"/>
      <c r="M4426" s="3"/>
      <c r="N4426" s="3"/>
      <c r="O4426" s="4"/>
      <c r="P4426" s="3"/>
      <c r="Q4426" s="3"/>
      <c r="R4426" s="4"/>
      <c r="S4426" s="3" t="s">
        <v>154</v>
      </c>
      <c r="T4426" s="3" t="s">
        <v>154</v>
      </c>
      <c r="U4426" s="9"/>
      <c r="V4426" s="9"/>
      <c r="W4426" s="9"/>
      <c r="X4426" s="9"/>
      <c r="Y4426" s="9"/>
      <c r="Z4426" s="127"/>
      <c r="AA4426" s="10"/>
      <c r="AB4426" s="10"/>
      <c r="AC4426" s="10"/>
      <c r="AD4426" s="10"/>
      <c r="AE4426" s="10"/>
      <c r="AF4426" s="10"/>
      <c r="AG4426" s="10"/>
      <c r="AH4426" s="10"/>
      <c r="AI4426" s="10"/>
      <c r="AJ4426" s="10"/>
      <c r="AK4426" s="10"/>
      <c r="AL4426" s="10"/>
    </row>
    <row r="4427" spans="1:38" s="11" customFormat="1" ht="15">
      <c r="A4427" s="209">
        <v>4418</v>
      </c>
      <c r="B4427" s="191" t="s">
        <v>109</v>
      </c>
      <c r="C4427" s="191" t="s">
        <v>2161</v>
      </c>
      <c r="D4427" s="191" t="s">
        <v>154</v>
      </c>
      <c r="E4427" s="191" t="s">
        <v>154</v>
      </c>
      <c r="F4427" s="191" t="s">
        <v>154</v>
      </c>
      <c r="G4427" s="192">
        <v>3000</v>
      </c>
      <c r="H4427" s="191" t="s">
        <v>142</v>
      </c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  <c r="T4427" s="7">
        <v>1</v>
      </c>
      <c r="U4427" s="9"/>
      <c r="V4427" s="9"/>
      <c r="W4427" s="9"/>
      <c r="X4427" s="9"/>
      <c r="Y4427" s="9"/>
      <c r="Z4427" s="127"/>
      <c r="AA4427" s="10"/>
      <c r="AB4427" s="10"/>
      <c r="AC4427" s="10"/>
      <c r="AD4427" s="10"/>
      <c r="AE4427" s="10"/>
      <c r="AF4427" s="10"/>
      <c r="AG4427" s="10"/>
      <c r="AH4427" s="10"/>
      <c r="AI4427" s="10"/>
      <c r="AJ4427" s="10"/>
      <c r="AK4427" s="10"/>
      <c r="AL4427" s="10"/>
    </row>
    <row r="4428" spans="1:38" s="11" customFormat="1" ht="15">
      <c r="A4428" s="209">
        <v>4419</v>
      </c>
      <c r="B4428" s="194" t="s">
        <v>154</v>
      </c>
      <c r="C4428" s="194" t="s">
        <v>2162</v>
      </c>
      <c r="D4428" s="195">
        <v>2</v>
      </c>
      <c r="E4428" s="194" t="s">
        <v>1217</v>
      </c>
      <c r="F4428" s="192">
        <v>1500</v>
      </c>
      <c r="G4428" s="192">
        <v>3000</v>
      </c>
      <c r="H4428" s="19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Z4428" s="128"/>
    </row>
    <row r="4429" spans="1:38" s="11" customFormat="1" ht="25.5">
      <c r="A4429" s="209">
        <v>4420</v>
      </c>
      <c r="B4429" s="191" t="s">
        <v>109</v>
      </c>
      <c r="C4429" s="191" t="s">
        <v>1029</v>
      </c>
      <c r="D4429" s="191" t="s">
        <v>154</v>
      </c>
      <c r="E4429" s="191" t="s">
        <v>154</v>
      </c>
      <c r="F4429" s="191" t="s">
        <v>154</v>
      </c>
      <c r="G4429" s="192">
        <v>6750</v>
      </c>
      <c r="H4429" s="191" t="s">
        <v>142</v>
      </c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  <c r="T4429" s="7">
        <v>1</v>
      </c>
      <c r="U4429" s="9"/>
      <c r="V4429" s="9"/>
      <c r="W4429" s="9"/>
      <c r="X4429" s="9"/>
      <c r="Y4429" s="9"/>
      <c r="Z4429" s="127"/>
      <c r="AA4429" s="10"/>
      <c r="AB4429" s="10"/>
      <c r="AC4429" s="10"/>
      <c r="AD4429" s="10"/>
      <c r="AE4429" s="10"/>
      <c r="AF4429" s="10"/>
      <c r="AG4429" s="10"/>
      <c r="AH4429" s="10"/>
      <c r="AI4429" s="10"/>
      <c r="AJ4429" s="10"/>
      <c r="AK4429" s="10"/>
      <c r="AL4429" s="10"/>
    </row>
    <row r="4430" spans="1:38" s="11" customFormat="1" ht="15">
      <c r="A4430" s="209">
        <v>4421</v>
      </c>
      <c r="B4430" s="194" t="s">
        <v>154</v>
      </c>
      <c r="C4430" s="194" t="s">
        <v>2163</v>
      </c>
      <c r="D4430" s="195">
        <v>1</v>
      </c>
      <c r="E4430" s="194" t="s">
        <v>1217</v>
      </c>
      <c r="F4430" s="192">
        <v>500</v>
      </c>
      <c r="G4430" s="192">
        <v>500</v>
      </c>
      <c r="H4430" s="19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  <c r="T4430" s="6"/>
      <c r="Z4430" s="128"/>
    </row>
    <row r="4431" spans="1:38" s="11" customFormat="1" ht="15">
      <c r="A4431" s="209">
        <v>4422</v>
      </c>
      <c r="B4431" s="194" t="s">
        <v>154</v>
      </c>
      <c r="C4431" s="194" t="s">
        <v>2164</v>
      </c>
      <c r="D4431" s="195">
        <v>25</v>
      </c>
      <c r="E4431" s="194" t="s">
        <v>163</v>
      </c>
      <c r="F4431" s="192">
        <v>150</v>
      </c>
      <c r="G4431" s="192">
        <v>3750</v>
      </c>
      <c r="H4431" s="19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Z4431" s="128"/>
    </row>
    <row r="4432" spans="1:38" s="11" customFormat="1" ht="15">
      <c r="A4432" s="209">
        <v>4423</v>
      </c>
      <c r="B4432" s="194" t="s">
        <v>154</v>
      </c>
      <c r="C4432" s="194" t="s">
        <v>2165</v>
      </c>
      <c r="D4432" s="195">
        <v>25</v>
      </c>
      <c r="E4432" s="194" t="s">
        <v>163</v>
      </c>
      <c r="F4432" s="192">
        <v>100</v>
      </c>
      <c r="G4432" s="192">
        <v>2500</v>
      </c>
      <c r="H4432" s="19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  <c r="T4432" s="6"/>
      <c r="Z4432" s="128"/>
    </row>
    <row r="4433" spans="1:38" s="11" customFormat="1" ht="38.25">
      <c r="A4433" s="209">
        <v>4424</v>
      </c>
      <c r="B4433" s="191" t="s">
        <v>109</v>
      </c>
      <c r="C4433" s="191" t="s">
        <v>1340</v>
      </c>
      <c r="D4433" s="191" t="s">
        <v>154</v>
      </c>
      <c r="E4433" s="191" t="s">
        <v>154</v>
      </c>
      <c r="F4433" s="191" t="s">
        <v>154</v>
      </c>
      <c r="G4433" s="192">
        <v>6000</v>
      </c>
      <c r="H4433" s="191" t="s">
        <v>142</v>
      </c>
      <c r="I4433" s="6"/>
      <c r="J4433" s="6"/>
      <c r="K4433" s="7">
        <v>1</v>
      </c>
      <c r="L4433" s="6"/>
      <c r="M4433" s="6"/>
      <c r="N4433" s="6"/>
      <c r="O4433" s="6"/>
      <c r="P4433" s="6"/>
      <c r="Q4433" s="6"/>
      <c r="R4433" s="6"/>
      <c r="S4433" s="6"/>
      <c r="T4433" s="6"/>
      <c r="U4433" s="9"/>
      <c r="V4433" s="9"/>
      <c r="W4433" s="9"/>
      <c r="X4433" s="9"/>
      <c r="Y4433" s="9"/>
      <c r="Z4433" s="127"/>
      <c r="AA4433" s="10"/>
      <c r="AB4433" s="10"/>
      <c r="AC4433" s="10"/>
      <c r="AD4433" s="10"/>
      <c r="AE4433" s="10"/>
      <c r="AF4433" s="10"/>
      <c r="AG4433" s="10"/>
      <c r="AH4433" s="10"/>
      <c r="AI4433" s="10"/>
      <c r="AJ4433" s="10"/>
      <c r="AK4433" s="10"/>
      <c r="AL4433" s="10"/>
    </row>
    <row r="4434" spans="1:38" s="11" customFormat="1" ht="15">
      <c r="A4434" s="209">
        <v>4425</v>
      </c>
      <c r="B4434" s="194" t="s">
        <v>154</v>
      </c>
      <c r="C4434" s="194" t="s">
        <v>2163</v>
      </c>
      <c r="D4434" s="195">
        <v>2</v>
      </c>
      <c r="E4434" s="194" t="s">
        <v>1217</v>
      </c>
      <c r="F4434" s="192">
        <v>500</v>
      </c>
      <c r="G4434" s="192">
        <v>1000</v>
      </c>
      <c r="H4434" s="19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Z4434" s="128"/>
    </row>
    <row r="4435" spans="1:38" s="11" customFormat="1" ht="15">
      <c r="A4435" s="209">
        <v>4426</v>
      </c>
      <c r="B4435" s="194" t="s">
        <v>154</v>
      </c>
      <c r="C4435" s="194" t="s">
        <v>2164</v>
      </c>
      <c r="D4435" s="195">
        <v>20</v>
      </c>
      <c r="E4435" s="194" t="s">
        <v>163</v>
      </c>
      <c r="F4435" s="192">
        <v>150</v>
      </c>
      <c r="G4435" s="192">
        <v>3000</v>
      </c>
      <c r="H4435" s="19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  <c r="T4435" s="6"/>
      <c r="Z4435" s="128"/>
    </row>
    <row r="4436" spans="1:38" s="11" customFormat="1" ht="15">
      <c r="A4436" s="209">
        <v>4427</v>
      </c>
      <c r="B4436" s="194" t="s">
        <v>154</v>
      </c>
      <c r="C4436" s="194" t="s">
        <v>2165</v>
      </c>
      <c r="D4436" s="195">
        <v>20</v>
      </c>
      <c r="E4436" s="194" t="s">
        <v>163</v>
      </c>
      <c r="F4436" s="192">
        <v>100</v>
      </c>
      <c r="G4436" s="192">
        <v>2000</v>
      </c>
      <c r="H4436" s="19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  <c r="T4436" s="6"/>
      <c r="Z4436" s="128"/>
    </row>
    <row r="4437" spans="1:38" s="11" customFormat="1" ht="15">
      <c r="A4437" s="209">
        <v>4428</v>
      </c>
      <c r="B4437" s="191" t="s">
        <v>109</v>
      </c>
      <c r="C4437" s="191" t="s">
        <v>2166</v>
      </c>
      <c r="D4437" s="191" t="s">
        <v>154</v>
      </c>
      <c r="E4437" s="191" t="s">
        <v>154</v>
      </c>
      <c r="F4437" s="191" t="s">
        <v>154</v>
      </c>
      <c r="G4437" s="192">
        <v>3000</v>
      </c>
      <c r="H4437" s="191" t="s">
        <v>142</v>
      </c>
      <c r="I4437" s="6"/>
      <c r="J4437" s="6"/>
      <c r="K4437" s="6"/>
      <c r="L4437" s="6"/>
      <c r="M4437" s="6"/>
      <c r="N4437" s="6"/>
      <c r="O4437" s="6"/>
      <c r="P4437" s="6"/>
      <c r="Q4437" s="7">
        <v>1</v>
      </c>
      <c r="R4437" s="6"/>
      <c r="S4437" s="6"/>
      <c r="T4437" s="6"/>
      <c r="U4437" s="9"/>
      <c r="V4437" s="9"/>
      <c r="W4437" s="9"/>
      <c r="X4437" s="9"/>
      <c r="Y4437" s="9"/>
      <c r="Z4437" s="127"/>
      <c r="AA4437" s="10"/>
      <c r="AB4437" s="10"/>
      <c r="AC4437" s="10"/>
      <c r="AD4437" s="10"/>
      <c r="AE4437" s="10"/>
      <c r="AF4437" s="10"/>
      <c r="AG4437" s="10"/>
      <c r="AH4437" s="10"/>
      <c r="AI4437" s="10"/>
      <c r="AJ4437" s="10"/>
      <c r="AK4437" s="10"/>
      <c r="AL4437" s="10"/>
    </row>
    <row r="4438" spans="1:38" s="11" customFormat="1" ht="15">
      <c r="A4438" s="209">
        <v>4429</v>
      </c>
      <c r="B4438" s="194" t="s">
        <v>154</v>
      </c>
      <c r="C4438" s="194" t="s">
        <v>2162</v>
      </c>
      <c r="D4438" s="195">
        <v>2</v>
      </c>
      <c r="E4438" s="194" t="s">
        <v>1217</v>
      </c>
      <c r="F4438" s="192">
        <v>1500</v>
      </c>
      <c r="G4438" s="192">
        <v>3000</v>
      </c>
      <c r="H4438" s="19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  <c r="T4438" s="6"/>
      <c r="Z4438" s="128"/>
    </row>
    <row r="4439" spans="1:38" s="11" customFormat="1" ht="25.5">
      <c r="A4439" s="209">
        <v>4430</v>
      </c>
      <c r="B4439" s="191" t="s">
        <v>109</v>
      </c>
      <c r="C4439" s="191" t="s">
        <v>1031</v>
      </c>
      <c r="D4439" s="191" t="s">
        <v>154</v>
      </c>
      <c r="E4439" s="191" t="s">
        <v>154</v>
      </c>
      <c r="F4439" s="191" t="s">
        <v>154</v>
      </c>
      <c r="G4439" s="192">
        <v>6750</v>
      </c>
      <c r="H4439" s="191" t="s">
        <v>142</v>
      </c>
      <c r="I4439" s="6"/>
      <c r="J4439" s="6"/>
      <c r="K4439" s="7">
        <v>1</v>
      </c>
      <c r="L4439" s="6"/>
      <c r="M4439" s="6"/>
      <c r="N4439" s="6"/>
      <c r="O4439" s="6"/>
      <c r="P4439" s="6"/>
      <c r="Q4439" s="6"/>
      <c r="R4439" s="6"/>
      <c r="S4439" s="6"/>
      <c r="T4439" s="6"/>
      <c r="U4439" s="9"/>
      <c r="V4439" s="9"/>
      <c r="W4439" s="9"/>
      <c r="X4439" s="9"/>
      <c r="Y4439" s="9"/>
      <c r="Z4439" s="127"/>
      <c r="AA4439" s="10"/>
      <c r="AB4439" s="10"/>
      <c r="AC4439" s="10"/>
      <c r="AD4439" s="10"/>
      <c r="AE4439" s="10"/>
      <c r="AF4439" s="10"/>
      <c r="AG4439" s="10"/>
      <c r="AH4439" s="10"/>
      <c r="AI4439" s="10"/>
      <c r="AJ4439" s="10"/>
      <c r="AK4439" s="10"/>
      <c r="AL4439" s="10"/>
    </row>
    <row r="4440" spans="1:38" s="11" customFormat="1" ht="15">
      <c r="A4440" s="209">
        <v>4431</v>
      </c>
      <c r="B4440" s="194" t="s">
        <v>154</v>
      </c>
      <c r="C4440" s="194" t="s">
        <v>2163</v>
      </c>
      <c r="D4440" s="195">
        <v>1</v>
      </c>
      <c r="E4440" s="194" t="s">
        <v>1217</v>
      </c>
      <c r="F4440" s="192">
        <v>500</v>
      </c>
      <c r="G4440" s="192">
        <v>500</v>
      </c>
      <c r="H4440" s="19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Z4440" s="128"/>
    </row>
    <row r="4441" spans="1:38" s="11" customFormat="1" ht="15">
      <c r="A4441" s="209">
        <v>4432</v>
      </c>
      <c r="B4441" s="194" t="s">
        <v>154</v>
      </c>
      <c r="C4441" s="194" t="s">
        <v>2164</v>
      </c>
      <c r="D4441" s="195">
        <v>25</v>
      </c>
      <c r="E4441" s="194" t="s">
        <v>163</v>
      </c>
      <c r="F4441" s="192">
        <v>150</v>
      </c>
      <c r="G4441" s="192">
        <v>3750</v>
      </c>
      <c r="H4441" s="19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  <c r="T4441" s="6"/>
      <c r="Z4441" s="128"/>
    </row>
    <row r="4442" spans="1:38" s="11" customFormat="1" ht="15">
      <c r="A4442" s="209">
        <v>4433</v>
      </c>
      <c r="B4442" s="194" t="s">
        <v>154</v>
      </c>
      <c r="C4442" s="194" t="s">
        <v>2165</v>
      </c>
      <c r="D4442" s="195">
        <v>25</v>
      </c>
      <c r="E4442" s="194" t="s">
        <v>163</v>
      </c>
      <c r="F4442" s="192">
        <v>100</v>
      </c>
      <c r="G4442" s="192">
        <v>2500</v>
      </c>
      <c r="H4442" s="19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  <c r="T4442" s="6"/>
      <c r="Z4442" s="128"/>
    </row>
    <row r="4443" spans="1:38" s="11" customFormat="1" ht="15">
      <c r="A4443" s="209">
        <v>4434</v>
      </c>
      <c r="B4443" s="191" t="s">
        <v>109</v>
      </c>
      <c r="C4443" s="191" t="s">
        <v>1357</v>
      </c>
      <c r="D4443" s="191" t="s">
        <v>154</v>
      </c>
      <c r="E4443" s="191" t="s">
        <v>154</v>
      </c>
      <c r="F4443" s="191" t="s">
        <v>154</v>
      </c>
      <c r="G4443" s="192">
        <v>1000</v>
      </c>
      <c r="H4443" s="191" t="s">
        <v>142</v>
      </c>
      <c r="I4443" s="6"/>
      <c r="J4443" s="6"/>
      <c r="K4443" s="6"/>
      <c r="L4443" s="6"/>
      <c r="M4443" s="7">
        <v>1</v>
      </c>
      <c r="N4443" s="6"/>
      <c r="O4443" s="6"/>
      <c r="P4443" s="6"/>
      <c r="Q4443" s="6"/>
      <c r="R4443" s="6"/>
      <c r="S4443" s="6"/>
      <c r="T4443" s="6"/>
      <c r="U4443" s="9"/>
      <c r="V4443" s="9"/>
      <c r="W4443" s="9"/>
      <c r="X4443" s="9"/>
      <c r="Y4443" s="9"/>
      <c r="Z4443" s="127"/>
      <c r="AA4443" s="10"/>
      <c r="AB4443" s="10"/>
      <c r="AC4443" s="10"/>
      <c r="AD4443" s="10"/>
      <c r="AE4443" s="10"/>
      <c r="AF4443" s="10"/>
      <c r="AG4443" s="10"/>
      <c r="AH4443" s="10"/>
      <c r="AI4443" s="10"/>
      <c r="AJ4443" s="10"/>
      <c r="AK4443" s="10"/>
      <c r="AL4443" s="10"/>
    </row>
    <row r="4444" spans="1:38" s="11" customFormat="1" ht="15">
      <c r="A4444" s="209">
        <v>4435</v>
      </c>
      <c r="B4444" s="194" t="s">
        <v>154</v>
      </c>
      <c r="C4444" s="194" t="s">
        <v>2167</v>
      </c>
      <c r="D4444" s="195">
        <v>1</v>
      </c>
      <c r="E4444" s="194" t="s">
        <v>209</v>
      </c>
      <c r="F4444" s="192">
        <v>1000</v>
      </c>
      <c r="G4444" s="192">
        <v>1000</v>
      </c>
      <c r="H4444" s="19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  <c r="T4444" s="6"/>
      <c r="Z4444" s="128"/>
    </row>
    <row r="4445" spans="1:38" s="11" customFormat="1" ht="15">
      <c r="A4445" s="209">
        <v>4436</v>
      </c>
      <c r="B4445" s="191" t="s">
        <v>109</v>
      </c>
      <c r="C4445" s="191" t="s">
        <v>513</v>
      </c>
      <c r="D4445" s="191" t="s">
        <v>154</v>
      </c>
      <c r="E4445" s="191" t="s">
        <v>154</v>
      </c>
      <c r="F4445" s="191" t="s">
        <v>154</v>
      </c>
      <c r="G4445" s="192">
        <v>500</v>
      </c>
      <c r="H4445" s="191" t="s">
        <v>142</v>
      </c>
      <c r="I4445" s="6"/>
      <c r="J4445" s="6"/>
      <c r="K4445" s="7">
        <v>1</v>
      </c>
      <c r="L4445" s="6"/>
      <c r="M4445" s="6"/>
      <c r="N4445" s="6"/>
      <c r="O4445" s="6"/>
      <c r="P4445" s="6"/>
      <c r="Q4445" s="6"/>
      <c r="R4445" s="6"/>
      <c r="S4445" s="6"/>
      <c r="T4445" s="6"/>
      <c r="U4445" s="9"/>
      <c r="V4445" s="9"/>
      <c r="W4445" s="9"/>
      <c r="X4445" s="9"/>
      <c r="Y4445" s="9"/>
      <c r="Z4445" s="127"/>
      <c r="AA4445" s="10"/>
      <c r="AB4445" s="10"/>
      <c r="AC4445" s="10"/>
      <c r="AD4445" s="10"/>
      <c r="AE4445" s="10"/>
      <c r="AF4445" s="10"/>
      <c r="AG4445" s="10"/>
      <c r="AH4445" s="10"/>
      <c r="AI4445" s="10"/>
      <c r="AJ4445" s="10"/>
      <c r="AK4445" s="10"/>
      <c r="AL4445" s="10"/>
    </row>
    <row r="4446" spans="1:38" s="11" customFormat="1" ht="15">
      <c r="A4446" s="209">
        <v>4437</v>
      </c>
      <c r="B4446" s="194" t="s">
        <v>154</v>
      </c>
      <c r="C4446" s="194" t="s">
        <v>2168</v>
      </c>
      <c r="D4446" s="195">
        <v>1</v>
      </c>
      <c r="E4446" s="194" t="s">
        <v>209</v>
      </c>
      <c r="F4446" s="192">
        <v>500</v>
      </c>
      <c r="G4446" s="192">
        <v>500</v>
      </c>
      <c r="H4446" s="19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Z4446" s="128"/>
    </row>
    <row r="4447" spans="1:38" s="11" customFormat="1" ht="25.5">
      <c r="A4447" s="209">
        <v>4438</v>
      </c>
      <c r="B4447" s="191" t="s">
        <v>109</v>
      </c>
      <c r="C4447" s="191" t="s">
        <v>1350</v>
      </c>
      <c r="D4447" s="191" t="s">
        <v>154</v>
      </c>
      <c r="E4447" s="191" t="s">
        <v>154</v>
      </c>
      <c r="F4447" s="191" t="s">
        <v>154</v>
      </c>
      <c r="G4447" s="192">
        <v>2200</v>
      </c>
      <c r="H4447" s="191" t="s">
        <v>142</v>
      </c>
      <c r="I4447" s="6"/>
      <c r="J4447" s="6"/>
      <c r="K4447" s="7">
        <v>1</v>
      </c>
      <c r="L4447" s="6"/>
      <c r="M4447" s="6"/>
      <c r="N4447" s="6"/>
      <c r="O4447" s="6"/>
      <c r="P4447" s="6"/>
      <c r="Q4447" s="6"/>
      <c r="R4447" s="6"/>
      <c r="S4447" s="6"/>
      <c r="T4447" s="6"/>
      <c r="U4447" s="9"/>
      <c r="V4447" s="9"/>
      <c r="W4447" s="9"/>
      <c r="X4447" s="9"/>
      <c r="Y4447" s="9"/>
      <c r="Z4447" s="127"/>
      <c r="AA4447" s="10"/>
      <c r="AB4447" s="10"/>
      <c r="AC4447" s="10"/>
      <c r="AD4447" s="10"/>
      <c r="AE4447" s="10"/>
      <c r="AF4447" s="10"/>
      <c r="AG4447" s="10"/>
      <c r="AH4447" s="10"/>
      <c r="AI4447" s="10"/>
      <c r="AJ4447" s="10"/>
      <c r="AK4447" s="10"/>
      <c r="AL4447" s="10"/>
    </row>
    <row r="4448" spans="1:38" s="11" customFormat="1" ht="15">
      <c r="A4448" s="209">
        <v>4439</v>
      </c>
      <c r="B4448" s="194" t="s">
        <v>154</v>
      </c>
      <c r="C4448" s="194" t="s">
        <v>2169</v>
      </c>
      <c r="D4448" s="195">
        <v>20</v>
      </c>
      <c r="E4448" s="194" t="s">
        <v>163</v>
      </c>
      <c r="F4448" s="192">
        <v>110</v>
      </c>
      <c r="G4448" s="192">
        <v>2200</v>
      </c>
      <c r="H4448" s="19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  <c r="T4448" s="6"/>
      <c r="Z4448" s="128"/>
    </row>
    <row r="4449" spans="1:38" s="11" customFormat="1" ht="25.5">
      <c r="A4449" s="209">
        <v>4440</v>
      </c>
      <c r="B4449" s="191" t="s">
        <v>109</v>
      </c>
      <c r="C4449" s="191" t="s">
        <v>520</v>
      </c>
      <c r="D4449" s="191" t="s">
        <v>154</v>
      </c>
      <c r="E4449" s="191" t="s">
        <v>154</v>
      </c>
      <c r="F4449" s="191" t="s">
        <v>154</v>
      </c>
      <c r="G4449" s="192">
        <v>2000</v>
      </c>
      <c r="H4449" s="191" t="s">
        <v>142</v>
      </c>
      <c r="I4449" s="6"/>
      <c r="J4449" s="6"/>
      <c r="K4449" s="7">
        <v>1</v>
      </c>
      <c r="L4449" s="6"/>
      <c r="M4449" s="6"/>
      <c r="N4449" s="6"/>
      <c r="O4449" s="6"/>
      <c r="P4449" s="6"/>
      <c r="Q4449" s="6"/>
      <c r="R4449" s="6"/>
      <c r="S4449" s="6"/>
      <c r="T4449" s="6"/>
      <c r="U4449" s="9"/>
      <c r="V4449" s="9"/>
      <c r="W4449" s="9"/>
      <c r="X4449" s="9"/>
      <c r="Y4449" s="9"/>
      <c r="Z4449" s="127"/>
      <c r="AA4449" s="10"/>
      <c r="AB4449" s="10"/>
      <c r="AC4449" s="10"/>
      <c r="AD4449" s="10"/>
      <c r="AE4449" s="10"/>
      <c r="AF4449" s="10"/>
      <c r="AG4449" s="10"/>
      <c r="AH4449" s="10"/>
      <c r="AI4449" s="10"/>
      <c r="AJ4449" s="10"/>
      <c r="AK4449" s="10"/>
      <c r="AL4449" s="10"/>
    </row>
    <row r="4450" spans="1:38" s="11" customFormat="1" ht="15">
      <c r="A4450" s="209">
        <v>4441</v>
      </c>
      <c r="B4450" s="194" t="s">
        <v>154</v>
      </c>
      <c r="C4450" s="194" t="s">
        <v>2170</v>
      </c>
      <c r="D4450" s="195">
        <v>2</v>
      </c>
      <c r="E4450" s="194" t="s">
        <v>163</v>
      </c>
      <c r="F4450" s="192">
        <v>1000</v>
      </c>
      <c r="G4450" s="192">
        <v>2000</v>
      </c>
      <c r="H4450" s="19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  <c r="T4450" s="6"/>
      <c r="Z4450" s="128"/>
    </row>
    <row r="4451" spans="1:38" s="11" customFormat="1" ht="25.5">
      <c r="A4451" s="209">
        <v>4442</v>
      </c>
      <c r="B4451" s="191" t="s">
        <v>109</v>
      </c>
      <c r="C4451" s="191" t="s">
        <v>2171</v>
      </c>
      <c r="D4451" s="191" t="s">
        <v>154</v>
      </c>
      <c r="E4451" s="191" t="s">
        <v>154</v>
      </c>
      <c r="F4451" s="191" t="s">
        <v>154</v>
      </c>
      <c r="G4451" s="192">
        <v>20000</v>
      </c>
      <c r="H4451" s="191" t="s">
        <v>142</v>
      </c>
      <c r="I4451" s="6"/>
      <c r="J4451" s="6"/>
      <c r="K4451" s="6"/>
      <c r="L4451" s="7">
        <v>1</v>
      </c>
      <c r="M4451" s="6"/>
      <c r="N4451" s="6"/>
      <c r="O4451" s="6"/>
      <c r="P4451" s="6"/>
      <c r="Q4451" s="6"/>
      <c r="R4451" s="6"/>
      <c r="S4451" s="6"/>
      <c r="T4451" s="6"/>
      <c r="U4451" s="9"/>
      <c r="V4451" s="9"/>
      <c r="W4451" s="9"/>
      <c r="X4451" s="9"/>
      <c r="Y4451" s="9"/>
      <c r="Z4451" s="127"/>
      <c r="AA4451" s="10"/>
      <c r="AB4451" s="10"/>
      <c r="AC4451" s="10"/>
      <c r="AD4451" s="10"/>
      <c r="AE4451" s="10"/>
      <c r="AF4451" s="10"/>
      <c r="AG4451" s="10"/>
      <c r="AH4451" s="10"/>
      <c r="AI4451" s="10"/>
      <c r="AJ4451" s="10"/>
      <c r="AK4451" s="10"/>
      <c r="AL4451" s="10"/>
    </row>
    <row r="4452" spans="1:38" s="11" customFormat="1" ht="15">
      <c r="A4452" s="209">
        <v>4443</v>
      </c>
      <c r="B4452" s="194" t="s">
        <v>154</v>
      </c>
      <c r="C4452" s="194" t="s">
        <v>2172</v>
      </c>
      <c r="D4452" s="195">
        <v>10</v>
      </c>
      <c r="E4452" s="194" t="s">
        <v>163</v>
      </c>
      <c r="F4452" s="192">
        <v>2000</v>
      </c>
      <c r="G4452" s="192">
        <v>20000</v>
      </c>
      <c r="H4452" s="19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Z4452" s="128"/>
    </row>
    <row r="4453" spans="1:38" s="11" customFormat="1" ht="25.5">
      <c r="A4453" s="209">
        <v>4444</v>
      </c>
      <c r="B4453" s="191" t="s">
        <v>109</v>
      </c>
      <c r="C4453" s="191" t="s">
        <v>1392</v>
      </c>
      <c r="D4453" s="191" t="s">
        <v>154</v>
      </c>
      <c r="E4453" s="191" t="s">
        <v>154</v>
      </c>
      <c r="F4453" s="191" t="s">
        <v>154</v>
      </c>
      <c r="G4453" s="192">
        <v>2000</v>
      </c>
      <c r="H4453" s="191" t="s">
        <v>142</v>
      </c>
      <c r="I4453" s="6"/>
      <c r="J4453" s="6"/>
      <c r="K4453" s="6"/>
      <c r="L4453" s="6"/>
      <c r="M4453" s="6"/>
      <c r="N4453" s="7">
        <v>1</v>
      </c>
      <c r="O4453" s="6"/>
      <c r="P4453" s="6"/>
      <c r="Q4453" s="6"/>
      <c r="R4453" s="6"/>
      <c r="S4453" s="6"/>
      <c r="T4453" s="6"/>
      <c r="U4453" s="9"/>
      <c r="V4453" s="9"/>
      <c r="W4453" s="9"/>
      <c r="X4453" s="9"/>
      <c r="Y4453" s="9"/>
      <c r="Z4453" s="127"/>
      <c r="AA4453" s="10"/>
      <c r="AB4453" s="10"/>
      <c r="AC4453" s="10"/>
      <c r="AD4453" s="10"/>
      <c r="AE4453" s="10"/>
      <c r="AF4453" s="10"/>
      <c r="AG4453" s="10"/>
      <c r="AH4453" s="10"/>
      <c r="AI4453" s="10"/>
      <c r="AJ4453" s="10"/>
      <c r="AK4453" s="10"/>
      <c r="AL4453" s="10"/>
    </row>
    <row r="4454" spans="1:38" s="11" customFormat="1" ht="15">
      <c r="A4454" s="209">
        <v>4445</v>
      </c>
      <c r="B4454" s="194" t="s">
        <v>154</v>
      </c>
      <c r="C4454" s="194" t="s">
        <v>2173</v>
      </c>
      <c r="D4454" s="195">
        <v>2</v>
      </c>
      <c r="E4454" s="194" t="s">
        <v>163</v>
      </c>
      <c r="F4454" s="192">
        <v>1000</v>
      </c>
      <c r="G4454" s="192">
        <v>2000</v>
      </c>
      <c r="H4454" s="19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Z4454" s="128"/>
    </row>
    <row r="4455" spans="1:38" s="11" customFormat="1" ht="25.5">
      <c r="A4455" s="209">
        <v>4446</v>
      </c>
      <c r="B4455" s="191" t="s">
        <v>109</v>
      </c>
      <c r="C4455" s="191" t="s">
        <v>666</v>
      </c>
      <c r="D4455" s="191" t="s">
        <v>154</v>
      </c>
      <c r="E4455" s="191" t="s">
        <v>154</v>
      </c>
      <c r="F4455" s="191" t="s">
        <v>154</v>
      </c>
      <c r="G4455" s="192">
        <v>1200</v>
      </c>
      <c r="H4455" s="191" t="s">
        <v>142</v>
      </c>
      <c r="I4455" s="6"/>
      <c r="J4455" s="6"/>
      <c r="K4455" s="7">
        <v>1</v>
      </c>
      <c r="L4455" s="6"/>
      <c r="M4455" s="6"/>
      <c r="N4455" s="6"/>
      <c r="O4455" s="6"/>
      <c r="P4455" s="6"/>
      <c r="Q4455" s="6"/>
      <c r="R4455" s="6"/>
      <c r="S4455" s="6"/>
      <c r="T4455" s="6"/>
      <c r="U4455" s="9"/>
      <c r="V4455" s="9"/>
      <c r="W4455" s="9"/>
      <c r="X4455" s="9"/>
      <c r="Y4455" s="9"/>
      <c r="Z4455" s="127"/>
      <c r="AA4455" s="10"/>
      <c r="AB4455" s="10"/>
      <c r="AC4455" s="10"/>
      <c r="AD4455" s="10"/>
      <c r="AE4455" s="10"/>
      <c r="AF4455" s="10"/>
      <c r="AG4455" s="10"/>
      <c r="AH4455" s="10"/>
      <c r="AI4455" s="10"/>
      <c r="AJ4455" s="10"/>
      <c r="AK4455" s="10"/>
      <c r="AL4455" s="10"/>
    </row>
    <row r="4456" spans="1:38" s="11" customFormat="1" ht="15">
      <c r="A4456" s="209">
        <v>4447</v>
      </c>
      <c r="B4456" s="194" t="s">
        <v>154</v>
      </c>
      <c r="C4456" s="194" t="s">
        <v>2174</v>
      </c>
      <c r="D4456" s="195">
        <v>1</v>
      </c>
      <c r="E4456" s="194" t="s">
        <v>209</v>
      </c>
      <c r="F4456" s="192">
        <v>1200</v>
      </c>
      <c r="G4456" s="192">
        <v>1200</v>
      </c>
      <c r="H4456" s="19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  <c r="T4456" s="6"/>
      <c r="Z4456" s="128"/>
    </row>
    <row r="4457" spans="1:38" s="11" customFormat="1" ht="25.5">
      <c r="A4457" s="209">
        <v>4448</v>
      </c>
      <c r="B4457" s="191" t="s">
        <v>109</v>
      </c>
      <c r="C4457" s="191" t="s">
        <v>682</v>
      </c>
      <c r="D4457" s="191" t="s">
        <v>154</v>
      </c>
      <c r="E4457" s="191" t="s">
        <v>154</v>
      </c>
      <c r="F4457" s="191" t="s">
        <v>154</v>
      </c>
      <c r="G4457" s="192">
        <v>1600</v>
      </c>
      <c r="H4457" s="191" t="s">
        <v>142</v>
      </c>
      <c r="I4457" s="6"/>
      <c r="J4457" s="6"/>
      <c r="K4457" s="6"/>
      <c r="L4457" s="6"/>
      <c r="M4457" s="6"/>
      <c r="N4457" s="6"/>
      <c r="O4457" s="6"/>
      <c r="P4457" s="6"/>
      <c r="Q4457" s="6"/>
      <c r="R4457" s="7">
        <v>1</v>
      </c>
      <c r="S4457" s="6"/>
      <c r="T4457" s="6"/>
      <c r="U4457" s="9"/>
      <c r="V4457" s="9"/>
      <c r="W4457" s="9"/>
      <c r="X4457" s="9"/>
      <c r="Y4457" s="9"/>
      <c r="Z4457" s="127"/>
      <c r="AA4457" s="10"/>
      <c r="AB4457" s="10"/>
      <c r="AC4457" s="10"/>
      <c r="AD4457" s="10"/>
      <c r="AE4457" s="10"/>
      <c r="AF4457" s="10"/>
      <c r="AG4457" s="10"/>
      <c r="AH4457" s="10"/>
      <c r="AI4457" s="10"/>
      <c r="AJ4457" s="10"/>
      <c r="AK4457" s="10"/>
      <c r="AL4457" s="10"/>
    </row>
    <row r="4458" spans="1:38" s="11" customFormat="1" ht="15">
      <c r="A4458" s="209">
        <v>4449</v>
      </c>
      <c r="B4458" s="194" t="s">
        <v>154</v>
      </c>
      <c r="C4458" s="194" t="s">
        <v>2173</v>
      </c>
      <c r="D4458" s="195">
        <v>2</v>
      </c>
      <c r="E4458" s="194" t="s">
        <v>209</v>
      </c>
      <c r="F4458" s="192">
        <v>800</v>
      </c>
      <c r="G4458" s="192">
        <v>1600</v>
      </c>
      <c r="H4458" s="19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Z4458" s="128"/>
    </row>
    <row r="4459" spans="1:38" s="11" customFormat="1" ht="25.5">
      <c r="A4459" s="209">
        <v>4450</v>
      </c>
      <c r="B4459" s="191" t="s">
        <v>109</v>
      </c>
      <c r="C4459" s="191" t="s">
        <v>1389</v>
      </c>
      <c r="D4459" s="191" t="s">
        <v>154</v>
      </c>
      <c r="E4459" s="191" t="s">
        <v>154</v>
      </c>
      <c r="F4459" s="191" t="s">
        <v>154</v>
      </c>
      <c r="G4459" s="192">
        <v>2000</v>
      </c>
      <c r="H4459" s="191" t="s">
        <v>142</v>
      </c>
      <c r="I4459" s="6"/>
      <c r="J4459" s="6"/>
      <c r="K4459" s="6"/>
      <c r="L4459" s="6"/>
      <c r="M4459" s="6"/>
      <c r="N4459" s="6"/>
      <c r="O4459" s="7">
        <v>1</v>
      </c>
      <c r="P4459" s="6"/>
      <c r="Q4459" s="6"/>
      <c r="R4459" s="6"/>
      <c r="S4459" s="6"/>
      <c r="T4459" s="6"/>
      <c r="U4459" s="9"/>
      <c r="V4459" s="9"/>
      <c r="W4459" s="9"/>
      <c r="X4459" s="9"/>
      <c r="Y4459" s="9"/>
      <c r="Z4459" s="127"/>
      <c r="AA4459" s="10"/>
      <c r="AB4459" s="10"/>
      <c r="AC4459" s="10"/>
      <c r="AD4459" s="10"/>
      <c r="AE4459" s="10"/>
      <c r="AF4459" s="10"/>
      <c r="AG4459" s="10"/>
      <c r="AH4459" s="10"/>
      <c r="AI4459" s="10"/>
      <c r="AJ4459" s="10"/>
      <c r="AK4459" s="10"/>
      <c r="AL4459" s="10"/>
    </row>
    <row r="4460" spans="1:38" s="11" customFormat="1" ht="15">
      <c r="A4460" s="209">
        <v>4451</v>
      </c>
      <c r="B4460" s="194" t="s">
        <v>154</v>
      </c>
      <c r="C4460" s="194" t="s">
        <v>2173</v>
      </c>
      <c r="D4460" s="195">
        <v>2</v>
      </c>
      <c r="E4460" s="194" t="s">
        <v>209</v>
      </c>
      <c r="F4460" s="192">
        <v>1000</v>
      </c>
      <c r="G4460" s="192">
        <v>2000</v>
      </c>
      <c r="H4460" s="19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  <c r="T4460" s="6"/>
      <c r="Z4460" s="128"/>
    </row>
    <row r="4461" spans="1:38" s="11" customFormat="1" ht="25.5">
      <c r="A4461" s="209">
        <v>4452</v>
      </c>
      <c r="B4461" s="191" t="s">
        <v>109</v>
      </c>
      <c r="C4461" s="191" t="s">
        <v>1417</v>
      </c>
      <c r="D4461" s="191" t="s">
        <v>154</v>
      </c>
      <c r="E4461" s="191" t="s">
        <v>154</v>
      </c>
      <c r="F4461" s="191" t="s">
        <v>154</v>
      </c>
      <c r="G4461" s="192">
        <v>1800</v>
      </c>
      <c r="H4461" s="191" t="s">
        <v>142</v>
      </c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  <c r="T4461" s="7">
        <v>1</v>
      </c>
      <c r="U4461" s="9"/>
      <c r="V4461" s="9"/>
      <c r="W4461" s="9"/>
      <c r="X4461" s="9"/>
      <c r="Y4461" s="9"/>
      <c r="Z4461" s="127"/>
      <c r="AA4461" s="10"/>
      <c r="AB4461" s="10"/>
      <c r="AC4461" s="10"/>
      <c r="AD4461" s="10"/>
      <c r="AE4461" s="10"/>
      <c r="AF4461" s="10"/>
      <c r="AG4461" s="10"/>
      <c r="AH4461" s="10"/>
      <c r="AI4461" s="10"/>
      <c r="AJ4461" s="10"/>
      <c r="AK4461" s="10"/>
      <c r="AL4461" s="10"/>
    </row>
    <row r="4462" spans="1:38" s="11" customFormat="1" ht="15">
      <c r="A4462" s="209">
        <v>4453</v>
      </c>
      <c r="B4462" s="194" t="s">
        <v>154</v>
      </c>
      <c r="C4462" s="194" t="s">
        <v>2175</v>
      </c>
      <c r="D4462" s="195">
        <v>2</v>
      </c>
      <c r="E4462" s="194" t="s">
        <v>209</v>
      </c>
      <c r="F4462" s="192">
        <v>900</v>
      </c>
      <c r="G4462" s="192">
        <v>1800</v>
      </c>
      <c r="H4462" s="196"/>
      <c r="I4462" s="6"/>
      <c r="J4462" s="6"/>
      <c r="K4462" s="6"/>
      <c r="L4462" s="6"/>
      <c r="M4462" s="6"/>
      <c r="N4462" s="6"/>
      <c r="O4462" s="7"/>
      <c r="P4462" s="6"/>
      <c r="Q4462" s="6"/>
      <c r="R4462" s="6"/>
      <c r="S4462" s="6"/>
      <c r="T4462" s="6"/>
      <c r="Z4462" s="128"/>
    </row>
    <row r="4463" spans="1:38" s="11" customFormat="1" ht="25.5">
      <c r="A4463" s="209">
        <v>4454</v>
      </c>
      <c r="B4463" s="191" t="s">
        <v>109</v>
      </c>
      <c r="C4463" s="191" t="s">
        <v>659</v>
      </c>
      <c r="D4463" s="191" t="s">
        <v>154</v>
      </c>
      <c r="E4463" s="191" t="s">
        <v>154</v>
      </c>
      <c r="F4463" s="191" t="s">
        <v>154</v>
      </c>
      <c r="G4463" s="192">
        <v>1000</v>
      </c>
      <c r="H4463" s="191" t="s">
        <v>142</v>
      </c>
      <c r="I4463" s="6"/>
      <c r="J4463" s="6"/>
      <c r="K4463" s="6"/>
      <c r="L4463" s="6"/>
      <c r="M4463" s="6"/>
      <c r="N4463" s="6"/>
      <c r="O4463" s="7">
        <v>1</v>
      </c>
      <c r="P4463" s="6"/>
      <c r="Q4463" s="6"/>
      <c r="R4463" s="6"/>
      <c r="S4463" s="6"/>
      <c r="T4463" s="6"/>
      <c r="U4463" s="9"/>
      <c r="V4463" s="9"/>
      <c r="W4463" s="9"/>
      <c r="X4463" s="9"/>
      <c r="Y4463" s="9"/>
      <c r="Z4463" s="127"/>
      <c r="AA4463" s="10"/>
      <c r="AB4463" s="10"/>
      <c r="AC4463" s="10"/>
      <c r="AD4463" s="10"/>
      <c r="AE4463" s="10"/>
      <c r="AF4463" s="10"/>
      <c r="AG4463" s="10"/>
      <c r="AH4463" s="10"/>
      <c r="AI4463" s="10"/>
      <c r="AJ4463" s="10"/>
      <c r="AK4463" s="10"/>
      <c r="AL4463" s="10"/>
    </row>
    <row r="4464" spans="1:38" s="11" customFormat="1" ht="15">
      <c r="A4464" s="209">
        <v>4455</v>
      </c>
      <c r="B4464" s="194" t="s">
        <v>154</v>
      </c>
      <c r="C4464" s="194" t="s">
        <v>2176</v>
      </c>
      <c r="D4464" s="195">
        <v>1</v>
      </c>
      <c r="E4464" s="194" t="s">
        <v>209</v>
      </c>
      <c r="F4464" s="192">
        <v>1000</v>
      </c>
      <c r="G4464" s="192">
        <v>1000</v>
      </c>
      <c r="H4464" s="19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Z4464" s="128"/>
    </row>
    <row r="4465" spans="1:38" s="11" customFormat="1" ht="15">
      <c r="A4465" s="209">
        <v>4456</v>
      </c>
      <c r="B4465" s="191" t="s">
        <v>109</v>
      </c>
      <c r="C4465" s="191" t="s">
        <v>2177</v>
      </c>
      <c r="D4465" s="191" t="s">
        <v>154</v>
      </c>
      <c r="E4465" s="191" t="s">
        <v>154</v>
      </c>
      <c r="F4465" s="191" t="s">
        <v>154</v>
      </c>
      <c r="G4465" s="192">
        <v>1250</v>
      </c>
      <c r="H4465" s="191" t="s">
        <v>142</v>
      </c>
      <c r="I4465" s="6"/>
      <c r="J4465" s="6"/>
      <c r="K4465" s="7">
        <v>1</v>
      </c>
      <c r="L4465" s="6"/>
      <c r="M4465" s="6"/>
      <c r="N4465" s="6"/>
      <c r="O4465" s="6"/>
      <c r="P4465" s="6"/>
      <c r="Q4465" s="6"/>
      <c r="R4465" s="6"/>
      <c r="S4465" s="6"/>
      <c r="T4465" s="6"/>
      <c r="U4465" s="9"/>
      <c r="V4465" s="9"/>
      <c r="W4465" s="9"/>
      <c r="X4465" s="9"/>
      <c r="Y4465" s="9"/>
      <c r="Z4465" s="127"/>
      <c r="AA4465" s="10"/>
      <c r="AB4465" s="10"/>
      <c r="AC4465" s="10"/>
      <c r="AD4465" s="10"/>
      <c r="AE4465" s="10"/>
      <c r="AF4465" s="10"/>
      <c r="AG4465" s="10"/>
      <c r="AH4465" s="10"/>
      <c r="AI4465" s="10"/>
      <c r="AJ4465" s="10"/>
      <c r="AK4465" s="10"/>
      <c r="AL4465" s="10"/>
    </row>
    <row r="4466" spans="1:38" s="11" customFormat="1" ht="15">
      <c r="A4466" s="209">
        <v>4457</v>
      </c>
      <c r="B4466" s="194" t="s">
        <v>154</v>
      </c>
      <c r="C4466" s="194" t="s">
        <v>2178</v>
      </c>
      <c r="D4466" s="195">
        <v>1</v>
      </c>
      <c r="E4466" s="194" t="s">
        <v>209</v>
      </c>
      <c r="F4466" s="192">
        <v>350</v>
      </c>
      <c r="G4466" s="192">
        <v>350</v>
      </c>
      <c r="H4466" s="19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  <c r="T4466" s="6"/>
      <c r="Z4466" s="128"/>
    </row>
    <row r="4467" spans="1:38" s="11" customFormat="1" ht="15">
      <c r="A4467" s="209">
        <v>4458</v>
      </c>
      <c r="B4467" s="194" t="s">
        <v>154</v>
      </c>
      <c r="C4467" s="194" t="s">
        <v>2173</v>
      </c>
      <c r="D4467" s="195">
        <v>1</v>
      </c>
      <c r="E4467" s="194" t="s">
        <v>209</v>
      </c>
      <c r="F4467" s="192">
        <v>900</v>
      </c>
      <c r="G4467" s="192">
        <v>900</v>
      </c>
      <c r="H4467" s="19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Z4467" s="128"/>
    </row>
    <row r="4468" spans="1:38" s="11" customFormat="1" ht="25.5">
      <c r="A4468" s="209">
        <v>4459</v>
      </c>
      <c r="B4468" s="191" t="s">
        <v>109</v>
      </c>
      <c r="C4468" s="191" t="s">
        <v>2179</v>
      </c>
      <c r="D4468" s="191" t="s">
        <v>154</v>
      </c>
      <c r="E4468" s="191" t="s">
        <v>154</v>
      </c>
      <c r="F4468" s="191" t="s">
        <v>154</v>
      </c>
      <c r="G4468" s="192">
        <v>20000</v>
      </c>
      <c r="H4468" s="191" t="s">
        <v>142</v>
      </c>
      <c r="I4468" s="6"/>
      <c r="J4468" s="6"/>
      <c r="K4468" s="6"/>
      <c r="L4468" s="6"/>
      <c r="M4468" s="6"/>
      <c r="N4468" s="6"/>
      <c r="O4468" s="7">
        <v>1</v>
      </c>
      <c r="P4468" s="6"/>
      <c r="Q4468" s="6"/>
      <c r="R4468" s="6"/>
      <c r="S4468" s="6"/>
      <c r="T4468" s="6"/>
      <c r="U4468" s="9"/>
      <c r="V4468" s="9"/>
      <c r="W4468" s="9"/>
      <c r="X4468" s="9"/>
      <c r="Y4468" s="9"/>
      <c r="Z4468" s="127"/>
      <c r="AA4468" s="10"/>
      <c r="AB4468" s="10"/>
      <c r="AC4468" s="10"/>
      <c r="AD4468" s="10"/>
      <c r="AE4468" s="10"/>
      <c r="AF4468" s="10"/>
      <c r="AG4468" s="10"/>
      <c r="AH4468" s="10"/>
      <c r="AI4468" s="10"/>
      <c r="AJ4468" s="10"/>
      <c r="AK4468" s="10"/>
      <c r="AL4468" s="10"/>
    </row>
    <row r="4469" spans="1:38" s="11" customFormat="1" ht="15">
      <c r="A4469" s="209">
        <v>4460</v>
      </c>
      <c r="B4469" s="194" t="s">
        <v>154</v>
      </c>
      <c r="C4469" s="194" t="s">
        <v>2180</v>
      </c>
      <c r="D4469" s="195">
        <v>1</v>
      </c>
      <c r="E4469" s="194" t="s">
        <v>1217</v>
      </c>
      <c r="F4469" s="192">
        <v>20000</v>
      </c>
      <c r="G4469" s="192">
        <v>20000</v>
      </c>
      <c r="H4469" s="19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  <c r="T4469" s="6"/>
      <c r="Z4469" s="128"/>
    </row>
    <row r="4470" spans="1:38" s="11" customFormat="1" ht="25.5">
      <c r="A4470" s="209">
        <v>4461</v>
      </c>
      <c r="B4470" s="191" t="s">
        <v>109</v>
      </c>
      <c r="C4470" s="191" t="s">
        <v>1548</v>
      </c>
      <c r="D4470" s="191" t="s">
        <v>154</v>
      </c>
      <c r="E4470" s="191" t="s">
        <v>154</v>
      </c>
      <c r="F4470" s="191" t="s">
        <v>154</v>
      </c>
      <c r="G4470" s="192">
        <v>1000</v>
      </c>
      <c r="H4470" s="191" t="s">
        <v>142</v>
      </c>
      <c r="I4470" s="6"/>
      <c r="J4470" s="6"/>
      <c r="K4470" s="6"/>
      <c r="L4470" s="7">
        <v>1</v>
      </c>
      <c r="M4470" s="6"/>
      <c r="N4470" s="6"/>
      <c r="O4470" s="6"/>
      <c r="P4470" s="6"/>
      <c r="Q4470" s="6"/>
      <c r="R4470" s="6"/>
      <c r="S4470" s="6"/>
      <c r="T4470" s="6"/>
      <c r="U4470" s="9"/>
      <c r="V4470" s="9"/>
      <c r="W4470" s="9"/>
      <c r="X4470" s="9"/>
      <c r="Y4470" s="9"/>
      <c r="Z4470" s="127"/>
      <c r="AA4470" s="10"/>
      <c r="AB4470" s="10"/>
      <c r="AC4470" s="10"/>
      <c r="AD4470" s="10"/>
      <c r="AE4470" s="10"/>
      <c r="AF4470" s="10"/>
      <c r="AG4470" s="10"/>
      <c r="AH4470" s="10"/>
      <c r="AI4470" s="10"/>
      <c r="AJ4470" s="10"/>
      <c r="AK4470" s="10"/>
      <c r="AL4470" s="10"/>
    </row>
    <row r="4471" spans="1:38" s="11" customFormat="1" ht="15">
      <c r="A4471" s="209">
        <v>4462</v>
      </c>
      <c r="B4471" s="194" t="s">
        <v>154</v>
      </c>
      <c r="C4471" s="194" t="s">
        <v>433</v>
      </c>
      <c r="D4471" s="195">
        <v>1</v>
      </c>
      <c r="E4471" s="194" t="s">
        <v>380</v>
      </c>
      <c r="F4471" s="192">
        <v>1000</v>
      </c>
      <c r="G4471" s="192">
        <v>1000</v>
      </c>
      <c r="H4471" s="19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Z4471" s="128"/>
    </row>
    <row r="4472" spans="1:38" s="11" customFormat="1" ht="15">
      <c r="A4472" s="209">
        <v>4463</v>
      </c>
      <c r="B4472" s="191" t="s">
        <v>109</v>
      </c>
      <c r="C4472" s="191" t="s">
        <v>2181</v>
      </c>
      <c r="D4472" s="191" t="s">
        <v>154</v>
      </c>
      <c r="E4472" s="191" t="s">
        <v>154</v>
      </c>
      <c r="F4472" s="191" t="s">
        <v>154</v>
      </c>
      <c r="G4472" s="192">
        <v>14000</v>
      </c>
      <c r="H4472" s="191" t="s">
        <v>142</v>
      </c>
      <c r="I4472" s="6"/>
      <c r="J4472" s="6"/>
      <c r="K4472" s="6"/>
      <c r="L4472" s="6"/>
      <c r="M4472" s="6"/>
      <c r="N4472" s="7">
        <v>1</v>
      </c>
      <c r="O4472" s="6"/>
      <c r="P4472" s="6"/>
      <c r="Q4472" s="6"/>
      <c r="R4472" s="6"/>
      <c r="S4472" s="6"/>
      <c r="T4472" s="6"/>
      <c r="U4472" s="9"/>
      <c r="V4472" s="9"/>
      <c r="W4472" s="9"/>
      <c r="X4472" s="9"/>
      <c r="Y4472" s="9"/>
      <c r="Z4472" s="127"/>
      <c r="AA4472" s="10"/>
      <c r="AB4472" s="10"/>
      <c r="AC4472" s="10"/>
      <c r="AD4472" s="10"/>
      <c r="AE4472" s="10"/>
      <c r="AF4472" s="10"/>
      <c r="AG4472" s="10"/>
      <c r="AH4472" s="10"/>
      <c r="AI4472" s="10"/>
      <c r="AJ4472" s="10"/>
      <c r="AK4472" s="10"/>
      <c r="AL4472" s="10"/>
    </row>
    <row r="4473" spans="1:38" s="11" customFormat="1" ht="15">
      <c r="A4473" s="209">
        <v>4464</v>
      </c>
      <c r="B4473" s="194" t="s">
        <v>154</v>
      </c>
      <c r="C4473" s="194" t="s">
        <v>2182</v>
      </c>
      <c r="D4473" s="195">
        <v>125</v>
      </c>
      <c r="E4473" s="194" t="s">
        <v>163</v>
      </c>
      <c r="F4473" s="192">
        <v>100</v>
      </c>
      <c r="G4473" s="192">
        <v>12500</v>
      </c>
      <c r="H4473" s="19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  <c r="T4473" s="6"/>
      <c r="Z4473" s="128"/>
    </row>
    <row r="4474" spans="1:38" s="11" customFormat="1" ht="25.5">
      <c r="A4474" s="209">
        <v>4465</v>
      </c>
      <c r="B4474" s="194" t="s">
        <v>154</v>
      </c>
      <c r="C4474" s="194" t="s">
        <v>2183</v>
      </c>
      <c r="D4474" s="195">
        <v>60</v>
      </c>
      <c r="E4474" s="194" t="s">
        <v>2184</v>
      </c>
      <c r="F4474" s="192">
        <v>25</v>
      </c>
      <c r="G4474" s="192">
        <v>1500</v>
      </c>
      <c r="H4474" s="19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Z4474" s="128"/>
    </row>
    <row r="4475" spans="1:38" s="11" customFormat="1" ht="15">
      <c r="A4475" s="209">
        <v>4466</v>
      </c>
      <c r="B4475" s="194" t="s">
        <v>154</v>
      </c>
      <c r="C4475" s="194" t="s">
        <v>2185</v>
      </c>
      <c r="D4475" s="195">
        <v>32</v>
      </c>
      <c r="E4475" s="194" t="s">
        <v>2184</v>
      </c>
      <c r="F4475" s="192">
        <v>0</v>
      </c>
      <c r="G4475" s="192">
        <v>0</v>
      </c>
      <c r="H4475" s="19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  <c r="T4475" s="6"/>
      <c r="Z4475" s="128"/>
    </row>
    <row r="4476" spans="1:38" s="11" customFormat="1" ht="25.5">
      <c r="A4476" s="209">
        <v>4467</v>
      </c>
      <c r="B4476" s="194" t="s">
        <v>154</v>
      </c>
      <c r="C4476" s="194" t="s">
        <v>2186</v>
      </c>
      <c r="D4476" s="195">
        <v>36</v>
      </c>
      <c r="E4476" s="194" t="s">
        <v>2184</v>
      </c>
      <c r="F4476" s="192">
        <v>0</v>
      </c>
      <c r="G4476" s="192">
        <v>0</v>
      </c>
      <c r="H4476" s="19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  <c r="T4476" s="6"/>
      <c r="Z4476" s="128"/>
    </row>
    <row r="4477" spans="1:38" s="11" customFormat="1" ht="38.25">
      <c r="A4477" s="209">
        <v>4468</v>
      </c>
      <c r="B4477" s="191" t="s">
        <v>109</v>
      </c>
      <c r="C4477" s="191" t="s">
        <v>2187</v>
      </c>
      <c r="D4477" s="191" t="s">
        <v>154</v>
      </c>
      <c r="E4477" s="191" t="s">
        <v>154</v>
      </c>
      <c r="F4477" s="191" t="s">
        <v>154</v>
      </c>
      <c r="G4477" s="192">
        <v>40000</v>
      </c>
      <c r="H4477" s="191" t="s">
        <v>142</v>
      </c>
      <c r="I4477" s="6"/>
      <c r="J4477" s="6"/>
      <c r="K4477" s="7">
        <v>1</v>
      </c>
      <c r="L4477" s="7">
        <v>1</v>
      </c>
      <c r="M4477" s="6"/>
      <c r="N4477" s="6"/>
      <c r="O4477" s="7">
        <v>1</v>
      </c>
      <c r="P4477" s="6"/>
      <c r="Q4477" s="6"/>
      <c r="R4477" s="7">
        <v>1</v>
      </c>
      <c r="S4477" s="6"/>
      <c r="T4477" s="6"/>
      <c r="U4477" s="9"/>
      <c r="V4477" s="9"/>
      <c r="W4477" s="9"/>
      <c r="X4477" s="9"/>
      <c r="Y4477" s="9"/>
      <c r="Z4477" s="127"/>
      <c r="AA4477" s="10"/>
      <c r="AB4477" s="10"/>
      <c r="AC4477" s="10"/>
      <c r="AD4477" s="10"/>
      <c r="AE4477" s="10"/>
      <c r="AF4477" s="10"/>
      <c r="AG4477" s="10"/>
      <c r="AH4477" s="10"/>
      <c r="AI4477" s="10"/>
      <c r="AJ4477" s="10"/>
      <c r="AK4477" s="10"/>
      <c r="AL4477" s="10"/>
    </row>
    <row r="4478" spans="1:38" s="11" customFormat="1" ht="15">
      <c r="A4478" s="209">
        <v>4469</v>
      </c>
      <c r="B4478" s="194" t="s">
        <v>154</v>
      </c>
      <c r="C4478" s="194" t="s">
        <v>2188</v>
      </c>
      <c r="D4478" s="195">
        <v>200</v>
      </c>
      <c r="E4478" s="194" t="s">
        <v>163</v>
      </c>
      <c r="F4478" s="192">
        <v>200</v>
      </c>
      <c r="G4478" s="192">
        <v>40000</v>
      </c>
      <c r="H4478" s="19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  <c r="T4478" s="6"/>
      <c r="Z4478" s="128"/>
    </row>
    <row r="4479" spans="1:38" s="11" customFormat="1" ht="25.5">
      <c r="A4479" s="209">
        <v>4470</v>
      </c>
      <c r="B4479" s="191" t="s">
        <v>109</v>
      </c>
      <c r="C4479" s="191" t="s">
        <v>2189</v>
      </c>
      <c r="D4479" s="191" t="s">
        <v>154</v>
      </c>
      <c r="E4479" s="191" t="s">
        <v>154</v>
      </c>
      <c r="F4479" s="191" t="s">
        <v>154</v>
      </c>
      <c r="G4479" s="192">
        <v>60000</v>
      </c>
      <c r="H4479" s="191" t="s">
        <v>142</v>
      </c>
      <c r="I4479" s="6"/>
      <c r="J4479" s="6"/>
      <c r="K4479" s="6"/>
      <c r="L4479" s="6"/>
      <c r="M4479" s="6"/>
      <c r="N4479" s="6"/>
      <c r="O4479" s="7">
        <v>1</v>
      </c>
      <c r="P4479" s="6"/>
      <c r="Q4479" s="6"/>
      <c r="R4479" s="6"/>
      <c r="S4479" s="6"/>
      <c r="T4479" s="6"/>
      <c r="U4479" s="9"/>
      <c r="V4479" s="9"/>
      <c r="W4479" s="9"/>
      <c r="X4479" s="9"/>
      <c r="Y4479" s="9"/>
      <c r="Z4479" s="127"/>
      <c r="AA4479" s="10"/>
      <c r="AB4479" s="10"/>
      <c r="AC4479" s="10"/>
      <c r="AD4479" s="10"/>
      <c r="AE4479" s="10"/>
      <c r="AF4479" s="10"/>
      <c r="AG4479" s="10"/>
      <c r="AH4479" s="10"/>
      <c r="AI4479" s="10"/>
      <c r="AJ4479" s="10"/>
      <c r="AK4479" s="10"/>
      <c r="AL4479" s="10"/>
    </row>
    <row r="4480" spans="1:38" s="11" customFormat="1" ht="15">
      <c r="A4480" s="209">
        <v>4471</v>
      </c>
      <c r="B4480" s="194" t="s">
        <v>154</v>
      </c>
      <c r="C4480" s="194" t="s">
        <v>2188</v>
      </c>
      <c r="D4480" s="195">
        <v>60</v>
      </c>
      <c r="E4480" s="194" t="s">
        <v>163</v>
      </c>
      <c r="F4480" s="192">
        <v>1000</v>
      </c>
      <c r="G4480" s="192">
        <v>60000</v>
      </c>
      <c r="H4480" s="19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Z4480" s="128"/>
    </row>
    <row r="4481" spans="1:38" s="11" customFormat="1" ht="25.5">
      <c r="A4481" s="209">
        <v>4472</v>
      </c>
      <c r="B4481" s="191" t="s">
        <v>109</v>
      </c>
      <c r="C4481" s="191" t="s">
        <v>2190</v>
      </c>
      <c r="D4481" s="191" t="s">
        <v>154</v>
      </c>
      <c r="E4481" s="191" t="s">
        <v>154</v>
      </c>
      <c r="F4481" s="191" t="s">
        <v>154</v>
      </c>
      <c r="G4481" s="192">
        <v>1000</v>
      </c>
      <c r="H4481" s="191" t="s">
        <v>142</v>
      </c>
      <c r="I4481" s="6"/>
      <c r="J4481" s="6"/>
      <c r="K4481" s="6"/>
      <c r="L4481" s="6"/>
      <c r="M4481" s="6"/>
      <c r="N4481" s="6"/>
      <c r="O4481" s="6"/>
      <c r="P4481" s="6"/>
      <c r="Q4481" s="7">
        <v>1</v>
      </c>
      <c r="R4481" s="6"/>
      <c r="S4481" s="6"/>
      <c r="T4481" s="6"/>
      <c r="U4481" s="9"/>
      <c r="V4481" s="9"/>
      <c r="W4481" s="9"/>
      <c r="X4481" s="9"/>
      <c r="Y4481" s="9"/>
      <c r="Z4481" s="127"/>
      <c r="AA4481" s="10"/>
      <c r="AB4481" s="10"/>
      <c r="AC4481" s="10"/>
      <c r="AD4481" s="10"/>
      <c r="AE4481" s="10"/>
      <c r="AF4481" s="10"/>
      <c r="AG4481" s="10"/>
      <c r="AH4481" s="10"/>
      <c r="AI4481" s="10"/>
      <c r="AJ4481" s="10"/>
      <c r="AK4481" s="10"/>
      <c r="AL4481" s="10"/>
    </row>
    <row r="4482" spans="1:38" s="11" customFormat="1" ht="15">
      <c r="A4482" s="209">
        <v>4473</v>
      </c>
      <c r="B4482" s="194" t="s">
        <v>154</v>
      </c>
      <c r="C4482" s="194" t="s">
        <v>433</v>
      </c>
      <c r="D4482" s="195">
        <v>1</v>
      </c>
      <c r="E4482" s="194" t="s">
        <v>380</v>
      </c>
      <c r="F4482" s="192">
        <v>1000</v>
      </c>
      <c r="G4482" s="192">
        <v>1000</v>
      </c>
      <c r="H4482" s="19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Z4482" s="128"/>
    </row>
    <row r="4483" spans="1:38" s="11" customFormat="1">
      <c r="A4483" s="209">
        <v>4474</v>
      </c>
      <c r="B4483" s="191" t="s">
        <v>111</v>
      </c>
      <c r="C4483" s="191" t="s">
        <v>112</v>
      </c>
      <c r="D4483" s="191" t="s">
        <v>154</v>
      </c>
      <c r="E4483" s="191" t="s">
        <v>154</v>
      </c>
      <c r="F4483" s="191" t="s">
        <v>154</v>
      </c>
      <c r="G4483" s="192">
        <v>2238357</v>
      </c>
      <c r="H4483" s="191" t="s">
        <v>142</v>
      </c>
      <c r="I4483" s="4"/>
      <c r="J4483" s="3"/>
      <c r="K4483" s="3"/>
      <c r="L4483" s="4"/>
      <c r="M4483" s="3"/>
      <c r="N4483" s="3"/>
      <c r="O4483" s="4"/>
      <c r="P4483" s="3"/>
      <c r="Q4483" s="3"/>
      <c r="R4483" s="4"/>
      <c r="S4483" s="3" t="s">
        <v>154</v>
      </c>
      <c r="T4483" s="3" t="s">
        <v>154</v>
      </c>
      <c r="U4483" s="9"/>
      <c r="V4483" s="9"/>
      <c r="W4483" s="9"/>
      <c r="X4483" s="9"/>
      <c r="Y4483" s="9"/>
      <c r="Z4483" s="127"/>
      <c r="AA4483" s="10"/>
      <c r="AB4483" s="10"/>
      <c r="AC4483" s="10"/>
      <c r="AD4483" s="10"/>
      <c r="AE4483" s="10"/>
      <c r="AF4483" s="10"/>
      <c r="AG4483" s="10"/>
      <c r="AH4483" s="10"/>
      <c r="AI4483" s="10"/>
      <c r="AJ4483" s="10"/>
      <c r="AK4483" s="10"/>
      <c r="AL4483" s="10"/>
    </row>
    <row r="4484" spans="1:38" s="11" customFormat="1" ht="38.25">
      <c r="A4484" s="209">
        <v>4475</v>
      </c>
      <c r="B4484" s="191" t="s">
        <v>111</v>
      </c>
      <c r="C4484" s="191" t="s">
        <v>2191</v>
      </c>
      <c r="D4484" s="191" t="s">
        <v>154</v>
      </c>
      <c r="E4484" s="191" t="s">
        <v>154</v>
      </c>
      <c r="F4484" s="191" t="s">
        <v>154</v>
      </c>
      <c r="G4484" s="192">
        <v>13200</v>
      </c>
      <c r="H4484" s="191" t="s">
        <v>142</v>
      </c>
      <c r="I4484" s="6"/>
      <c r="J4484" s="6"/>
      <c r="K4484" s="7">
        <v>1</v>
      </c>
      <c r="L4484" s="6"/>
      <c r="M4484" s="6"/>
      <c r="N4484" s="7">
        <v>1</v>
      </c>
      <c r="O4484" s="6"/>
      <c r="P4484" s="6"/>
      <c r="Q4484" s="7">
        <v>1</v>
      </c>
      <c r="R4484" s="6"/>
      <c r="S4484" s="6"/>
      <c r="T4484" s="7">
        <v>1</v>
      </c>
      <c r="U4484" s="9"/>
      <c r="V4484" s="9"/>
      <c r="W4484" s="9"/>
      <c r="X4484" s="9"/>
      <c r="Y4484" s="9"/>
      <c r="Z4484" s="127"/>
      <c r="AA4484" s="10"/>
      <c r="AB4484" s="10"/>
      <c r="AC4484" s="10"/>
      <c r="AD4484" s="10"/>
      <c r="AE4484" s="10"/>
      <c r="AF4484" s="10"/>
      <c r="AG4484" s="10"/>
      <c r="AH4484" s="10"/>
      <c r="AI4484" s="10"/>
      <c r="AJ4484" s="10"/>
      <c r="AK4484" s="10"/>
      <c r="AL4484" s="10"/>
    </row>
    <row r="4485" spans="1:38" s="11" customFormat="1" ht="15">
      <c r="A4485" s="209">
        <v>4476</v>
      </c>
      <c r="B4485" s="194" t="s">
        <v>154</v>
      </c>
      <c r="C4485" s="194" t="s">
        <v>2192</v>
      </c>
      <c r="D4485" s="195">
        <v>40</v>
      </c>
      <c r="E4485" s="194" t="s">
        <v>159</v>
      </c>
      <c r="F4485" s="192">
        <v>80</v>
      </c>
      <c r="G4485" s="192">
        <v>3200</v>
      </c>
      <c r="H4485" s="19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  <c r="T4485" s="6"/>
      <c r="Z4485" s="128"/>
    </row>
    <row r="4486" spans="1:38" s="11" customFormat="1" ht="15">
      <c r="A4486" s="209">
        <v>4477</v>
      </c>
      <c r="B4486" s="194" t="s">
        <v>154</v>
      </c>
      <c r="C4486" s="194" t="s">
        <v>168</v>
      </c>
      <c r="D4486" s="195">
        <v>120</v>
      </c>
      <c r="E4486" s="194" t="s">
        <v>161</v>
      </c>
      <c r="F4486" s="192">
        <v>40</v>
      </c>
      <c r="G4486" s="192">
        <v>4800</v>
      </c>
      <c r="H4486" s="19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Z4486" s="128"/>
    </row>
    <row r="4487" spans="1:38" s="11" customFormat="1" ht="15">
      <c r="A4487" s="209">
        <v>4478</v>
      </c>
      <c r="B4487" s="194" t="s">
        <v>154</v>
      </c>
      <c r="C4487" s="194" t="s">
        <v>160</v>
      </c>
      <c r="D4487" s="195">
        <v>120</v>
      </c>
      <c r="E4487" s="194" t="s">
        <v>161</v>
      </c>
      <c r="F4487" s="192">
        <v>20</v>
      </c>
      <c r="G4487" s="192">
        <v>2400</v>
      </c>
      <c r="H4487" s="19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  <c r="T4487" s="6"/>
      <c r="Z4487" s="128"/>
    </row>
    <row r="4488" spans="1:38" s="11" customFormat="1" ht="15">
      <c r="A4488" s="209">
        <v>4479</v>
      </c>
      <c r="B4488" s="194" t="s">
        <v>154</v>
      </c>
      <c r="C4488" s="194" t="s">
        <v>166</v>
      </c>
      <c r="D4488" s="195">
        <v>40</v>
      </c>
      <c r="E4488" s="194" t="s">
        <v>159</v>
      </c>
      <c r="F4488" s="192">
        <v>70</v>
      </c>
      <c r="G4488" s="192">
        <v>2800</v>
      </c>
      <c r="H4488" s="19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  <c r="T4488" s="6"/>
      <c r="Z4488" s="128"/>
    </row>
    <row r="4489" spans="1:38" s="11" customFormat="1" ht="15">
      <c r="A4489" s="209">
        <v>4480</v>
      </c>
      <c r="B4489" s="191" t="s">
        <v>111</v>
      </c>
      <c r="C4489" s="191" t="s">
        <v>1032</v>
      </c>
      <c r="D4489" s="191" t="s">
        <v>154</v>
      </c>
      <c r="E4489" s="191" t="s">
        <v>154</v>
      </c>
      <c r="F4489" s="191" t="s">
        <v>154</v>
      </c>
      <c r="G4489" s="192">
        <v>10000</v>
      </c>
      <c r="H4489" s="191" t="s">
        <v>142</v>
      </c>
      <c r="I4489" s="6"/>
      <c r="J4489" s="6"/>
      <c r="K4489" s="7">
        <v>1</v>
      </c>
      <c r="L4489" s="6"/>
      <c r="M4489" s="6"/>
      <c r="N4489" s="7">
        <v>1</v>
      </c>
      <c r="O4489" s="6"/>
      <c r="P4489" s="6"/>
      <c r="Q4489" s="7">
        <v>1</v>
      </c>
      <c r="R4489" s="6"/>
      <c r="S4489" s="6"/>
      <c r="T4489" s="7">
        <v>1</v>
      </c>
      <c r="U4489" s="9"/>
      <c r="V4489" s="9"/>
      <c r="W4489" s="9"/>
      <c r="X4489" s="9"/>
      <c r="Y4489" s="9"/>
      <c r="Z4489" s="127"/>
      <c r="AA4489" s="10"/>
      <c r="AB4489" s="10"/>
      <c r="AC4489" s="10"/>
      <c r="AD4489" s="10"/>
      <c r="AE4489" s="10"/>
      <c r="AF4489" s="10"/>
      <c r="AG4489" s="10"/>
      <c r="AH4489" s="10"/>
      <c r="AI4489" s="10"/>
      <c r="AJ4489" s="10"/>
      <c r="AK4489" s="10"/>
      <c r="AL4489" s="10"/>
    </row>
    <row r="4490" spans="1:38" s="11" customFormat="1" ht="15">
      <c r="A4490" s="209">
        <v>4481</v>
      </c>
      <c r="B4490" s="194" t="s">
        <v>154</v>
      </c>
      <c r="C4490" s="194" t="s">
        <v>2192</v>
      </c>
      <c r="D4490" s="195">
        <v>20</v>
      </c>
      <c r="E4490" s="194" t="s">
        <v>159</v>
      </c>
      <c r="F4490" s="192">
        <v>85</v>
      </c>
      <c r="G4490" s="192">
        <v>1700</v>
      </c>
      <c r="H4490" s="19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  <c r="T4490" s="6"/>
      <c r="Z4490" s="128"/>
    </row>
    <row r="4491" spans="1:38" s="11" customFormat="1" ht="15">
      <c r="A4491" s="209">
        <v>4482</v>
      </c>
      <c r="B4491" s="194" t="s">
        <v>154</v>
      </c>
      <c r="C4491" s="194" t="s">
        <v>2193</v>
      </c>
      <c r="D4491" s="195">
        <v>20</v>
      </c>
      <c r="E4491" s="194" t="s">
        <v>159</v>
      </c>
      <c r="F4491" s="192">
        <v>55</v>
      </c>
      <c r="G4491" s="192">
        <v>1100</v>
      </c>
      <c r="H4491" s="19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  <c r="T4491" s="6"/>
      <c r="Z4491" s="128"/>
    </row>
    <row r="4492" spans="1:38" s="11" customFormat="1" ht="15">
      <c r="A4492" s="209">
        <v>4483</v>
      </c>
      <c r="B4492" s="194" t="s">
        <v>154</v>
      </c>
      <c r="C4492" s="194" t="s">
        <v>168</v>
      </c>
      <c r="D4492" s="195">
        <v>120</v>
      </c>
      <c r="E4492" s="194" t="s">
        <v>161</v>
      </c>
      <c r="F4492" s="192">
        <v>40</v>
      </c>
      <c r="G4492" s="192">
        <v>4800</v>
      </c>
      <c r="H4492" s="19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Z4492" s="128"/>
    </row>
    <row r="4493" spans="1:38" s="11" customFormat="1" ht="15">
      <c r="A4493" s="209">
        <v>4484</v>
      </c>
      <c r="B4493" s="194" t="s">
        <v>154</v>
      </c>
      <c r="C4493" s="194" t="s">
        <v>2194</v>
      </c>
      <c r="D4493" s="195">
        <v>120</v>
      </c>
      <c r="E4493" s="194" t="s">
        <v>161</v>
      </c>
      <c r="F4493" s="192">
        <v>20</v>
      </c>
      <c r="G4493" s="192">
        <v>2400</v>
      </c>
      <c r="H4493" s="19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  <c r="T4493" s="6"/>
      <c r="Z4493" s="128"/>
    </row>
    <row r="4494" spans="1:38" s="11" customFormat="1" ht="15">
      <c r="A4494" s="209">
        <v>4485</v>
      </c>
      <c r="B4494" s="191" t="s">
        <v>111</v>
      </c>
      <c r="C4494" s="191" t="s">
        <v>2195</v>
      </c>
      <c r="D4494" s="191" t="s">
        <v>154</v>
      </c>
      <c r="E4494" s="191" t="s">
        <v>154</v>
      </c>
      <c r="F4494" s="191" t="s">
        <v>154</v>
      </c>
      <c r="G4494" s="192">
        <v>5060</v>
      </c>
      <c r="H4494" s="191" t="s">
        <v>142</v>
      </c>
      <c r="I4494" s="6"/>
      <c r="J4494" s="6"/>
      <c r="K4494" s="6"/>
      <c r="L4494" s="6"/>
      <c r="M4494" s="6"/>
      <c r="N4494" s="6"/>
      <c r="O4494" s="6"/>
      <c r="P4494" s="6"/>
      <c r="Q4494" s="7">
        <v>1</v>
      </c>
      <c r="R4494" s="6"/>
      <c r="S4494" s="6"/>
      <c r="T4494" s="6"/>
      <c r="U4494" s="9"/>
      <c r="V4494" s="9"/>
      <c r="W4494" s="9"/>
      <c r="X4494" s="9"/>
      <c r="Y4494" s="9"/>
      <c r="Z4494" s="127"/>
      <c r="AA4494" s="10"/>
      <c r="AB4494" s="10"/>
      <c r="AC4494" s="10"/>
      <c r="AD4494" s="10"/>
      <c r="AE4494" s="10"/>
      <c r="AF4494" s="10"/>
      <c r="AG4494" s="10"/>
      <c r="AH4494" s="10"/>
      <c r="AI4494" s="10"/>
      <c r="AJ4494" s="10"/>
      <c r="AK4494" s="10"/>
      <c r="AL4494" s="10"/>
    </row>
    <row r="4495" spans="1:38" s="11" customFormat="1" ht="15">
      <c r="A4495" s="209">
        <v>4486</v>
      </c>
      <c r="B4495" s="194" t="s">
        <v>154</v>
      </c>
      <c r="C4495" s="194" t="s">
        <v>166</v>
      </c>
      <c r="D4495" s="195">
        <v>5</v>
      </c>
      <c r="E4495" s="194" t="s">
        <v>159</v>
      </c>
      <c r="F4495" s="192">
        <v>70</v>
      </c>
      <c r="G4495" s="192">
        <v>350</v>
      </c>
      <c r="H4495" s="19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Z4495" s="128"/>
    </row>
    <row r="4496" spans="1:38" s="11" customFormat="1" ht="15">
      <c r="A4496" s="209">
        <v>4487</v>
      </c>
      <c r="B4496" s="194" t="s">
        <v>154</v>
      </c>
      <c r="C4496" s="194" t="s">
        <v>2193</v>
      </c>
      <c r="D4496" s="195">
        <v>5</v>
      </c>
      <c r="E4496" s="194" t="s">
        <v>159</v>
      </c>
      <c r="F4496" s="192">
        <v>55</v>
      </c>
      <c r="G4496" s="192">
        <v>275</v>
      </c>
      <c r="H4496" s="19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  <c r="T4496" s="6"/>
      <c r="Z4496" s="128"/>
    </row>
    <row r="4497" spans="1:38" s="11" customFormat="1" ht="15">
      <c r="A4497" s="209">
        <v>4488</v>
      </c>
      <c r="B4497" s="194" t="s">
        <v>154</v>
      </c>
      <c r="C4497" s="194" t="s">
        <v>2196</v>
      </c>
      <c r="D4497" s="195">
        <v>5</v>
      </c>
      <c r="E4497" s="194" t="s">
        <v>237</v>
      </c>
      <c r="F4497" s="192">
        <v>455</v>
      </c>
      <c r="G4497" s="192">
        <v>2275</v>
      </c>
      <c r="H4497" s="19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Z4497" s="128"/>
    </row>
    <row r="4498" spans="1:38" s="11" customFormat="1" ht="15">
      <c r="A4498" s="209">
        <v>4489</v>
      </c>
      <c r="B4498" s="194" t="s">
        <v>154</v>
      </c>
      <c r="C4498" s="194" t="s">
        <v>2197</v>
      </c>
      <c r="D4498" s="195">
        <v>8</v>
      </c>
      <c r="E4498" s="194" t="s">
        <v>161</v>
      </c>
      <c r="F4498" s="192">
        <v>70</v>
      </c>
      <c r="G4498" s="192">
        <v>560</v>
      </c>
      <c r="H4498" s="19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Z4498" s="128"/>
    </row>
    <row r="4499" spans="1:38" s="11" customFormat="1" ht="15">
      <c r="A4499" s="209">
        <v>4490</v>
      </c>
      <c r="B4499" s="194" t="s">
        <v>154</v>
      </c>
      <c r="C4499" s="194" t="s">
        <v>160</v>
      </c>
      <c r="D4499" s="195">
        <v>30</v>
      </c>
      <c r="E4499" s="194" t="s">
        <v>161</v>
      </c>
      <c r="F4499" s="192">
        <v>20</v>
      </c>
      <c r="G4499" s="192">
        <v>600</v>
      </c>
      <c r="H4499" s="19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  <c r="T4499" s="6"/>
      <c r="Z4499" s="128"/>
    </row>
    <row r="4500" spans="1:38" s="11" customFormat="1" ht="15">
      <c r="A4500" s="209">
        <v>4491</v>
      </c>
      <c r="B4500" s="194" t="s">
        <v>154</v>
      </c>
      <c r="C4500" s="194" t="s">
        <v>168</v>
      </c>
      <c r="D4500" s="195">
        <v>25</v>
      </c>
      <c r="E4500" s="194" t="s">
        <v>161</v>
      </c>
      <c r="F4500" s="192">
        <v>40</v>
      </c>
      <c r="G4500" s="192">
        <v>1000</v>
      </c>
      <c r="H4500" s="19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Z4500" s="128"/>
    </row>
    <row r="4501" spans="1:38" s="11" customFormat="1" ht="15">
      <c r="A4501" s="209">
        <v>4492</v>
      </c>
      <c r="B4501" s="191" t="s">
        <v>111</v>
      </c>
      <c r="C4501" s="191" t="s">
        <v>2166</v>
      </c>
      <c r="D4501" s="191" t="s">
        <v>154</v>
      </c>
      <c r="E4501" s="191" t="s">
        <v>154</v>
      </c>
      <c r="F4501" s="191" t="s">
        <v>154</v>
      </c>
      <c r="G4501" s="192">
        <v>2225</v>
      </c>
      <c r="H4501" s="191" t="s">
        <v>142</v>
      </c>
      <c r="I4501" s="6"/>
      <c r="J4501" s="6"/>
      <c r="K4501" s="6"/>
      <c r="L4501" s="6"/>
      <c r="M4501" s="6"/>
      <c r="N4501" s="6"/>
      <c r="O4501" s="6"/>
      <c r="P4501" s="6"/>
      <c r="Q4501" s="7">
        <v>1</v>
      </c>
      <c r="R4501" s="6"/>
      <c r="S4501" s="6"/>
      <c r="T4501" s="6"/>
      <c r="U4501" s="9"/>
      <c r="V4501" s="9"/>
      <c r="W4501" s="9"/>
      <c r="X4501" s="9"/>
      <c r="Y4501" s="9"/>
      <c r="Z4501" s="127"/>
      <c r="AA4501" s="10"/>
      <c r="AB4501" s="10"/>
      <c r="AC4501" s="10"/>
      <c r="AD4501" s="10"/>
      <c r="AE4501" s="10"/>
      <c r="AF4501" s="10"/>
      <c r="AG4501" s="10"/>
      <c r="AH4501" s="10"/>
      <c r="AI4501" s="10"/>
      <c r="AJ4501" s="10"/>
      <c r="AK4501" s="10"/>
      <c r="AL4501" s="10"/>
    </row>
    <row r="4502" spans="1:38" s="11" customFormat="1" ht="15">
      <c r="A4502" s="209">
        <v>4493</v>
      </c>
      <c r="B4502" s="194" t="s">
        <v>154</v>
      </c>
      <c r="C4502" s="194" t="s">
        <v>2198</v>
      </c>
      <c r="D4502" s="195">
        <v>25</v>
      </c>
      <c r="E4502" s="194" t="s">
        <v>161</v>
      </c>
      <c r="F4502" s="192">
        <v>40</v>
      </c>
      <c r="G4502" s="192">
        <v>1000</v>
      </c>
      <c r="H4502" s="19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  <c r="T4502" s="6"/>
      <c r="Z4502" s="128"/>
    </row>
    <row r="4503" spans="1:38" s="11" customFormat="1" ht="15">
      <c r="A4503" s="209">
        <v>4494</v>
      </c>
      <c r="B4503" s="194" t="s">
        <v>154</v>
      </c>
      <c r="C4503" s="194" t="s">
        <v>493</v>
      </c>
      <c r="D4503" s="195">
        <v>25</v>
      </c>
      <c r="E4503" s="194" t="s">
        <v>161</v>
      </c>
      <c r="F4503" s="192">
        <v>20</v>
      </c>
      <c r="G4503" s="192">
        <v>500</v>
      </c>
      <c r="H4503" s="19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Z4503" s="128"/>
    </row>
    <row r="4504" spans="1:38" s="11" customFormat="1" ht="15">
      <c r="A4504" s="209">
        <v>4495</v>
      </c>
      <c r="B4504" s="194" t="s">
        <v>154</v>
      </c>
      <c r="C4504" s="194" t="s">
        <v>211</v>
      </c>
      <c r="D4504" s="195">
        <v>5</v>
      </c>
      <c r="E4504" s="194" t="s">
        <v>159</v>
      </c>
      <c r="F4504" s="192">
        <v>65</v>
      </c>
      <c r="G4504" s="192">
        <v>325</v>
      </c>
      <c r="H4504" s="19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Z4504" s="128"/>
    </row>
    <row r="4505" spans="1:38" s="11" customFormat="1" ht="15">
      <c r="A4505" s="209">
        <v>4496</v>
      </c>
      <c r="B4505" s="194" t="s">
        <v>154</v>
      </c>
      <c r="C4505" s="194" t="s">
        <v>2192</v>
      </c>
      <c r="D4505" s="195">
        <v>5</v>
      </c>
      <c r="E4505" s="194" t="s">
        <v>159</v>
      </c>
      <c r="F4505" s="192">
        <v>80</v>
      </c>
      <c r="G4505" s="192">
        <v>400</v>
      </c>
      <c r="H4505" s="19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  <c r="Z4505" s="128"/>
    </row>
    <row r="4506" spans="1:38" s="11" customFormat="1" ht="15">
      <c r="A4506" s="209">
        <v>4497</v>
      </c>
      <c r="B4506" s="191" t="s">
        <v>111</v>
      </c>
      <c r="C4506" s="191" t="s">
        <v>2199</v>
      </c>
      <c r="D4506" s="191" t="s">
        <v>154</v>
      </c>
      <c r="E4506" s="191" t="s">
        <v>154</v>
      </c>
      <c r="F4506" s="191" t="s">
        <v>154</v>
      </c>
      <c r="G4506" s="192">
        <v>5800</v>
      </c>
      <c r="H4506" s="191" t="s">
        <v>142</v>
      </c>
      <c r="I4506" s="6"/>
      <c r="J4506" s="6"/>
      <c r="K4506" s="6"/>
      <c r="L4506" s="6"/>
      <c r="M4506" s="6"/>
      <c r="N4506" s="6"/>
      <c r="O4506" s="6"/>
      <c r="P4506" s="7">
        <v>1</v>
      </c>
      <c r="Q4506" s="6"/>
      <c r="R4506" s="6"/>
      <c r="S4506" s="6"/>
      <c r="T4506" s="6"/>
      <c r="U4506" s="9"/>
      <c r="V4506" s="9"/>
      <c r="W4506" s="9"/>
      <c r="X4506" s="9"/>
      <c r="Y4506" s="9"/>
      <c r="Z4506" s="127"/>
      <c r="AA4506" s="10"/>
      <c r="AB4506" s="10"/>
      <c r="AC4506" s="10"/>
      <c r="AD4506" s="10"/>
      <c r="AE4506" s="10"/>
      <c r="AF4506" s="10"/>
      <c r="AG4506" s="10"/>
      <c r="AH4506" s="10"/>
      <c r="AI4506" s="10"/>
      <c r="AJ4506" s="10"/>
      <c r="AK4506" s="10"/>
      <c r="AL4506" s="10"/>
    </row>
    <row r="4507" spans="1:38" s="11" customFormat="1" ht="15">
      <c r="A4507" s="209">
        <v>4498</v>
      </c>
      <c r="B4507" s="194" t="s">
        <v>154</v>
      </c>
      <c r="C4507" s="194" t="s">
        <v>2192</v>
      </c>
      <c r="D4507" s="195">
        <v>10</v>
      </c>
      <c r="E4507" s="194" t="s">
        <v>159</v>
      </c>
      <c r="F4507" s="192">
        <v>85</v>
      </c>
      <c r="G4507" s="192">
        <v>850</v>
      </c>
      <c r="H4507" s="19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Z4507" s="128"/>
    </row>
    <row r="4508" spans="1:38" s="11" customFormat="1" ht="15">
      <c r="A4508" s="209">
        <v>4499</v>
      </c>
      <c r="B4508" s="194" t="s">
        <v>154</v>
      </c>
      <c r="C4508" s="194" t="s">
        <v>2193</v>
      </c>
      <c r="D4508" s="195">
        <v>8</v>
      </c>
      <c r="E4508" s="194" t="s">
        <v>159</v>
      </c>
      <c r="F4508" s="192">
        <v>50</v>
      </c>
      <c r="G4508" s="192">
        <v>400</v>
      </c>
      <c r="H4508" s="19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Z4508" s="128"/>
    </row>
    <row r="4509" spans="1:38" s="11" customFormat="1" ht="15">
      <c r="A4509" s="209">
        <v>4500</v>
      </c>
      <c r="B4509" s="194" t="s">
        <v>154</v>
      </c>
      <c r="C4509" s="194" t="s">
        <v>2196</v>
      </c>
      <c r="D4509" s="195">
        <v>5</v>
      </c>
      <c r="E4509" s="194" t="s">
        <v>213</v>
      </c>
      <c r="F4509" s="192">
        <v>450</v>
      </c>
      <c r="G4509" s="192">
        <v>2250</v>
      </c>
      <c r="H4509" s="19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Z4509" s="128"/>
    </row>
    <row r="4510" spans="1:38" s="11" customFormat="1" ht="15">
      <c r="A4510" s="209">
        <v>4501</v>
      </c>
      <c r="B4510" s="194" t="s">
        <v>154</v>
      </c>
      <c r="C4510" s="194" t="s">
        <v>168</v>
      </c>
      <c r="D4510" s="195">
        <v>30</v>
      </c>
      <c r="E4510" s="194" t="s">
        <v>161</v>
      </c>
      <c r="F4510" s="192">
        <v>35</v>
      </c>
      <c r="G4510" s="192">
        <v>1050</v>
      </c>
      <c r="H4510" s="19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  <c r="T4510" s="6"/>
      <c r="Z4510" s="128"/>
    </row>
    <row r="4511" spans="1:38" s="11" customFormat="1" ht="15">
      <c r="A4511" s="209">
        <v>4502</v>
      </c>
      <c r="B4511" s="194" t="s">
        <v>154</v>
      </c>
      <c r="C4511" s="194" t="s">
        <v>356</v>
      </c>
      <c r="D4511" s="195">
        <v>30</v>
      </c>
      <c r="E4511" s="194" t="s">
        <v>161</v>
      </c>
      <c r="F4511" s="192">
        <v>20</v>
      </c>
      <c r="G4511" s="192">
        <v>600</v>
      </c>
      <c r="H4511" s="19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  <c r="T4511" s="6"/>
      <c r="Z4511" s="128"/>
    </row>
    <row r="4512" spans="1:38" s="11" customFormat="1" ht="15">
      <c r="A4512" s="209">
        <v>4503</v>
      </c>
      <c r="B4512" s="194" t="s">
        <v>154</v>
      </c>
      <c r="C4512" s="194" t="s">
        <v>166</v>
      </c>
      <c r="D4512" s="195">
        <v>10</v>
      </c>
      <c r="E4512" s="194" t="s">
        <v>159</v>
      </c>
      <c r="F4512" s="192">
        <v>65</v>
      </c>
      <c r="G4512" s="192">
        <v>650</v>
      </c>
      <c r="H4512" s="19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Z4512" s="128"/>
    </row>
    <row r="4513" spans="1:38" s="11" customFormat="1" ht="25.5">
      <c r="A4513" s="209">
        <v>4504</v>
      </c>
      <c r="B4513" s="191" t="s">
        <v>111</v>
      </c>
      <c r="C4513" s="191" t="s">
        <v>1011</v>
      </c>
      <c r="D4513" s="191" t="s">
        <v>154</v>
      </c>
      <c r="E4513" s="191" t="s">
        <v>154</v>
      </c>
      <c r="F4513" s="191" t="s">
        <v>154</v>
      </c>
      <c r="G4513" s="192">
        <v>2500</v>
      </c>
      <c r="H4513" s="191" t="s">
        <v>142</v>
      </c>
      <c r="I4513" s="6"/>
      <c r="J4513" s="6"/>
      <c r="K4513" s="6"/>
      <c r="L4513" s="6"/>
      <c r="M4513" s="6"/>
      <c r="N4513" s="6"/>
      <c r="O4513" s="6"/>
      <c r="P4513" s="6"/>
      <c r="Q4513" s="7">
        <v>1</v>
      </c>
      <c r="R4513" s="6"/>
      <c r="S4513" s="6"/>
      <c r="T4513" s="6"/>
      <c r="U4513" s="9"/>
      <c r="V4513" s="9"/>
      <c r="W4513" s="9"/>
      <c r="X4513" s="9"/>
      <c r="Y4513" s="9"/>
      <c r="Z4513" s="127"/>
      <c r="AA4513" s="10"/>
      <c r="AB4513" s="10"/>
      <c r="AC4513" s="10"/>
      <c r="AD4513" s="10"/>
      <c r="AE4513" s="10"/>
      <c r="AF4513" s="10"/>
      <c r="AG4513" s="10"/>
      <c r="AH4513" s="10"/>
      <c r="AI4513" s="10"/>
      <c r="AJ4513" s="10"/>
      <c r="AK4513" s="10"/>
      <c r="AL4513" s="10"/>
    </row>
    <row r="4514" spans="1:38" s="11" customFormat="1" ht="15">
      <c r="A4514" s="209">
        <v>4505</v>
      </c>
      <c r="B4514" s="194" t="s">
        <v>154</v>
      </c>
      <c r="C4514" s="194" t="s">
        <v>2192</v>
      </c>
      <c r="D4514" s="195">
        <v>5</v>
      </c>
      <c r="E4514" s="194" t="s">
        <v>159</v>
      </c>
      <c r="F4514" s="192">
        <v>85</v>
      </c>
      <c r="G4514" s="192">
        <v>425</v>
      </c>
      <c r="H4514" s="19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  <c r="T4514" s="6"/>
      <c r="Z4514" s="128"/>
    </row>
    <row r="4515" spans="1:38" s="11" customFormat="1" ht="15">
      <c r="A4515" s="209">
        <v>4506</v>
      </c>
      <c r="B4515" s="194" t="s">
        <v>154</v>
      </c>
      <c r="C4515" s="194" t="s">
        <v>2193</v>
      </c>
      <c r="D4515" s="195">
        <v>5</v>
      </c>
      <c r="E4515" s="194" t="s">
        <v>159</v>
      </c>
      <c r="F4515" s="192">
        <v>55</v>
      </c>
      <c r="G4515" s="192">
        <v>275</v>
      </c>
      <c r="H4515" s="19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Z4515" s="128"/>
    </row>
    <row r="4516" spans="1:38" s="11" customFormat="1" ht="15">
      <c r="A4516" s="209">
        <v>4507</v>
      </c>
      <c r="B4516" s="194" t="s">
        <v>154</v>
      </c>
      <c r="C4516" s="194" t="s">
        <v>168</v>
      </c>
      <c r="D4516" s="195">
        <v>30</v>
      </c>
      <c r="E4516" s="194" t="s">
        <v>161</v>
      </c>
      <c r="F4516" s="192">
        <v>40</v>
      </c>
      <c r="G4516" s="192">
        <v>1200</v>
      </c>
      <c r="H4516" s="19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  <c r="T4516" s="6"/>
      <c r="Z4516" s="128"/>
    </row>
    <row r="4517" spans="1:38" s="11" customFormat="1" ht="15">
      <c r="A4517" s="209">
        <v>4508</v>
      </c>
      <c r="B4517" s="194" t="s">
        <v>154</v>
      </c>
      <c r="C4517" s="194" t="s">
        <v>160</v>
      </c>
      <c r="D4517" s="195">
        <v>30</v>
      </c>
      <c r="E4517" s="194" t="s">
        <v>161</v>
      </c>
      <c r="F4517" s="192">
        <v>20</v>
      </c>
      <c r="G4517" s="192">
        <v>600</v>
      </c>
      <c r="H4517" s="19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  <c r="T4517" s="6"/>
      <c r="Z4517" s="128"/>
    </row>
    <row r="4518" spans="1:38" s="11" customFormat="1" ht="15">
      <c r="A4518" s="209">
        <v>4509</v>
      </c>
      <c r="B4518" s="191" t="s">
        <v>111</v>
      </c>
      <c r="C4518" s="191" t="s">
        <v>2200</v>
      </c>
      <c r="D4518" s="191" t="s">
        <v>154</v>
      </c>
      <c r="E4518" s="191" t="s">
        <v>154</v>
      </c>
      <c r="F4518" s="191" t="s">
        <v>154</v>
      </c>
      <c r="G4518" s="192">
        <v>5400</v>
      </c>
      <c r="H4518" s="191" t="s">
        <v>142</v>
      </c>
      <c r="I4518" s="6"/>
      <c r="J4518" s="6"/>
      <c r="K4518" s="7">
        <v>1</v>
      </c>
      <c r="L4518" s="6"/>
      <c r="M4518" s="6"/>
      <c r="N4518" s="7">
        <v>1</v>
      </c>
      <c r="O4518" s="6"/>
      <c r="P4518" s="6"/>
      <c r="Q4518" s="7">
        <v>1</v>
      </c>
      <c r="R4518" s="6"/>
      <c r="S4518" s="6"/>
      <c r="T4518" s="7">
        <v>1</v>
      </c>
      <c r="U4518" s="9"/>
      <c r="V4518" s="9"/>
      <c r="W4518" s="9"/>
      <c r="X4518" s="9"/>
      <c r="Y4518" s="9"/>
      <c r="Z4518" s="127"/>
      <c r="AA4518" s="10"/>
      <c r="AB4518" s="10"/>
      <c r="AC4518" s="10"/>
      <c r="AD4518" s="10"/>
      <c r="AE4518" s="10"/>
      <c r="AF4518" s="10"/>
      <c r="AG4518" s="10"/>
      <c r="AH4518" s="10"/>
      <c r="AI4518" s="10"/>
      <c r="AJ4518" s="10"/>
      <c r="AK4518" s="10"/>
      <c r="AL4518" s="10"/>
    </row>
    <row r="4519" spans="1:38" s="11" customFormat="1" ht="15">
      <c r="A4519" s="209">
        <v>4510</v>
      </c>
      <c r="B4519" s="194" t="s">
        <v>154</v>
      </c>
      <c r="C4519" s="194" t="s">
        <v>160</v>
      </c>
      <c r="D4519" s="195">
        <v>120</v>
      </c>
      <c r="E4519" s="194" t="s">
        <v>161</v>
      </c>
      <c r="F4519" s="192">
        <v>20</v>
      </c>
      <c r="G4519" s="192">
        <v>2400</v>
      </c>
      <c r="H4519" s="19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  <c r="T4519" s="6"/>
      <c r="Z4519" s="128"/>
    </row>
    <row r="4520" spans="1:38" s="11" customFormat="1" ht="15">
      <c r="A4520" s="209">
        <v>4511</v>
      </c>
      <c r="B4520" s="194" t="s">
        <v>154</v>
      </c>
      <c r="C4520" s="194" t="s">
        <v>166</v>
      </c>
      <c r="D4520" s="195">
        <v>28</v>
      </c>
      <c r="E4520" s="194" t="s">
        <v>159</v>
      </c>
      <c r="F4520" s="192">
        <v>65</v>
      </c>
      <c r="G4520" s="192">
        <v>1820</v>
      </c>
      <c r="H4520" s="19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  <c r="T4520" s="6"/>
      <c r="Z4520" s="128"/>
    </row>
    <row r="4521" spans="1:38" s="11" customFormat="1" ht="15">
      <c r="A4521" s="209">
        <v>4512</v>
      </c>
      <c r="B4521" s="194" t="s">
        <v>154</v>
      </c>
      <c r="C4521" s="194" t="s">
        <v>2201</v>
      </c>
      <c r="D4521" s="195">
        <v>80</v>
      </c>
      <c r="E4521" s="194" t="s">
        <v>163</v>
      </c>
      <c r="F4521" s="192">
        <v>3</v>
      </c>
      <c r="G4521" s="192">
        <v>240</v>
      </c>
      <c r="H4521" s="19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Z4521" s="128"/>
    </row>
    <row r="4522" spans="1:38" s="11" customFormat="1" ht="15">
      <c r="A4522" s="209">
        <v>4513</v>
      </c>
      <c r="B4522" s="194" t="s">
        <v>154</v>
      </c>
      <c r="C4522" s="194" t="s">
        <v>2202</v>
      </c>
      <c r="D4522" s="195">
        <v>20</v>
      </c>
      <c r="E4522" s="194" t="s">
        <v>159</v>
      </c>
      <c r="F4522" s="192">
        <v>47</v>
      </c>
      <c r="G4522" s="192">
        <v>940</v>
      </c>
      <c r="H4522" s="19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  <c r="T4522" s="6"/>
      <c r="Z4522" s="128"/>
    </row>
    <row r="4523" spans="1:38" s="11" customFormat="1" ht="25.5">
      <c r="A4523" s="209">
        <v>4514</v>
      </c>
      <c r="B4523" s="191" t="s">
        <v>111</v>
      </c>
      <c r="C4523" s="191" t="s">
        <v>2203</v>
      </c>
      <c r="D4523" s="191" t="s">
        <v>154</v>
      </c>
      <c r="E4523" s="191" t="s">
        <v>154</v>
      </c>
      <c r="F4523" s="191" t="s">
        <v>154</v>
      </c>
      <c r="G4523" s="192">
        <v>11800</v>
      </c>
      <c r="H4523" s="191" t="s">
        <v>142</v>
      </c>
      <c r="I4523" s="6"/>
      <c r="J4523" s="6"/>
      <c r="K4523" s="6"/>
      <c r="L4523" s="6"/>
      <c r="M4523" s="6"/>
      <c r="N4523" s="7">
        <v>1</v>
      </c>
      <c r="O4523" s="6"/>
      <c r="P4523" s="6"/>
      <c r="Q4523" s="6"/>
      <c r="R4523" s="6"/>
      <c r="S4523" s="6"/>
      <c r="T4523" s="7">
        <v>1</v>
      </c>
      <c r="U4523" s="9"/>
      <c r="V4523" s="9"/>
      <c r="W4523" s="9"/>
      <c r="X4523" s="9"/>
      <c r="Y4523" s="9"/>
      <c r="Z4523" s="127"/>
      <c r="AA4523" s="10"/>
      <c r="AB4523" s="10"/>
      <c r="AC4523" s="10"/>
      <c r="AD4523" s="10"/>
      <c r="AE4523" s="10"/>
      <c r="AF4523" s="10"/>
      <c r="AG4523" s="10"/>
      <c r="AH4523" s="10"/>
      <c r="AI4523" s="10"/>
      <c r="AJ4523" s="10"/>
      <c r="AK4523" s="10"/>
      <c r="AL4523" s="10"/>
    </row>
    <row r="4524" spans="1:38" s="11" customFormat="1" ht="15">
      <c r="A4524" s="209">
        <v>4515</v>
      </c>
      <c r="B4524" s="194" t="s">
        <v>154</v>
      </c>
      <c r="C4524" s="194" t="s">
        <v>1341</v>
      </c>
      <c r="D4524" s="195">
        <v>60</v>
      </c>
      <c r="E4524" s="194" t="s">
        <v>161</v>
      </c>
      <c r="F4524" s="192">
        <v>20</v>
      </c>
      <c r="G4524" s="192">
        <v>1200</v>
      </c>
      <c r="H4524" s="19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  <c r="T4524" s="6"/>
      <c r="Z4524" s="128"/>
    </row>
    <row r="4525" spans="1:38" s="11" customFormat="1" ht="15">
      <c r="A4525" s="209">
        <v>4516</v>
      </c>
      <c r="B4525" s="194" t="s">
        <v>154</v>
      </c>
      <c r="C4525" s="194" t="s">
        <v>194</v>
      </c>
      <c r="D4525" s="195">
        <v>60</v>
      </c>
      <c r="E4525" s="194" t="s">
        <v>159</v>
      </c>
      <c r="F4525" s="192">
        <v>65</v>
      </c>
      <c r="G4525" s="192">
        <v>3900</v>
      </c>
      <c r="H4525" s="19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  <c r="T4525" s="6"/>
      <c r="Z4525" s="128"/>
    </row>
    <row r="4526" spans="1:38" s="11" customFormat="1" ht="15">
      <c r="A4526" s="209">
        <v>4517</v>
      </c>
      <c r="B4526" s="194" t="s">
        <v>154</v>
      </c>
      <c r="C4526" s="194" t="s">
        <v>192</v>
      </c>
      <c r="D4526" s="195">
        <v>40</v>
      </c>
      <c r="E4526" s="194" t="s">
        <v>161</v>
      </c>
      <c r="F4526" s="192">
        <v>40</v>
      </c>
      <c r="G4526" s="192">
        <v>1600</v>
      </c>
      <c r="H4526" s="19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  <c r="T4526" s="6"/>
      <c r="Z4526" s="128"/>
    </row>
    <row r="4527" spans="1:38" s="11" customFormat="1" ht="15">
      <c r="A4527" s="209">
        <v>4518</v>
      </c>
      <c r="B4527" s="194" t="s">
        <v>154</v>
      </c>
      <c r="C4527" s="194" t="s">
        <v>1325</v>
      </c>
      <c r="D4527" s="195">
        <v>60</v>
      </c>
      <c r="E4527" s="194" t="s">
        <v>159</v>
      </c>
      <c r="F4527" s="192">
        <v>85</v>
      </c>
      <c r="G4527" s="192">
        <v>5100</v>
      </c>
      <c r="H4527" s="19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  <c r="T4527" s="6"/>
      <c r="Z4527" s="128"/>
    </row>
    <row r="4528" spans="1:38" s="11" customFormat="1" ht="25.5">
      <c r="A4528" s="209">
        <v>4519</v>
      </c>
      <c r="B4528" s="191" t="s">
        <v>111</v>
      </c>
      <c r="C4528" s="191" t="s">
        <v>1336</v>
      </c>
      <c r="D4528" s="191" t="s">
        <v>154</v>
      </c>
      <c r="E4528" s="191" t="s">
        <v>154</v>
      </c>
      <c r="F4528" s="191" t="s">
        <v>154</v>
      </c>
      <c r="G4528" s="192">
        <v>2100</v>
      </c>
      <c r="H4528" s="191" t="s">
        <v>142</v>
      </c>
      <c r="I4528" s="6"/>
      <c r="J4528" s="6"/>
      <c r="K4528" s="6"/>
      <c r="L4528" s="6"/>
      <c r="M4528" s="6"/>
      <c r="N4528" s="7">
        <v>1</v>
      </c>
      <c r="O4528" s="6"/>
      <c r="P4528" s="6"/>
      <c r="Q4528" s="6"/>
      <c r="R4528" s="6"/>
      <c r="S4528" s="6"/>
      <c r="T4528" s="6"/>
      <c r="U4528" s="9"/>
      <c r="V4528" s="9"/>
      <c r="W4528" s="9"/>
      <c r="X4528" s="9"/>
      <c r="Y4528" s="9"/>
      <c r="Z4528" s="127"/>
      <c r="AA4528" s="10"/>
      <c r="AB4528" s="10"/>
      <c r="AC4528" s="10"/>
      <c r="AD4528" s="10"/>
      <c r="AE4528" s="10"/>
      <c r="AF4528" s="10"/>
      <c r="AG4528" s="10"/>
      <c r="AH4528" s="10"/>
      <c r="AI4528" s="10"/>
      <c r="AJ4528" s="10"/>
      <c r="AK4528" s="10"/>
      <c r="AL4528" s="10"/>
    </row>
    <row r="4529" spans="1:38" s="11" customFormat="1" ht="15">
      <c r="A4529" s="209">
        <v>4520</v>
      </c>
      <c r="B4529" s="194" t="s">
        <v>154</v>
      </c>
      <c r="C4529" s="194" t="s">
        <v>493</v>
      </c>
      <c r="D4529" s="195">
        <v>20</v>
      </c>
      <c r="E4529" s="194" t="s">
        <v>161</v>
      </c>
      <c r="F4529" s="192">
        <v>20</v>
      </c>
      <c r="G4529" s="192">
        <v>400</v>
      </c>
      <c r="H4529" s="19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  <c r="T4529" s="6"/>
      <c r="Z4529" s="128"/>
    </row>
    <row r="4530" spans="1:38" s="11" customFormat="1" ht="15">
      <c r="A4530" s="209">
        <v>4521</v>
      </c>
      <c r="B4530" s="194" t="s">
        <v>154</v>
      </c>
      <c r="C4530" s="194" t="s">
        <v>190</v>
      </c>
      <c r="D4530" s="195">
        <v>6</v>
      </c>
      <c r="E4530" s="194" t="s">
        <v>159</v>
      </c>
      <c r="F4530" s="192">
        <v>55</v>
      </c>
      <c r="G4530" s="192">
        <v>330</v>
      </c>
      <c r="H4530" s="19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  <c r="T4530" s="6"/>
      <c r="Z4530" s="128"/>
    </row>
    <row r="4531" spans="1:38" s="11" customFormat="1" ht="15">
      <c r="A4531" s="209">
        <v>4522</v>
      </c>
      <c r="B4531" s="194" t="s">
        <v>154</v>
      </c>
      <c r="C4531" s="194" t="s">
        <v>211</v>
      </c>
      <c r="D4531" s="195">
        <v>8</v>
      </c>
      <c r="E4531" s="194" t="s">
        <v>159</v>
      </c>
      <c r="F4531" s="192">
        <v>65</v>
      </c>
      <c r="G4531" s="192">
        <v>520</v>
      </c>
      <c r="H4531" s="19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  <c r="T4531" s="6"/>
      <c r="Z4531" s="128"/>
    </row>
    <row r="4532" spans="1:38" s="11" customFormat="1" ht="15">
      <c r="A4532" s="209">
        <v>4523</v>
      </c>
      <c r="B4532" s="194" t="s">
        <v>154</v>
      </c>
      <c r="C4532" s="194" t="s">
        <v>2204</v>
      </c>
      <c r="D4532" s="195">
        <v>10</v>
      </c>
      <c r="E4532" s="194" t="s">
        <v>159</v>
      </c>
      <c r="F4532" s="192">
        <v>85</v>
      </c>
      <c r="G4532" s="192">
        <v>850</v>
      </c>
      <c r="H4532" s="19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  <c r="T4532" s="6"/>
      <c r="Z4532" s="128"/>
    </row>
    <row r="4533" spans="1:38" s="11" customFormat="1" ht="15">
      <c r="A4533" s="209">
        <v>4524</v>
      </c>
      <c r="B4533" s="191" t="s">
        <v>111</v>
      </c>
      <c r="C4533" s="191" t="s">
        <v>624</v>
      </c>
      <c r="D4533" s="191" t="s">
        <v>154</v>
      </c>
      <c r="E4533" s="191" t="s">
        <v>154</v>
      </c>
      <c r="F4533" s="191" t="s">
        <v>154</v>
      </c>
      <c r="G4533" s="192">
        <v>1450</v>
      </c>
      <c r="H4533" s="191" t="s">
        <v>142</v>
      </c>
      <c r="I4533" s="6"/>
      <c r="J4533" s="6"/>
      <c r="K4533" s="6"/>
      <c r="L4533" s="6"/>
      <c r="M4533" s="6"/>
      <c r="N4533" s="7">
        <v>1</v>
      </c>
      <c r="O4533" s="6"/>
      <c r="P4533" s="6"/>
      <c r="Q4533" s="6"/>
      <c r="R4533" s="6"/>
      <c r="S4533" s="6"/>
      <c r="T4533" s="6"/>
      <c r="U4533" s="9"/>
      <c r="V4533" s="9"/>
      <c r="W4533" s="9"/>
      <c r="X4533" s="9"/>
      <c r="Y4533" s="9"/>
      <c r="Z4533" s="127"/>
      <c r="AA4533" s="10"/>
      <c r="AB4533" s="10"/>
      <c r="AC4533" s="10"/>
      <c r="AD4533" s="10"/>
      <c r="AE4533" s="10"/>
      <c r="AF4533" s="10"/>
      <c r="AG4533" s="10"/>
      <c r="AH4533" s="10"/>
      <c r="AI4533" s="10"/>
      <c r="AJ4533" s="10"/>
      <c r="AK4533" s="10"/>
      <c r="AL4533" s="10"/>
    </row>
    <row r="4534" spans="1:38" s="11" customFormat="1" ht="15">
      <c r="A4534" s="209">
        <v>4525</v>
      </c>
      <c r="B4534" s="194" t="s">
        <v>154</v>
      </c>
      <c r="C4534" s="194" t="s">
        <v>1325</v>
      </c>
      <c r="D4534" s="195">
        <v>3</v>
      </c>
      <c r="E4534" s="194" t="s">
        <v>159</v>
      </c>
      <c r="F4534" s="192">
        <v>85</v>
      </c>
      <c r="G4534" s="192">
        <v>255</v>
      </c>
      <c r="H4534" s="19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  <c r="T4534" s="6"/>
      <c r="Z4534" s="128"/>
    </row>
    <row r="4535" spans="1:38" s="11" customFormat="1" ht="15">
      <c r="A4535" s="209">
        <v>4526</v>
      </c>
      <c r="B4535" s="194" t="s">
        <v>154</v>
      </c>
      <c r="C4535" s="194" t="s">
        <v>188</v>
      </c>
      <c r="D4535" s="195">
        <v>3</v>
      </c>
      <c r="E4535" s="194" t="s">
        <v>159</v>
      </c>
      <c r="F4535" s="192">
        <v>65</v>
      </c>
      <c r="G4535" s="192">
        <v>195</v>
      </c>
      <c r="H4535" s="19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  <c r="T4535" s="6"/>
      <c r="Z4535" s="128"/>
    </row>
    <row r="4536" spans="1:38" s="11" customFormat="1" ht="15">
      <c r="A4536" s="209">
        <v>4527</v>
      </c>
      <c r="B4536" s="194" t="s">
        <v>154</v>
      </c>
      <c r="C4536" s="194" t="s">
        <v>168</v>
      </c>
      <c r="D4536" s="195">
        <v>20</v>
      </c>
      <c r="E4536" s="194" t="s">
        <v>163</v>
      </c>
      <c r="F4536" s="192">
        <v>50</v>
      </c>
      <c r="G4536" s="192">
        <v>1000</v>
      </c>
      <c r="H4536" s="19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Z4536" s="128"/>
    </row>
    <row r="4537" spans="1:38" s="11" customFormat="1" ht="15">
      <c r="A4537" s="209">
        <v>4528</v>
      </c>
      <c r="B4537" s="191" t="s">
        <v>111</v>
      </c>
      <c r="C4537" s="191" t="s">
        <v>1326</v>
      </c>
      <c r="D4537" s="191" t="s">
        <v>154</v>
      </c>
      <c r="E4537" s="191" t="s">
        <v>154</v>
      </c>
      <c r="F4537" s="191" t="s">
        <v>154</v>
      </c>
      <c r="G4537" s="192">
        <v>15600</v>
      </c>
      <c r="H4537" s="191" t="s">
        <v>142</v>
      </c>
      <c r="I4537" s="6"/>
      <c r="J4537" s="6"/>
      <c r="K4537" s="7">
        <v>1</v>
      </c>
      <c r="L4537" s="6"/>
      <c r="M4537" s="6"/>
      <c r="N4537" s="7">
        <v>1</v>
      </c>
      <c r="O4537" s="6"/>
      <c r="P4537" s="6"/>
      <c r="Q4537" s="7">
        <v>1</v>
      </c>
      <c r="R4537" s="6"/>
      <c r="S4537" s="6"/>
      <c r="T4537" s="7">
        <v>1</v>
      </c>
      <c r="U4537" s="9"/>
      <c r="V4537" s="9"/>
      <c r="W4537" s="9"/>
      <c r="X4537" s="9"/>
      <c r="Y4537" s="9"/>
      <c r="Z4537" s="127"/>
      <c r="AA4537" s="10"/>
      <c r="AB4537" s="10"/>
      <c r="AC4537" s="10"/>
      <c r="AD4537" s="10"/>
      <c r="AE4537" s="10"/>
      <c r="AF4537" s="10"/>
      <c r="AG4537" s="10"/>
      <c r="AH4537" s="10"/>
      <c r="AI4537" s="10"/>
      <c r="AJ4537" s="10"/>
      <c r="AK4537" s="10"/>
      <c r="AL4537" s="10"/>
    </row>
    <row r="4538" spans="1:38" s="11" customFormat="1" ht="15">
      <c r="A4538" s="209">
        <v>4529</v>
      </c>
      <c r="B4538" s="194" t="s">
        <v>154</v>
      </c>
      <c r="C4538" s="194" t="s">
        <v>2198</v>
      </c>
      <c r="D4538" s="195">
        <v>160</v>
      </c>
      <c r="E4538" s="194" t="s">
        <v>161</v>
      </c>
      <c r="F4538" s="192">
        <v>40</v>
      </c>
      <c r="G4538" s="192">
        <v>6400</v>
      </c>
      <c r="H4538" s="19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  <c r="T4538" s="6"/>
      <c r="Z4538" s="128"/>
    </row>
    <row r="4539" spans="1:38" s="11" customFormat="1" ht="15">
      <c r="A4539" s="209">
        <v>4530</v>
      </c>
      <c r="B4539" s="194" t="s">
        <v>154</v>
      </c>
      <c r="C4539" s="194" t="s">
        <v>2204</v>
      </c>
      <c r="D4539" s="195">
        <v>40</v>
      </c>
      <c r="E4539" s="194" t="s">
        <v>159</v>
      </c>
      <c r="F4539" s="192">
        <v>80</v>
      </c>
      <c r="G4539" s="192">
        <v>3200</v>
      </c>
      <c r="H4539" s="19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  <c r="T4539" s="6"/>
      <c r="Z4539" s="128"/>
    </row>
    <row r="4540" spans="1:38" s="11" customFormat="1" ht="15">
      <c r="A4540" s="209">
        <v>4531</v>
      </c>
      <c r="B4540" s="194" t="s">
        <v>154</v>
      </c>
      <c r="C4540" s="194" t="s">
        <v>493</v>
      </c>
      <c r="D4540" s="195">
        <v>160</v>
      </c>
      <c r="E4540" s="194" t="s">
        <v>161</v>
      </c>
      <c r="F4540" s="192">
        <v>20</v>
      </c>
      <c r="G4540" s="192">
        <v>3200</v>
      </c>
      <c r="H4540" s="19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  <c r="T4540" s="6"/>
      <c r="Z4540" s="128"/>
    </row>
    <row r="4541" spans="1:38" s="11" customFormat="1" ht="15">
      <c r="A4541" s="209">
        <v>4532</v>
      </c>
      <c r="B4541" s="194" t="s">
        <v>154</v>
      </c>
      <c r="C4541" s="194" t="s">
        <v>211</v>
      </c>
      <c r="D4541" s="195">
        <v>40</v>
      </c>
      <c r="E4541" s="194" t="s">
        <v>159</v>
      </c>
      <c r="F4541" s="192">
        <v>70</v>
      </c>
      <c r="G4541" s="192">
        <v>2800</v>
      </c>
      <c r="H4541" s="19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  <c r="T4541" s="6"/>
      <c r="Z4541" s="128"/>
    </row>
    <row r="4542" spans="1:38" s="11" customFormat="1" ht="25.5">
      <c r="A4542" s="209">
        <v>4533</v>
      </c>
      <c r="B4542" s="191" t="s">
        <v>111</v>
      </c>
      <c r="C4542" s="191" t="s">
        <v>2205</v>
      </c>
      <c r="D4542" s="191" t="s">
        <v>154</v>
      </c>
      <c r="E4542" s="191" t="s">
        <v>154</v>
      </c>
      <c r="F4542" s="191" t="s">
        <v>154</v>
      </c>
      <c r="G4542" s="192">
        <v>12000</v>
      </c>
      <c r="H4542" s="191" t="s">
        <v>142</v>
      </c>
      <c r="I4542" s="6"/>
      <c r="J4542" s="6"/>
      <c r="K4542" s="6"/>
      <c r="L4542" s="6"/>
      <c r="M4542" s="6"/>
      <c r="N4542" s="7">
        <v>1</v>
      </c>
      <c r="O4542" s="6"/>
      <c r="P4542" s="6"/>
      <c r="Q4542" s="6"/>
      <c r="R4542" s="6"/>
      <c r="S4542" s="6"/>
      <c r="T4542" s="7">
        <v>1</v>
      </c>
      <c r="U4542" s="9"/>
      <c r="V4542" s="9"/>
      <c r="W4542" s="9"/>
      <c r="X4542" s="9"/>
      <c r="Y4542" s="9"/>
      <c r="Z4542" s="127"/>
      <c r="AA4542" s="10"/>
      <c r="AB4542" s="10"/>
      <c r="AC4542" s="10"/>
      <c r="AD4542" s="10"/>
      <c r="AE4542" s="10"/>
      <c r="AF4542" s="10"/>
      <c r="AG4542" s="10"/>
      <c r="AH4542" s="10"/>
      <c r="AI4542" s="10"/>
      <c r="AJ4542" s="10"/>
      <c r="AK4542" s="10"/>
      <c r="AL4542" s="10"/>
    </row>
    <row r="4543" spans="1:38" s="11" customFormat="1" ht="15">
      <c r="A4543" s="209">
        <v>4534</v>
      </c>
      <c r="B4543" s="194" t="s">
        <v>154</v>
      </c>
      <c r="C4543" s="194" t="s">
        <v>2192</v>
      </c>
      <c r="D4543" s="195">
        <v>10</v>
      </c>
      <c r="E4543" s="194" t="s">
        <v>159</v>
      </c>
      <c r="F4543" s="192">
        <v>85</v>
      </c>
      <c r="G4543" s="192">
        <v>850</v>
      </c>
      <c r="H4543" s="19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  <c r="T4543" s="6"/>
      <c r="Z4543" s="128"/>
    </row>
    <row r="4544" spans="1:38" s="11" customFormat="1" ht="15">
      <c r="A4544" s="209">
        <v>4535</v>
      </c>
      <c r="B4544" s="194" t="s">
        <v>154</v>
      </c>
      <c r="C4544" s="194" t="s">
        <v>2193</v>
      </c>
      <c r="D4544" s="195">
        <v>10</v>
      </c>
      <c r="E4544" s="194" t="s">
        <v>159</v>
      </c>
      <c r="F4544" s="192">
        <v>55</v>
      </c>
      <c r="G4544" s="192">
        <v>550</v>
      </c>
      <c r="H4544" s="19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  <c r="T4544" s="6"/>
      <c r="Z4544" s="128"/>
    </row>
    <row r="4545" spans="1:38" s="11" customFormat="1" ht="15">
      <c r="A4545" s="209">
        <v>4536</v>
      </c>
      <c r="B4545" s="194" t="s">
        <v>154</v>
      </c>
      <c r="C4545" s="194" t="s">
        <v>2196</v>
      </c>
      <c r="D4545" s="195">
        <v>10</v>
      </c>
      <c r="E4545" s="194" t="s">
        <v>213</v>
      </c>
      <c r="F4545" s="192">
        <v>450</v>
      </c>
      <c r="G4545" s="192">
        <v>4500</v>
      </c>
      <c r="H4545" s="19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  <c r="T4545" s="6"/>
      <c r="Z4545" s="128"/>
    </row>
    <row r="4546" spans="1:38" s="11" customFormat="1" ht="15">
      <c r="A4546" s="209">
        <v>4537</v>
      </c>
      <c r="B4546" s="194" t="s">
        <v>154</v>
      </c>
      <c r="C4546" s="194" t="s">
        <v>168</v>
      </c>
      <c r="D4546" s="195">
        <v>80</v>
      </c>
      <c r="E4546" s="194" t="s">
        <v>161</v>
      </c>
      <c r="F4546" s="192">
        <v>40</v>
      </c>
      <c r="G4546" s="192">
        <v>3200</v>
      </c>
      <c r="H4546" s="19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  <c r="T4546" s="6"/>
      <c r="Z4546" s="128"/>
    </row>
    <row r="4547" spans="1:38" s="11" customFormat="1" ht="15">
      <c r="A4547" s="209">
        <v>4538</v>
      </c>
      <c r="B4547" s="194" t="s">
        <v>154</v>
      </c>
      <c r="C4547" s="194" t="s">
        <v>356</v>
      </c>
      <c r="D4547" s="195">
        <v>80</v>
      </c>
      <c r="E4547" s="194" t="s">
        <v>161</v>
      </c>
      <c r="F4547" s="192">
        <v>20</v>
      </c>
      <c r="G4547" s="192">
        <v>1600</v>
      </c>
      <c r="H4547" s="19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  <c r="T4547" s="6"/>
      <c r="Z4547" s="128"/>
    </row>
    <row r="4548" spans="1:38" s="11" customFormat="1" ht="15">
      <c r="A4548" s="209">
        <v>4539</v>
      </c>
      <c r="B4548" s="194" t="s">
        <v>154</v>
      </c>
      <c r="C4548" s="194" t="s">
        <v>166</v>
      </c>
      <c r="D4548" s="195">
        <v>20</v>
      </c>
      <c r="E4548" s="194" t="s">
        <v>159</v>
      </c>
      <c r="F4548" s="192">
        <v>65</v>
      </c>
      <c r="G4548" s="192">
        <v>1300</v>
      </c>
      <c r="H4548" s="19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  <c r="T4548" s="6"/>
      <c r="Z4548" s="128"/>
    </row>
    <row r="4549" spans="1:38" s="11" customFormat="1" ht="15">
      <c r="A4549" s="209">
        <v>4540</v>
      </c>
      <c r="B4549" s="191" t="s">
        <v>111</v>
      </c>
      <c r="C4549" s="191" t="s">
        <v>2206</v>
      </c>
      <c r="D4549" s="191" t="s">
        <v>154</v>
      </c>
      <c r="E4549" s="191" t="s">
        <v>154</v>
      </c>
      <c r="F4549" s="191" t="s">
        <v>154</v>
      </c>
      <c r="G4549" s="192">
        <v>50000</v>
      </c>
      <c r="H4549" s="191" t="s">
        <v>142</v>
      </c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  <c r="T4549" s="7">
        <v>1</v>
      </c>
      <c r="U4549" s="9"/>
      <c r="V4549" s="9"/>
      <c r="W4549" s="9"/>
      <c r="X4549" s="9"/>
      <c r="Y4549" s="9"/>
      <c r="Z4549" s="127"/>
      <c r="AA4549" s="10"/>
      <c r="AB4549" s="10"/>
      <c r="AC4549" s="10"/>
      <c r="AD4549" s="10"/>
      <c r="AE4549" s="10"/>
      <c r="AF4549" s="10"/>
      <c r="AG4549" s="10"/>
      <c r="AH4549" s="10"/>
      <c r="AI4549" s="10"/>
      <c r="AJ4549" s="10"/>
      <c r="AK4549" s="10"/>
      <c r="AL4549" s="10"/>
    </row>
    <row r="4550" spans="1:38" s="11" customFormat="1" ht="15">
      <c r="A4550" s="209">
        <v>4541</v>
      </c>
      <c r="B4550" s="194" t="s">
        <v>154</v>
      </c>
      <c r="C4550" s="194" t="s">
        <v>2207</v>
      </c>
      <c r="D4550" s="195">
        <v>200</v>
      </c>
      <c r="E4550" s="194" t="s">
        <v>291</v>
      </c>
      <c r="F4550" s="192">
        <v>250</v>
      </c>
      <c r="G4550" s="192">
        <v>50000</v>
      </c>
      <c r="H4550" s="19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  <c r="T4550" s="6"/>
      <c r="Z4550" s="128"/>
    </row>
    <row r="4551" spans="1:38" s="11" customFormat="1" ht="15">
      <c r="A4551" s="209">
        <v>4542</v>
      </c>
      <c r="B4551" s="191" t="s">
        <v>111</v>
      </c>
      <c r="C4551" s="191" t="s">
        <v>2208</v>
      </c>
      <c r="D4551" s="191" t="s">
        <v>154</v>
      </c>
      <c r="E4551" s="191" t="s">
        <v>154</v>
      </c>
      <c r="F4551" s="191" t="s">
        <v>154</v>
      </c>
      <c r="G4551" s="192">
        <v>4000</v>
      </c>
      <c r="H4551" s="191" t="s">
        <v>142</v>
      </c>
      <c r="I4551" s="6"/>
      <c r="J4551" s="7">
        <v>1</v>
      </c>
      <c r="K4551" s="6"/>
      <c r="L4551" s="6"/>
      <c r="M4551" s="7">
        <v>1</v>
      </c>
      <c r="N4551" s="6"/>
      <c r="O4551" s="6"/>
      <c r="P4551" s="7">
        <v>1</v>
      </c>
      <c r="Q4551" s="6"/>
      <c r="R4551" s="6"/>
      <c r="S4551" s="7">
        <v>1</v>
      </c>
      <c r="T4551" s="6"/>
      <c r="U4551" s="9"/>
      <c r="V4551" s="9"/>
      <c r="W4551" s="9"/>
      <c r="X4551" s="9"/>
      <c r="Y4551" s="9"/>
      <c r="Z4551" s="127"/>
      <c r="AA4551" s="10"/>
      <c r="AB4551" s="10"/>
      <c r="AC4551" s="10"/>
      <c r="AD4551" s="10"/>
      <c r="AE4551" s="10"/>
      <c r="AF4551" s="10"/>
      <c r="AG4551" s="10"/>
      <c r="AH4551" s="10"/>
      <c r="AI4551" s="10"/>
      <c r="AJ4551" s="10"/>
      <c r="AK4551" s="10"/>
      <c r="AL4551" s="10"/>
    </row>
    <row r="4552" spans="1:38" s="11" customFormat="1" ht="15">
      <c r="A4552" s="209">
        <v>4543</v>
      </c>
      <c r="B4552" s="194" t="s">
        <v>154</v>
      </c>
      <c r="C4552" s="194" t="s">
        <v>221</v>
      </c>
      <c r="D4552" s="195">
        <v>40</v>
      </c>
      <c r="E4552" s="194" t="s">
        <v>171</v>
      </c>
      <c r="F4552" s="192">
        <v>100</v>
      </c>
      <c r="G4552" s="192">
        <v>4000</v>
      </c>
      <c r="H4552" s="19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  <c r="T4552" s="6"/>
      <c r="Z4552" s="128"/>
    </row>
    <row r="4553" spans="1:38" s="11" customFormat="1" ht="25.5">
      <c r="A4553" s="209">
        <v>4544</v>
      </c>
      <c r="B4553" s="191" t="s">
        <v>111</v>
      </c>
      <c r="C4553" s="191" t="s">
        <v>2209</v>
      </c>
      <c r="D4553" s="191" t="s">
        <v>154</v>
      </c>
      <c r="E4553" s="191" t="s">
        <v>154</v>
      </c>
      <c r="F4553" s="191" t="s">
        <v>154</v>
      </c>
      <c r="G4553" s="192">
        <v>1000</v>
      </c>
      <c r="H4553" s="191" t="s">
        <v>142</v>
      </c>
      <c r="I4553" s="6"/>
      <c r="J4553" s="6"/>
      <c r="K4553" s="6"/>
      <c r="L4553" s="6"/>
      <c r="M4553" s="6"/>
      <c r="N4553" s="6"/>
      <c r="O4553" s="6"/>
      <c r="P4553" s="6"/>
      <c r="Q4553" s="7">
        <v>1</v>
      </c>
      <c r="R4553" s="6"/>
      <c r="S4553" s="6"/>
      <c r="T4553" s="6"/>
      <c r="U4553" s="9"/>
      <c r="V4553" s="9"/>
      <c r="W4553" s="9"/>
      <c r="X4553" s="9"/>
      <c r="Y4553" s="9"/>
      <c r="Z4553" s="127"/>
      <c r="AA4553" s="10"/>
      <c r="AB4553" s="10"/>
      <c r="AC4553" s="10"/>
      <c r="AD4553" s="10"/>
      <c r="AE4553" s="10"/>
      <c r="AF4553" s="10"/>
      <c r="AG4553" s="10"/>
      <c r="AH4553" s="10"/>
      <c r="AI4553" s="10"/>
      <c r="AJ4553" s="10"/>
      <c r="AK4553" s="10"/>
      <c r="AL4553" s="10"/>
    </row>
    <row r="4554" spans="1:38" s="11" customFormat="1" ht="15">
      <c r="A4554" s="209">
        <v>4545</v>
      </c>
      <c r="B4554" s="194" t="s">
        <v>154</v>
      </c>
      <c r="C4554" s="194" t="s">
        <v>221</v>
      </c>
      <c r="D4554" s="195">
        <v>10</v>
      </c>
      <c r="E4554" s="194" t="s">
        <v>159</v>
      </c>
      <c r="F4554" s="192">
        <v>100</v>
      </c>
      <c r="G4554" s="192">
        <v>1000</v>
      </c>
      <c r="H4554" s="19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  <c r="T4554" s="6"/>
      <c r="Z4554" s="128"/>
    </row>
    <row r="4555" spans="1:38" s="11" customFormat="1" ht="25.5">
      <c r="A4555" s="209">
        <v>4546</v>
      </c>
      <c r="B4555" s="191" t="s">
        <v>111</v>
      </c>
      <c r="C4555" s="191" t="s">
        <v>2210</v>
      </c>
      <c r="D4555" s="191" t="s">
        <v>154</v>
      </c>
      <c r="E4555" s="191" t="s">
        <v>154</v>
      </c>
      <c r="F4555" s="191" t="s">
        <v>154</v>
      </c>
      <c r="G4555" s="192">
        <v>16800</v>
      </c>
      <c r="H4555" s="191" t="s">
        <v>142</v>
      </c>
      <c r="I4555" s="6"/>
      <c r="J4555" s="6"/>
      <c r="K4555" s="7">
        <v>1</v>
      </c>
      <c r="L4555" s="6"/>
      <c r="M4555" s="6"/>
      <c r="N4555" s="7">
        <v>1</v>
      </c>
      <c r="O4555" s="6"/>
      <c r="P4555" s="6"/>
      <c r="Q4555" s="7">
        <v>1</v>
      </c>
      <c r="R4555" s="6"/>
      <c r="S4555" s="6"/>
      <c r="T4555" s="6"/>
      <c r="U4555" s="9"/>
      <c r="V4555" s="9"/>
      <c r="W4555" s="9"/>
      <c r="X4555" s="9"/>
      <c r="Y4555" s="9"/>
      <c r="Z4555" s="127"/>
      <c r="AA4555" s="10"/>
      <c r="AB4555" s="10"/>
      <c r="AC4555" s="10"/>
      <c r="AD4555" s="10"/>
      <c r="AE4555" s="10"/>
      <c r="AF4555" s="10"/>
      <c r="AG4555" s="10"/>
      <c r="AH4555" s="10"/>
      <c r="AI4555" s="10"/>
      <c r="AJ4555" s="10"/>
      <c r="AK4555" s="10"/>
      <c r="AL4555" s="10"/>
    </row>
    <row r="4556" spans="1:38" s="11" customFormat="1" ht="15">
      <c r="A4556" s="209">
        <v>4547</v>
      </c>
      <c r="B4556" s="194" t="s">
        <v>154</v>
      </c>
      <c r="C4556" s="194" t="s">
        <v>2207</v>
      </c>
      <c r="D4556" s="195">
        <v>210</v>
      </c>
      <c r="E4556" s="194" t="s">
        <v>291</v>
      </c>
      <c r="F4556" s="192">
        <v>80</v>
      </c>
      <c r="G4556" s="192">
        <v>16800</v>
      </c>
      <c r="H4556" s="19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  <c r="T4556" s="6"/>
      <c r="Z4556" s="128"/>
    </row>
    <row r="4557" spans="1:38" s="11" customFormat="1" ht="15">
      <c r="A4557" s="209">
        <v>4548</v>
      </c>
      <c r="B4557" s="191" t="s">
        <v>111</v>
      </c>
      <c r="C4557" s="191" t="s">
        <v>519</v>
      </c>
      <c r="D4557" s="191" t="s">
        <v>154</v>
      </c>
      <c r="E4557" s="191" t="s">
        <v>154</v>
      </c>
      <c r="F4557" s="191" t="s">
        <v>154</v>
      </c>
      <c r="G4557" s="192">
        <v>35000</v>
      </c>
      <c r="H4557" s="191" t="s">
        <v>142</v>
      </c>
      <c r="I4557" s="6"/>
      <c r="J4557" s="7">
        <v>1</v>
      </c>
      <c r="K4557" s="6"/>
      <c r="L4557" s="6"/>
      <c r="M4557" s="6"/>
      <c r="N4557" s="6"/>
      <c r="O4557" s="6"/>
      <c r="P4557" s="6"/>
      <c r="Q4557" s="6"/>
      <c r="R4557" s="6"/>
      <c r="S4557" s="6"/>
      <c r="T4557" s="6"/>
      <c r="U4557" s="9"/>
      <c r="V4557" s="9"/>
      <c r="W4557" s="9"/>
      <c r="X4557" s="9"/>
      <c r="Y4557" s="9"/>
      <c r="Z4557" s="127"/>
      <c r="AA4557" s="10"/>
      <c r="AB4557" s="10"/>
      <c r="AC4557" s="10"/>
      <c r="AD4557" s="10"/>
      <c r="AE4557" s="10"/>
      <c r="AF4557" s="10"/>
      <c r="AG4557" s="10"/>
      <c r="AH4557" s="10"/>
      <c r="AI4557" s="10"/>
      <c r="AJ4557" s="10"/>
      <c r="AK4557" s="10"/>
      <c r="AL4557" s="10"/>
    </row>
    <row r="4558" spans="1:38" s="11" customFormat="1" ht="15">
      <c r="A4558" s="209">
        <v>4549</v>
      </c>
      <c r="B4558" s="194" t="s">
        <v>154</v>
      </c>
      <c r="C4558" s="194" t="s">
        <v>2207</v>
      </c>
      <c r="D4558" s="195">
        <v>140</v>
      </c>
      <c r="E4558" s="194" t="s">
        <v>291</v>
      </c>
      <c r="F4558" s="192">
        <v>250</v>
      </c>
      <c r="G4558" s="192">
        <v>35000</v>
      </c>
      <c r="H4558" s="19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  <c r="T4558" s="6"/>
      <c r="Z4558" s="128"/>
    </row>
    <row r="4559" spans="1:38" s="11" customFormat="1" ht="15">
      <c r="A4559" s="209">
        <v>4550</v>
      </c>
      <c r="B4559" s="191" t="s">
        <v>111</v>
      </c>
      <c r="C4559" s="191" t="s">
        <v>2211</v>
      </c>
      <c r="D4559" s="191" t="s">
        <v>154</v>
      </c>
      <c r="E4559" s="191" t="s">
        <v>154</v>
      </c>
      <c r="F4559" s="191" t="s">
        <v>154</v>
      </c>
      <c r="G4559" s="192">
        <v>5550</v>
      </c>
      <c r="H4559" s="191" t="s">
        <v>142</v>
      </c>
      <c r="I4559" s="7">
        <v>1</v>
      </c>
      <c r="J4559" s="6"/>
      <c r="K4559" s="6"/>
      <c r="L4559" s="6"/>
      <c r="M4559" s="6"/>
      <c r="N4559" s="6"/>
      <c r="O4559" s="6"/>
      <c r="P4559" s="6"/>
      <c r="Q4559" s="6"/>
      <c r="R4559" s="6"/>
      <c r="S4559" s="6"/>
      <c r="T4559" s="6"/>
      <c r="U4559" s="9"/>
      <c r="V4559" s="9"/>
      <c r="W4559" s="9"/>
      <c r="X4559" s="9"/>
      <c r="Y4559" s="9"/>
      <c r="Z4559" s="127"/>
      <c r="AA4559" s="10"/>
      <c r="AB4559" s="10"/>
      <c r="AC4559" s="10"/>
      <c r="AD4559" s="10"/>
      <c r="AE4559" s="10"/>
      <c r="AF4559" s="10"/>
      <c r="AG4559" s="10"/>
      <c r="AH4559" s="10"/>
      <c r="AI4559" s="10"/>
      <c r="AJ4559" s="10"/>
      <c r="AK4559" s="10"/>
      <c r="AL4559" s="10"/>
    </row>
    <row r="4560" spans="1:38" s="11" customFormat="1" ht="15">
      <c r="A4560" s="209">
        <v>4551</v>
      </c>
      <c r="B4560" s="194" t="s">
        <v>154</v>
      </c>
      <c r="C4560" s="194" t="s">
        <v>221</v>
      </c>
      <c r="D4560" s="195">
        <v>74</v>
      </c>
      <c r="E4560" s="194" t="s">
        <v>159</v>
      </c>
      <c r="F4560" s="192">
        <v>75</v>
      </c>
      <c r="G4560" s="192">
        <v>5550</v>
      </c>
      <c r="H4560" s="19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  <c r="T4560" s="6"/>
      <c r="Z4560" s="128"/>
    </row>
    <row r="4561" spans="1:38" s="11" customFormat="1" ht="25.5">
      <c r="A4561" s="209">
        <v>4552</v>
      </c>
      <c r="B4561" s="191" t="s">
        <v>111</v>
      </c>
      <c r="C4561" s="191" t="s">
        <v>2212</v>
      </c>
      <c r="D4561" s="191" t="s">
        <v>154</v>
      </c>
      <c r="E4561" s="191" t="s">
        <v>154</v>
      </c>
      <c r="F4561" s="191" t="s">
        <v>154</v>
      </c>
      <c r="G4561" s="192">
        <v>12000</v>
      </c>
      <c r="H4561" s="191" t="s">
        <v>142</v>
      </c>
      <c r="I4561" s="6"/>
      <c r="J4561" s="6"/>
      <c r="K4561" s="7">
        <v>1</v>
      </c>
      <c r="L4561" s="6"/>
      <c r="M4561" s="6"/>
      <c r="N4561" s="7">
        <v>1</v>
      </c>
      <c r="O4561" s="6"/>
      <c r="P4561" s="6"/>
      <c r="Q4561" s="7">
        <v>1</v>
      </c>
      <c r="R4561" s="6"/>
      <c r="S4561" s="6"/>
      <c r="T4561" s="6"/>
      <c r="U4561" s="9"/>
      <c r="V4561" s="9"/>
      <c r="W4561" s="9"/>
      <c r="X4561" s="9"/>
      <c r="Y4561" s="9"/>
      <c r="Z4561" s="127"/>
      <c r="AA4561" s="10"/>
      <c r="AB4561" s="10"/>
      <c r="AC4561" s="10"/>
      <c r="AD4561" s="10"/>
      <c r="AE4561" s="10"/>
      <c r="AF4561" s="10"/>
      <c r="AG4561" s="10"/>
      <c r="AH4561" s="10"/>
      <c r="AI4561" s="10"/>
      <c r="AJ4561" s="10"/>
      <c r="AK4561" s="10"/>
      <c r="AL4561" s="10"/>
    </row>
    <row r="4562" spans="1:38" s="11" customFormat="1" ht="15">
      <c r="A4562" s="209">
        <v>4553</v>
      </c>
      <c r="B4562" s="194" t="s">
        <v>154</v>
      </c>
      <c r="C4562" s="194" t="s">
        <v>365</v>
      </c>
      <c r="D4562" s="195">
        <v>80</v>
      </c>
      <c r="E4562" s="194" t="s">
        <v>171</v>
      </c>
      <c r="F4562" s="192">
        <v>150</v>
      </c>
      <c r="G4562" s="192">
        <v>12000</v>
      </c>
      <c r="H4562" s="19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  <c r="T4562" s="6"/>
      <c r="Z4562" s="128"/>
    </row>
    <row r="4563" spans="1:38" s="11" customFormat="1" ht="25.5">
      <c r="A4563" s="209">
        <v>4554</v>
      </c>
      <c r="B4563" s="191" t="s">
        <v>111</v>
      </c>
      <c r="C4563" s="191" t="s">
        <v>2213</v>
      </c>
      <c r="D4563" s="191" t="s">
        <v>154</v>
      </c>
      <c r="E4563" s="191" t="s">
        <v>154</v>
      </c>
      <c r="F4563" s="191" t="s">
        <v>154</v>
      </c>
      <c r="G4563" s="192">
        <v>1000</v>
      </c>
      <c r="H4563" s="191" t="s">
        <v>142</v>
      </c>
      <c r="I4563" s="6"/>
      <c r="J4563" s="6"/>
      <c r="K4563" s="6"/>
      <c r="L4563" s="6"/>
      <c r="M4563" s="6"/>
      <c r="N4563" s="6"/>
      <c r="O4563" s="6"/>
      <c r="P4563" s="7">
        <v>1</v>
      </c>
      <c r="Q4563" s="6"/>
      <c r="R4563" s="6"/>
      <c r="S4563" s="6"/>
      <c r="T4563" s="6"/>
      <c r="U4563" s="9"/>
      <c r="V4563" s="9"/>
      <c r="W4563" s="9"/>
      <c r="X4563" s="9"/>
      <c r="Y4563" s="9"/>
      <c r="Z4563" s="127"/>
      <c r="AA4563" s="10"/>
      <c r="AB4563" s="10"/>
      <c r="AC4563" s="10"/>
      <c r="AD4563" s="10"/>
      <c r="AE4563" s="10"/>
      <c r="AF4563" s="10"/>
      <c r="AG4563" s="10"/>
      <c r="AH4563" s="10"/>
      <c r="AI4563" s="10"/>
      <c r="AJ4563" s="10"/>
      <c r="AK4563" s="10"/>
      <c r="AL4563" s="10"/>
    </row>
    <row r="4564" spans="1:38" s="11" customFormat="1" ht="15">
      <c r="A4564" s="209">
        <v>4555</v>
      </c>
      <c r="B4564" s="194" t="s">
        <v>154</v>
      </c>
      <c r="C4564" s="194" t="s">
        <v>221</v>
      </c>
      <c r="D4564" s="195">
        <v>10</v>
      </c>
      <c r="E4564" s="194" t="s">
        <v>159</v>
      </c>
      <c r="F4564" s="192">
        <v>100</v>
      </c>
      <c r="G4564" s="192">
        <v>1000</v>
      </c>
      <c r="H4564" s="19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  <c r="T4564" s="6"/>
      <c r="Z4564" s="128"/>
    </row>
    <row r="4565" spans="1:38" s="11" customFormat="1" ht="15">
      <c r="A4565" s="209">
        <v>4556</v>
      </c>
      <c r="B4565" s="191" t="s">
        <v>111</v>
      </c>
      <c r="C4565" s="191" t="s">
        <v>2214</v>
      </c>
      <c r="D4565" s="191" t="s">
        <v>154</v>
      </c>
      <c r="E4565" s="191" t="s">
        <v>154</v>
      </c>
      <c r="F4565" s="191" t="s">
        <v>154</v>
      </c>
      <c r="G4565" s="192">
        <v>159000</v>
      </c>
      <c r="H4565" s="191" t="s">
        <v>142</v>
      </c>
      <c r="I4565" s="6"/>
      <c r="J4565" s="7">
        <v>1</v>
      </c>
      <c r="K4565" s="6"/>
      <c r="L4565" s="6"/>
      <c r="M4565" s="7">
        <v>1</v>
      </c>
      <c r="N4565" s="6"/>
      <c r="O4565" s="6"/>
      <c r="P4565" s="7">
        <v>1</v>
      </c>
      <c r="Q4565" s="6"/>
      <c r="R4565" s="6"/>
      <c r="S4565" s="7">
        <v>1</v>
      </c>
      <c r="T4565" s="6"/>
      <c r="U4565" s="9"/>
      <c r="V4565" s="9"/>
      <c r="W4565" s="9"/>
      <c r="X4565" s="9"/>
      <c r="Y4565" s="9"/>
      <c r="Z4565" s="127"/>
      <c r="AA4565" s="10"/>
      <c r="AB4565" s="10"/>
      <c r="AC4565" s="10"/>
      <c r="AD4565" s="10"/>
      <c r="AE4565" s="10"/>
      <c r="AF4565" s="10"/>
      <c r="AG4565" s="10"/>
      <c r="AH4565" s="10"/>
      <c r="AI4565" s="10"/>
      <c r="AJ4565" s="10"/>
      <c r="AK4565" s="10"/>
      <c r="AL4565" s="10"/>
    </row>
    <row r="4566" spans="1:38" s="11" customFormat="1" ht="15">
      <c r="A4566" s="209">
        <v>4557</v>
      </c>
      <c r="B4566" s="194" t="s">
        <v>154</v>
      </c>
      <c r="C4566" s="194" t="s">
        <v>365</v>
      </c>
      <c r="D4566" s="195">
        <v>1060</v>
      </c>
      <c r="E4566" s="194" t="s">
        <v>291</v>
      </c>
      <c r="F4566" s="192">
        <v>150</v>
      </c>
      <c r="G4566" s="192">
        <v>159000</v>
      </c>
      <c r="H4566" s="19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  <c r="T4566" s="6"/>
      <c r="Z4566" s="128"/>
    </row>
    <row r="4567" spans="1:38" s="11" customFormat="1" ht="15">
      <c r="A4567" s="209">
        <v>4558</v>
      </c>
      <c r="B4567" s="191" t="s">
        <v>111</v>
      </c>
      <c r="C4567" s="191" t="s">
        <v>673</v>
      </c>
      <c r="D4567" s="191" t="s">
        <v>154</v>
      </c>
      <c r="E4567" s="191" t="s">
        <v>154</v>
      </c>
      <c r="F4567" s="191" t="s">
        <v>154</v>
      </c>
      <c r="G4567" s="192">
        <v>22500</v>
      </c>
      <c r="H4567" s="191" t="s">
        <v>142</v>
      </c>
      <c r="I4567" s="6"/>
      <c r="J4567" s="6"/>
      <c r="K4567" s="6"/>
      <c r="L4567" s="6"/>
      <c r="M4567" s="6"/>
      <c r="N4567" s="6"/>
      <c r="O4567" s="6"/>
      <c r="P4567" s="6"/>
      <c r="Q4567" s="7">
        <v>1</v>
      </c>
      <c r="R4567" s="6"/>
      <c r="S4567" s="6"/>
      <c r="T4567" s="6"/>
      <c r="U4567" s="9"/>
      <c r="V4567" s="9"/>
      <c r="W4567" s="9"/>
      <c r="X4567" s="9"/>
      <c r="Y4567" s="9"/>
      <c r="Z4567" s="127"/>
      <c r="AA4567" s="10"/>
      <c r="AB4567" s="10"/>
      <c r="AC4567" s="10"/>
      <c r="AD4567" s="10"/>
      <c r="AE4567" s="10"/>
      <c r="AF4567" s="10"/>
      <c r="AG4567" s="10"/>
      <c r="AH4567" s="10"/>
      <c r="AI4567" s="10"/>
      <c r="AJ4567" s="10"/>
      <c r="AK4567" s="10"/>
      <c r="AL4567" s="10"/>
    </row>
    <row r="4568" spans="1:38" s="11" customFormat="1" ht="15">
      <c r="A4568" s="209">
        <v>4559</v>
      </c>
      <c r="B4568" s="194" t="s">
        <v>154</v>
      </c>
      <c r="C4568" s="194" t="s">
        <v>365</v>
      </c>
      <c r="D4568" s="195">
        <v>150</v>
      </c>
      <c r="E4568" s="194" t="s">
        <v>291</v>
      </c>
      <c r="F4568" s="192">
        <v>150</v>
      </c>
      <c r="G4568" s="192">
        <v>22500</v>
      </c>
      <c r="H4568" s="19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  <c r="T4568" s="6"/>
      <c r="Z4568" s="128"/>
    </row>
    <row r="4569" spans="1:38" s="11" customFormat="1" ht="15">
      <c r="A4569" s="209">
        <v>4560</v>
      </c>
      <c r="B4569" s="191" t="s">
        <v>111</v>
      </c>
      <c r="C4569" s="191" t="s">
        <v>2177</v>
      </c>
      <c r="D4569" s="191" t="s">
        <v>154</v>
      </c>
      <c r="E4569" s="191" t="s">
        <v>154</v>
      </c>
      <c r="F4569" s="191" t="s">
        <v>154</v>
      </c>
      <c r="G4569" s="192">
        <v>40050</v>
      </c>
      <c r="H4569" s="191" t="s">
        <v>142</v>
      </c>
      <c r="I4569" s="6"/>
      <c r="J4569" s="6"/>
      <c r="K4569" s="7">
        <v>1</v>
      </c>
      <c r="L4569" s="6"/>
      <c r="M4569" s="6"/>
      <c r="N4569" s="6"/>
      <c r="O4569" s="6"/>
      <c r="P4569" s="6"/>
      <c r="Q4569" s="6"/>
      <c r="R4569" s="6"/>
      <c r="S4569" s="6"/>
      <c r="T4569" s="6"/>
      <c r="U4569" s="9"/>
      <c r="V4569" s="9"/>
      <c r="W4569" s="9"/>
      <c r="X4569" s="9"/>
      <c r="Y4569" s="9"/>
      <c r="Z4569" s="127"/>
      <c r="AA4569" s="10"/>
      <c r="AB4569" s="10"/>
      <c r="AC4569" s="10"/>
      <c r="AD4569" s="10"/>
      <c r="AE4569" s="10"/>
      <c r="AF4569" s="10"/>
      <c r="AG4569" s="10"/>
      <c r="AH4569" s="10"/>
      <c r="AI4569" s="10"/>
      <c r="AJ4569" s="10"/>
      <c r="AK4569" s="10"/>
      <c r="AL4569" s="10"/>
    </row>
    <row r="4570" spans="1:38" s="11" customFormat="1" ht="15">
      <c r="A4570" s="209">
        <v>4561</v>
      </c>
      <c r="B4570" s="194" t="s">
        <v>154</v>
      </c>
      <c r="C4570" s="194" t="s">
        <v>365</v>
      </c>
      <c r="D4570" s="195">
        <v>267</v>
      </c>
      <c r="E4570" s="194" t="s">
        <v>291</v>
      </c>
      <c r="F4570" s="192">
        <v>150</v>
      </c>
      <c r="G4570" s="192">
        <v>40050</v>
      </c>
      <c r="H4570" s="19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  <c r="T4570" s="6"/>
      <c r="Z4570" s="128"/>
    </row>
    <row r="4571" spans="1:38" s="11" customFormat="1" ht="38.25">
      <c r="A4571" s="209">
        <v>4562</v>
      </c>
      <c r="B4571" s="191" t="s">
        <v>111</v>
      </c>
      <c r="C4571" s="191" t="s">
        <v>2215</v>
      </c>
      <c r="D4571" s="191" t="s">
        <v>154</v>
      </c>
      <c r="E4571" s="191" t="s">
        <v>154</v>
      </c>
      <c r="F4571" s="191" t="s">
        <v>154</v>
      </c>
      <c r="G4571" s="192">
        <v>10000</v>
      </c>
      <c r="H4571" s="191" t="s">
        <v>142</v>
      </c>
      <c r="I4571" s="6"/>
      <c r="J4571" s="6"/>
      <c r="K4571" s="6"/>
      <c r="L4571" s="6"/>
      <c r="M4571" s="6"/>
      <c r="N4571" s="6"/>
      <c r="O4571" s="6"/>
      <c r="P4571" s="6"/>
      <c r="Q4571" s="7">
        <v>1</v>
      </c>
      <c r="R4571" s="6"/>
      <c r="S4571" s="6"/>
      <c r="T4571" s="6"/>
      <c r="U4571" s="9"/>
      <c r="V4571" s="9"/>
      <c r="W4571" s="9"/>
      <c r="X4571" s="9"/>
      <c r="Y4571" s="9"/>
      <c r="Z4571" s="127"/>
      <c r="AA4571" s="10"/>
      <c r="AB4571" s="10"/>
      <c r="AC4571" s="10"/>
      <c r="AD4571" s="10"/>
      <c r="AE4571" s="10"/>
      <c r="AF4571" s="10"/>
      <c r="AG4571" s="10"/>
      <c r="AH4571" s="10"/>
      <c r="AI4571" s="10"/>
      <c r="AJ4571" s="10"/>
      <c r="AK4571" s="10"/>
      <c r="AL4571" s="10"/>
    </row>
    <row r="4572" spans="1:38" s="11" customFormat="1" ht="15">
      <c r="A4572" s="209">
        <v>4563</v>
      </c>
      <c r="B4572" s="194" t="s">
        <v>154</v>
      </c>
      <c r="C4572" s="194" t="s">
        <v>2216</v>
      </c>
      <c r="D4572" s="195">
        <v>10</v>
      </c>
      <c r="E4572" s="194" t="s">
        <v>291</v>
      </c>
      <c r="F4572" s="192">
        <v>1000</v>
      </c>
      <c r="G4572" s="192">
        <v>10000</v>
      </c>
      <c r="H4572" s="19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  <c r="T4572" s="6"/>
      <c r="Z4572" s="128"/>
    </row>
    <row r="4573" spans="1:38" s="11" customFormat="1" ht="15">
      <c r="A4573" s="209">
        <v>4564</v>
      </c>
      <c r="B4573" s="191" t="s">
        <v>111</v>
      </c>
      <c r="C4573" s="191" t="s">
        <v>2217</v>
      </c>
      <c r="D4573" s="191" t="s">
        <v>154</v>
      </c>
      <c r="E4573" s="191" t="s">
        <v>154</v>
      </c>
      <c r="F4573" s="191" t="s">
        <v>154</v>
      </c>
      <c r="G4573" s="192">
        <v>10000</v>
      </c>
      <c r="H4573" s="191" t="s">
        <v>142</v>
      </c>
      <c r="I4573" s="7">
        <v>1</v>
      </c>
      <c r="J4573" s="7"/>
      <c r="K4573" s="7"/>
      <c r="L4573" s="7">
        <v>1</v>
      </c>
      <c r="M4573" s="7"/>
      <c r="N4573" s="7"/>
      <c r="O4573" s="7">
        <v>1</v>
      </c>
      <c r="P4573" s="7"/>
      <c r="Q4573" s="7"/>
      <c r="R4573" s="7">
        <v>1</v>
      </c>
      <c r="S4573" s="7"/>
      <c r="T4573" s="7"/>
      <c r="U4573" s="9"/>
      <c r="V4573" s="9"/>
      <c r="W4573" s="9"/>
      <c r="X4573" s="9"/>
      <c r="Y4573" s="9"/>
      <c r="Z4573" s="127"/>
      <c r="AA4573" s="10"/>
      <c r="AB4573" s="10"/>
      <c r="AC4573" s="10"/>
      <c r="AD4573" s="10"/>
      <c r="AE4573" s="10"/>
      <c r="AF4573" s="10"/>
      <c r="AG4573" s="10"/>
      <c r="AH4573" s="10"/>
      <c r="AI4573" s="10"/>
      <c r="AJ4573" s="10"/>
      <c r="AK4573" s="10"/>
      <c r="AL4573" s="10"/>
    </row>
    <row r="4574" spans="1:38" s="11" customFormat="1" ht="15">
      <c r="A4574" s="209">
        <v>4565</v>
      </c>
      <c r="B4574" s="194" t="s">
        <v>154</v>
      </c>
      <c r="C4574" s="194" t="s">
        <v>221</v>
      </c>
      <c r="D4574" s="195">
        <v>40</v>
      </c>
      <c r="E4574" s="194" t="s">
        <v>291</v>
      </c>
      <c r="F4574" s="192">
        <v>250</v>
      </c>
      <c r="G4574" s="192">
        <v>10000</v>
      </c>
      <c r="H4574" s="19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  <c r="T4574" s="6"/>
      <c r="Z4574" s="128"/>
    </row>
    <row r="4575" spans="1:38" s="11" customFormat="1" ht="15">
      <c r="A4575" s="209">
        <v>4566</v>
      </c>
      <c r="B4575" s="191" t="s">
        <v>111</v>
      </c>
      <c r="C4575" s="191" t="s">
        <v>2218</v>
      </c>
      <c r="D4575" s="191" t="s">
        <v>154</v>
      </c>
      <c r="E4575" s="191" t="s">
        <v>154</v>
      </c>
      <c r="F4575" s="191" t="s">
        <v>154</v>
      </c>
      <c r="G4575" s="192">
        <v>4000</v>
      </c>
      <c r="H4575" s="191" t="s">
        <v>142</v>
      </c>
      <c r="I4575" s="7"/>
      <c r="J4575" s="7"/>
      <c r="K4575" s="7">
        <v>1</v>
      </c>
      <c r="L4575" s="7"/>
      <c r="M4575" s="7"/>
      <c r="N4575" s="7">
        <v>1</v>
      </c>
      <c r="O4575" s="7"/>
      <c r="P4575" s="7"/>
      <c r="Q4575" s="7">
        <v>1</v>
      </c>
      <c r="R4575" s="7"/>
      <c r="S4575" s="7"/>
      <c r="T4575" s="7">
        <v>1</v>
      </c>
      <c r="U4575" s="9"/>
      <c r="V4575" s="9"/>
      <c r="W4575" s="9"/>
      <c r="X4575" s="9"/>
      <c r="Y4575" s="9"/>
      <c r="Z4575" s="127"/>
      <c r="AA4575" s="10"/>
      <c r="AB4575" s="10"/>
      <c r="AC4575" s="10"/>
      <c r="AD4575" s="10"/>
      <c r="AE4575" s="10"/>
      <c r="AF4575" s="10"/>
      <c r="AG4575" s="10"/>
      <c r="AH4575" s="10"/>
      <c r="AI4575" s="10"/>
      <c r="AJ4575" s="10"/>
      <c r="AK4575" s="10"/>
      <c r="AL4575" s="10"/>
    </row>
    <row r="4576" spans="1:38" s="11" customFormat="1" ht="15">
      <c r="A4576" s="209">
        <v>4567</v>
      </c>
      <c r="B4576" s="194" t="s">
        <v>154</v>
      </c>
      <c r="C4576" s="194" t="s">
        <v>221</v>
      </c>
      <c r="D4576" s="195">
        <v>40</v>
      </c>
      <c r="E4576" s="194" t="s">
        <v>163</v>
      </c>
      <c r="F4576" s="192">
        <v>100</v>
      </c>
      <c r="G4576" s="192">
        <v>4000</v>
      </c>
      <c r="H4576" s="19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  <c r="T4576" s="6"/>
      <c r="Z4576" s="128"/>
    </row>
    <row r="4577" spans="1:38" s="11" customFormat="1" ht="25.5">
      <c r="A4577" s="209">
        <v>4568</v>
      </c>
      <c r="B4577" s="191" t="s">
        <v>111</v>
      </c>
      <c r="C4577" s="191" t="s">
        <v>2219</v>
      </c>
      <c r="D4577" s="191" t="s">
        <v>154</v>
      </c>
      <c r="E4577" s="191" t="s">
        <v>154</v>
      </c>
      <c r="F4577" s="191" t="s">
        <v>154</v>
      </c>
      <c r="G4577" s="192">
        <v>20000</v>
      </c>
      <c r="H4577" s="191" t="s">
        <v>142</v>
      </c>
      <c r="I4577" s="6"/>
      <c r="J4577" s="6"/>
      <c r="K4577" s="6"/>
      <c r="L4577" s="7">
        <v>1</v>
      </c>
      <c r="M4577" s="6"/>
      <c r="N4577" s="6"/>
      <c r="O4577" s="6"/>
      <c r="P4577" s="6"/>
      <c r="Q4577" s="6"/>
      <c r="R4577" s="6"/>
      <c r="S4577" s="6"/>
      <c r="T4577" s="6"/>
      <c r="U4577" s="9"/>
      <c r="V4577" s="9"/>
      <c r="W4577" s="9"/>
      <c r="X4577" s="9"/>
      <c r="Y4577" s="9"/>
      <c r="Z4577" s="127"/>
      <c r="AA4577" s="10"/>
      <c r="AB4577" s="10"/>
      <c r="AC4577" s="10"/>
      <c r="AD4577" s="10"/>
      <c r="AE4577" s="10"/>
      <c r="AF4577" s="10"/>
      <c r="AG4577" s="10"/>
      <c r="AH4577" s="10"/>
      <c r="AI4577" s="10"/>
      <c r="AJ4577" s="10"/>
      <c r="AK4577" s="10"/>
      <c r="AL4577" s="10"/>
    </row>
    <row r="4578" spans="1:38" s="11" customFormat="1" ht="15">
      <c r="A4578" s="209">
        <v>4569</v>
      </c>
      <c r="B4578" s="194" t="s">
        <v>154</v>
      </c>
      <c r="C4578" s="194" t="s">
        <v>2220</v>
      </c>
      <c r="D4578" s="195">
        <v>8</v>
      </c>
      <c r="E4578" s="194" t="s">
        <v>2221</v>
      </c>
      <c r="F4578" s="192">
        <v>2500</v>
      </c>
      <c r="G4578" s="192">
        <v>20000</v>
      </c>
      <c r="H4578" s="19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  <c r="T4578" s="6"/>
      <c r="Z4578" s="128"/>
    </row>
    <row r="4579" spans="1:38" s="11" customFormat="1" ht="25.5">
      <c r="A4579" s="209">
        <v>4570</v>
      </c>
      <c r="B4579" s="191" t="s">
        <v>111</v>
      </c>
      <c r="C4579" s="191" t="s">
        <v>2222</v>
      </c>
      <c r="D4579" s="191" t="s">
        <v>154</v>
      </c>
      <c r="E4579" s="191" t="s">
        <v>154</v>
      </c>
      <c r="F4579" s="191" t="s">
        <v>154</v>
      </c>
      <c r="G4579" s="192">
        <v>100000</v>
      </c>
      <c r="H4579" s="191" t="s">
        <v>142</v>
      </c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  <c r="T4579" s="7">
        <v>1</v>
      </c>
      <c r="U4579" s="9"/>
      <c r="V4579" s="9"/>
      <c r="W4579" s="9"/>
      <c r="X4579" s="9"/>
      <c r="Y4579" s="9"/>
      <c r="Z4579" s="127"/>
      <c r="AA4579" s="10"/>
      <c r="AB4579" s="10"/>
      <c r="AC4579" s="10"/>
      <c r="AD4579" s="10"/>
      <c r="AE4579" s="10"/>
      <c r="AF4579" s="10"/>
      <c r="AG4579" s="10"/>
      <c r="AH4579" s="10"/>
      <c r="AI4579" s="10"/>
      <c r="AJ4579" s="10"/>
      <c r="AK4579" s="10"/>
      <c r="AL4579" s="10"/>
    </row>
    <row r="4580" spans="1:38" s="11" customFormat="1" ht="15">
      <c r="A4580" s="209">
        <v>4571</v>
      </c>
      <c r="B4580" s="194" t="s">
        <v>154</v>
      </c>
      <c r="C4580" s="194" t="s">
        <v>2223</v>
      </c>
      <c r="D4580" s="195">
        <v>1</v>
      </c>
      <c r="E4580" s="194" t="s">
        <v>2224</v>
      </c>
      <c r="F4580" s="192">
        <v>100000</v>
      </c>
      <c r="G4580" s="192">
        <v>100000</v>
      </c>
      <c r="H4580" s="19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  <c r="T4580" s="6"/>
      <c r="Z4580" s="128"/>
    </row>
    <row r="4581" spans="1:38" s="11" customFormat="1" ht="15">
      <c r="A4581" s="209">
        <v>4572</v>
      </c>
      <c r="B4581" s="191" t="s">
        <v>111</v>
      </c>
      <c r="C4581" s="191" t="s">
        <v>2225</v>
      </c>
      <c r="D4581" s="191" t="s">
        <v>154</v>
      </c>
      <c r="E4581" s="191" t="s">
        <v>154</v>
      </c>
      <c r="F4581" s="191" t="s">
        <v>154</v>
      </c>
      <c r="G4581" s="192">
        <v>12000</v>
      </c>
      <c r="H4581" s="191" t="s">
        <v>142</v>
      </c>
      <c r="I4581" s="7"/>
      <c r="J4581" s="7"/>
      <c r="K4581" s="7">
        <v>1</v>
      </c>
      <c r="L4581" s="7"/>
      <c r="M4581" s="7"/>
      <c r="N4581" s="7">
        <v>1</v>
      </c>
      <c r="O4581" s="7"/>
      <c r="P4581" s="7"/>
      <c r="Q4581" s="7">
        <v>1</v>
      </c>
      <c r="R4581" s="7"/>
      <c r="S4581" s="7">
        <v>1</v>
      </c>
      <c r="T4581" s="7"/>
      <c r="U4581" s="9"/>
      <c r="V4581" s="9"/>
      <c r="W4581" s="9"/>
      <c r="X4581" s="9"/>
      <c r="Y4581" s="9"/>
      <c r="Z4581" s="127"/>
      <c r="AA4581" s="10"/>
      <c r="AB4581" s="10"/>
      <c r="AC4581" s="10"/>
      <c r="AD4581" s="10"/>
      <c r="AE4581" s="10"/>
      <c r="AF4581" s="10"/>
      <c r="AG4581" s="10"/>
      <c r="AH4581" s="10"/>
      <c r="AI4581" s="10"/>
      <c r="AJ4581" s="10"/>
      <c r="AK4581" s="10"/>
      <c r="AL4581" s="10"/>
    </row>
    <row r="4582" spans="1:38" s="11" customFormat="1" ht="15">
      <c r="A4582" s="209">
        <v>4573</v>
      </c>
      <c r="B4582" s="194" t="s">
        <v>154</v>
      </c>
      <c r="C4582" s="194" t="s">
        <v>2226</v>
      </c>
      <c r="D4582" s="195">
        <v>120</v>
      </c>
      <c r="E4582" s="194" t="s">
        <v>291</v>
      </c>
      <c r="F4582" s="192">
        <v>100</v>
      </c>
      <c r="G4582" s="192">
        <v>12000</v>
      </c>
      <c r="H4582" s="19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  <c r="T4582" s="6"/>
      <c r="Z4582" s="128"/>
    </row>
    <row r="4583" spans="1:38" s="11" customFormat="1" ht="38.25">
      <c r="A4583" s="209">
        <v>4574</v>
      </c>
      <c r="B4583" s="191" t="s">
        <v>111</v>
      </c>
      <c r="C4583" s="191" t="s">
        <v>2227</v>
      </c>
      <c r="D4583" s="191" t="s">
        <v>154</v>
      </c>
      <c r="E4583" s="191" t="s">
        <v>154</v>
      </c>
      <c r="F4583" s="191" t="s">
        <v>154</v>
      </c>
      <c r="G4583" s="192">
        <v>10000</v>
      </c>
      <c r="H4583" s="191" t="s">
        <v>142</v>
      </c>
      <c r="I4583" s="6"/>
      <c r="J4583" s="6"/>
      <c r="K4583" s="6"/>
      <c r="L4583" s="7">
        <v>1</v>
      </c>
      <c r="M4583" s="7"/>
      <c r="N4583" s="7"/>
      <c r="O4583" s="7"/>
      <c r="P4583" s="7"/>
      <c r="Q4583" s="7"/>
      <c r="R4583" s="7">
        <v>1</v>
      </c>
      <c r="S4583" s="7"/>
      <c r="T4583" s="7"/>
      <c r="U4583" s="9"/>
      <c r="V4583" s="9"/>
      <c r="W4583" s="9"/>
      <c r="X4583" s="9"/>
      <c r="Y4583" s="9"/>
      <c r="Z4583" s="127"/>
      <c r="AA4583" s="10"/>
      <c r="AB4583" s="10"/>
      <c r="AC4583" s="10"/>
      <c r="AD4583" s="10"/>
      <c r="AE4583" s="10"/>
      <c r="AF4583" s="10"/>
      <c r="AG4583" s="10"/>
      <c r="AH4583" s="10"/>
      <c r="AI4583" s="10"/>
      <c r="AJ4583" s="10"/>
      <c r="AK4583" s="10"/>
      <c r="AL4583" s="10"/>
    </row>
    <row r="4584" spans="1:38" s="11" customFormat="1" ht="15">
      <c r="A4584" s="209">
        <v>4575</v>
      </c>
      <c r="B4584" s="194" t="s">
        <v>154</v>
      </c>
      <c r="C4584" s="194" t="s">
        <v>221</v>
      </c>
      <c r="D4584" s="195">
        <v>40</v>
      </c>
      <c r="E4584" s="194" t="s">
        <v>291</v>
      </c>
      <c r="F4584" s="192">
        <v>250</v>
      </c>
      <c r="G4584" s="192">
        <v>10000</v>
      </c>
      <c r="H4584" s="19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  <c r="T4584" s="6"/>
      <c r="Z4584" s="128"/>
    </row>
    <row r="4585" spans="1:38" s="11" customFormat="1" ht="15">
      <c r="A4585" s="209">
        <v>4576</v>
      </c>
      <c r="B4585" s="191" t="s">
        <v>111</v>
      </c>
      <c r="C4585" s="191" t="s">
        <v>2228</v>
      </c>
      <c r="D4585" s="191" t="s">
        <v>154</v>
      </c>
      <c r="E4585" s="191" t="s">
        <v>154</v>
      </c>
      <c r="F4585" s="191" t="s">
        <v>154</v>
      </c>
      <c r="G4585" s="192">
        <v>8000</v>
      </c>
      <c r="H4585" s="191" t="s">
        <v>142</v>
      </c>
      <c r="I4585" s="7">
        <v>1</v>
      </c>
      <c r="J4585" s="7"/>
      <c r="K4585" s="7"/>
      <c r="L4585" s="7"/>
      <c r="M4585" s="7"/>
      <c r="N4585" s="7">
        <v>1</v>
      </c>
      <c r="O4585" s="7"/>
      <c r="P4585" s="7"/>
      <c r="Q4585" s="7">
        <v>1</v>
      </c>
      <c r="R4585" s="7"/>
      <c r="S4585" s="7"/>
      <c r="T4585" s="7">
        <v>1</v>
      </c>
      <c r="U4585" s="9"/>
      <c r="V4585" s="9"/>
      <c r="W4585" s="9"/>
      <c r="X4585" s="9"/>
      <c r="Y4585" s="9"/>
      <c r="Z4585" s="127"/>
      <c r="AA4585" s="10"/>
      <c r="AB4585" s="10"/>
      <c r="AC4585" s="10"/>
      <c r="AD4585" s="10"/>
      <c r="AE4585" s="10"/>
      <c r="AF4585" s="10"/>
      <c r="AG4585" s="10"/>
      <c r="AH4585" s="10"/>
      <c r="AI4585" s="10"/>
      <c r="AJ4585" s="10"/>
      <c r="AK4585" s="10"/>
      <c r="AL4585" s="10"/>
    </row>
    <row r="4586" spans="1:38" s="11" customFormat="1" ht="15">
      <c r="A4586" s="209">
        <v>4577</v>
      </c>
      <c r="B4586" s="194" t="s">
        <v>154</v>
      </c>
      <c r="C4586" s="194" t="s">
        <v>221</v>
      </c>
      <c r="D4586" s="195">
        <v>80</v>
      </c>
      <c r="E4586" s="194" t="s">
        <v>2221</v>
      </c>
      <c r="F4586" s="192">
        <v>100</v>
      </c>
      <c r="G4586" s="192">
        <v>8000</v>
      </c>
      <c r="H4586" s="19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  <c r="T4586" s="6"/>
      <c r="Z4586" s="128"/>
    </row>
    <row r="4587" spans="1:38" s="11" customFormat="1" ht="25.5">
      <c r="A4587" s="209">
        <v>4578</v>
      </c>
      <c r="B4587" s="191" t="s">
        <v>111</v>
      </c>
      <c r="C4587" s="191" t="s">
        <v>2229</v>
      </c>
      <c r="D4587" s="191" t="s">
        <v>154</v>
      </c>
      <c r="E4587" s="191" t="s">
        <v>154</v>
      </c>
      <c r="F4587" s="191" t="s">
        <v>154</v>
      </c>
      <c r="G4587" s="192">
        <v>16000</v>
      </c>
      <c r="H4587" s="191" t="s">
        <v>142</v>
      </c>
      <c r="I4587" s="7">
        <v>1</v>
      </c>
      <c r="J4587" s="7"/>
      <c r="K4587" s="7"/>
      <c r="L4587" s="7">
        <v>1</v>
      </c>
      <c r="M4587" s="7"/>
      <c r="N4587" s="7"/>
      <c r="O4587" s="7">
        <v>1</v>
      </c>
      <c r="P4587" s="7"/>
      <c r="Q4587" s="7"/>
      <c r="R4587" s="7">
        <v>1</v>
      </c>
      <c r="S4587" s="7"/>
      <c r="T4587" s="7"/>
      <c r="U4587" s="9"/>
      <c r="V4587" s="9"/>
      <c r="W4587" s="9"/>
      <c r="X4587" s="9"/>
      <c r="Y4587" s="9"/>
      <c r="Z4587" s="127"/>
      <c r="AA4587" s="10"/>
      <c r="AB4587" s="10"/>
      <c r="AC4587" s="10"/>
      <c r="AD4587" s="10"/>
      <c r="AE4587" s="10"/>
      <c r="AF4587" s="10"/>
      <c r="AG4587" s="10"/>
      <c r="AH4587" s="10"/>
      <c r="AI4587" s="10"/>
      <c r="AJ4587" s="10"/>
      <c r="AK4587" s="10"/>
      <c r="AL4587" s="10"/>
    </row>
    <row r="4588" spans="1:38" s="11" customFormat="1" ht="15">
      <c r="A4588" s="209">
        <v>4579</v>
      </c>
      <c r="B4588" s="194" t="s">
        <v>154</v>
      </c>
      <c r="C4588" s="194" t="s">
        <v>221</v>
      </c>
      <c r="D4588" s="195">
        <v>80</v>
      </c>
      <c r="E4588" s="194" t="s">
        <v>291</v>
      </c>
      <c r="F4588" s="192">
        <v>200</v>
      </c>
      <c r="G4588" s="192">
        <v>16000</v>
      </c>
      <c r="H4588" s="19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  <c r="T4588" s="6"/>
      <c r="Z4588" s="128"/>
    </row>
    <row r="4589" spans="1:38" s="11" customFormat="1" ht="15">
      <c r="A4589" s="209">
        <v>4580</v>
      </c>
      <c r="B4589" s="191" t="s">
        <v>111</v>
      </c>
      <c r="C4589" s="191" t="s">
        <v>2230</v>
      </c>
      <c r="D4589" s="191" t="s">
        <v>154</v>
      </c>
      <c r="E4589" s="191" t="s">
        <v>154</v>
      </c>
      <c r="F4589" s="191" t="s">
        <v>154</v>
      </c>
      <c r="G4589" s="192">
        <v>12000</v>
      </c>
      <c r="H4589" s="191" t="s">
        <v>142</v>
      </c>
      <c r="I4589" s="7"/>
      <c r="J4589" s="7">
        <v>1</v>
      </c>
      <c r="K4589" s="7"/>
      <c r="L4589" s="7"/>
      <c r="M4589" s="7">
        <v>1</v>
      </c>
      <c r="N4589" s="7"/>
      <c r="O4589" s="7"/>
      <c r="P4589" s="7">
        <v>1</v>
      </c>
      <c r="Q4589" s="7"/>
      <c r="R4589" s="7"/>
      <c r="S4589" s="7">
        <v>1</v>
      </c>
      <c r="T4589" s="7"/>
      <c r="U4589" s="9"/>
      <c r="V4589" s="9"/>
      <c r="W4589" s="9"/>
      <c r="X4589" s="9"/>
      <c r="Y4589" s="9"/>
      <c r="Z4589" s="127"/>
      <c r="AA4589" s="10"/>
      <c r="AB4589" s="10"/>
      <c r="AC4589" s="10"/>
      <c r="AD4589" s="10"/>
      <c r="AE4589" s="10"/>
      <c r="AF4589" s="10"/>
      <c r="AG4589" s="10"/>
      <c r="AH4589" s="10"/>
      <c r="AI4589" s="10"/>
      <c r="AJ4589" s="10"/>
      <c r="AK4589" s="10"/>
      <c r="AL4589" s="10"/>
    </row>
    <row r="4590" spans="1:38" s="11" customFormat="1" ht="15">
      <c r="A4590" s="209">
        <v>4581</v>
      </c>
      <c r="B4590" s="194" t="s">
        <v>154</v>
      </c>
      <c r="C4590" s="194" t="s">
        <v>2231</v>
      </c>
      <c r="D4590" s="195">
        <v>120</v>
      </c>
      <c r="E4590" s="194" t="s">
        <v>291</v>
      </c>
      <c r="F4590" s="192">
        <v>100</v>
      </c>
      <c r="G4590" s="192">
        <v>12000</v>
      </c>
      <c r="H4590" s="19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Z4590" s="128"/>
    </row>
    <row r="4591" spans="1:38" s="11" customFormat="1" ht="38.25">
      <c r="A4591" s="209">
        <v>4582</v>
      </c>
      <c r="B4591" s="191" t="s">
        <v>111</v>
      </c>
      <c r="C4591" s="191" t="s">
        <v>2232</v>
      </c>
      <c r="D4591" s="191" t="s">
        <v>154</v>
      </c>
      <c r="E4591" s="191" t="s">
        <v>154</v>
      </c>
      <c r="F4591" s="191" t="s">
        <v>154</v>
      </c>
      <c r="G4591" s="192">
        <v>12000</v>
      </c>
      <c r="H4591" s="191" t="s">
        <v>142</v>
      </c>
      <c r="I4591" s="7"/>
      <c r="J4591" s="7">
        <v>1</v>
      </c>
      <c r="K4591" s="7"/>
      <c r="L4591" s="7"/>
      <c r="M4591" s="7">
        <v>1</v>
      </c>
      <c r="N4591" s="7"/>
      <c r="O4591" s="7"/>
      <c r="P4591" s="7">
        <v>1</v>
      </c>
      <c r="Q4591" s="7"/>
      <c r="R4591" s="7"/>
      <c r="S4591" s="7">
        <v>1</v>
      </c>
      <c r="T4591" s="7"/>
      <c r="U4591" s="9"/>
      <c r="V4591" s="9"/>
      <c r="W4591" s="9"/>
      <c r="X4591" s="9"/>
      <c r="Y4591" s="9"/>
      <c r="Z4591" s="127"/>
      <c r="AA4591" s="10"/>
      <c r="AB4591" s="10"/>
      <c r="AC4591" s="10"/>
      <c r="AD4591" s="10"/>
      <c r="AE4591" s="10"/>
      <c r="AF4591" s="10"/>
      <c r="AG4591" s="10"/>
      <c r="AH4591" s="10"/>
      <c r="AI4591" s="10"/>
      <c r="AJ4591" s="10"/>
      <c r="AK4591" s="10"/>
      <c r="AL4591" s="10"/>
    </row>
    <row r="4592" spans="1:38" s="11" customFormat="1" ht="15">
      <c r="A4592" s="209">
        <v>4583</v>
      </c>
      <c r="B4592" s="194" t="s">
        <v>154</v>
      </c>
      <c r="C4592" s="194" t="s">
        <v>221</v>
      </c>
      <c r="D4592" s="195">
        <v>60</v>
      </c>
      <c r="E4592" s="194" t="s">
        <v>291</v>
      </c>
      <c r="F4592" s="192">
        <v>200</v>
      </c>
      <c r="G4592" s="192">
        <v>12000</v>
      </c>
      <c r="H4592" s="19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  <c r="T4592" s="6"/>
      <c r="Z4592" s="128"/>
    </row>
    <row r="4593" spans="1:38" s="11" customFormat="1" ht="25.5">
      <c r="A4593" s="209">
        <v>4584</v>
      </c>
      <c r="B4593" s="191" t="s">
        <v>111</v>
      </c>
      <c r="C4593" s="191" t="s">
        <v>2233</v>
      </c>
      <c r="D4593" s="191" t="s">
        <v>154</v>
      </c>
      <c r="E4593" s="191" t="s">
        <v>154</v>
      </c>
      <c r="F4593" s="191" t="s">
        <v>154</v>
      </c>
      <c r="G4593" s="192">
        <v>2000</v>
      </c>
      <c r="H4593" s="191" t="s">
        <v>142</v>
      </c>
      <c r="I4593" s="7"/>
      <c r="J4593" s="7"/>
      <c r="K4593" s="7"/>
      <c r="L4593" s="7"/>
      <c r="M4593" s="7">
        <v>1</v>
      </c>
      <c r="N4593" s="7"/>
      <c r="O4593" s="7"/>
      <c r="P4593" s="7"/>
      <c r="Q4593" s="7"/>
      <c r="R4593" s="7"/>
      <c r="S4593" s="7">
        <v>1</v>
      </c>
      <c r="T4593" s="7"/>
      <c r="U4593" s="9"/>
      <c r="V4593" s="9"/>
      <c r="W4593" s="9"/>
      <c r="X4593" s="9"/>
      <c r="Y4593" s="9"/>
      <c r="Z4593" s="127"/>
      <c r="AA4593" s="10"/>
      <c r="AB4593" s="10"/>
      <c r="AC4593" s="10"/>
      <c r="AD4593" s="10"/>
      <c r="AE4593" s="10"/>
      <c r="AF4593" s="10"/>
      <c r="AG4593" s="10"/>
      <c r="AH4593" s="10"/>
      <c r="AI4593" s="10"/>
      <c r="AJ4593" s="10"/>
      <c r="AK4593" s="10"/>
      <c r="AL4593" s="10"/>
    </row>
    <row r="4594" spans="1:38" s="11" customFormat="1" ht="15">
      <c r="A4594" s="209">
        <v>4585</v>
      </c>
      <c r="B4594" s="194" t="s">
        <v>154</v>
      </c>
      <c r="C4594" s="194" t="s">
        <v>330</v>
      </c>
      <c r="D4594" s="195">
        <v>8</v>
      </c>
      <c r="E4594" s="194" t="s">
        <v>159</v>
      </c>
      <c r="F4594" s="192">
        <v>100</v>
      </c>
      <c r="G4594" s="192">
        <v>800</v>
      </c>
      <c r="H4594" s="19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Z4594" s="128"/>
    </row>
    <row r="4595" spans="1:38" s="11" customFormat="1" ht="15">
      <c r="A4595" s="209">
        <v>4586</v>
      </c>
      <c r="B4595" s="194" t="s">
        <v>154</v>
      </c>
      <c r="C4595" s="194" t="s">
        <v>331</v>
      </c>
      <c r="D4595" s="195">
        <v>40</v>
      </c>
      <c r="E4595" s="194" t="s">
        <v>163</v>
      </c>
      <c r="F4595" s="192">
        <v>30</v>
      </c>
      <c r="G4595" s="192">
        <v>1200</v>
      </c>
      <c r="H4595" s="19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  <c r="T4595" s="6"/>
      <c r="Z4595" s="128"/>
    </row>
    <row r="4596" spans="1:38" s="11" customFormat="1" ht="25.5">
      <c r="A4596" s="209">
        <v>4587</v>
      </c>
      <c r="B4596" s="191" t="s">
        <v>111</v>
      </c>
      <c r="C4596" s="191" t="s">
        <v>2234</v>
      </c>
      <c r="D4596" s="191" t="s">
        <v>154</v>
      </c>
      <c r="E4596" s="191" t="s">
        <v>154</v>
      </c>
      <c r="F4596" s="191" t="s">
        <v>154</v>
      </c>
      <c r="G4596" s="192">
        <v>6600</v>
      </c>
      <c r="H4596" s="191" t="s">
        <v>142</v>
      </c>
      <c r="I4596" s="7">
        <v>1</v>
      </c>
      <c r="J4596" s="7">
        <v>1</v>
      </c>
      <c r="K4596" s="7">
        <v>1</v>
      </c>
      <c r="L4596" s="7">
        <v>1</v>
      </c>
      <c r="M4596" s="7">
        <v>1</v>
      </c>
      <c r="N4596" s="7">
        <v>1</v>
      </c>
      <c r="O4596" s="7">
        <v>1</v>
      </c>
      <c r="P4596" s="7">
        <v>1</v>
      </c>
      <c r="Q4596" s="7">
        <v>1</v>
      </c>
      <c r="R4596" s="7">
        <v>1</v>
      </c>
      <c r="S4596" s="7">
        <v>1</v>
      </c>
      <c r="T4596" s="7">
        <v>1</v>
      </c>
      <c r="U4596" s="9"/>
      <c r="V4596" s="9"/>
      <c r="W4596" s="9"/>
      <c r="X4596" s="9"/>
      <c r="Y4596" s="9"/>
      <c r="Z4596" s="127"/>
      <c r="AA4596" s="10"/>
      <c r="AB4596" s="10"/>
      <c r="AC4596" s="10"/>
      <c r="AD4596" s="10"/>
      <c r="AE4596" s="10"/>
      <c r="AF4596" s="10"/>
      <c r="AG4596" s="10"/>
      <c r="AH4596" s="10"/>
      <c r="AI4596" s="10"/>
      <c r="AJ4596" s="10"/>
      <c r="AK4596" s="10"/>
      <c r="AL4596" s="10"/>
    </row>
    <row r="4597" spans="1:38" s="11" customFormat="1" ht="15">
      <c r="A4597" s="209">
        <v>4588</v>
      </c>
      <c r="B4597" s="194" t="s">
        <v>154</v>
      </c>
      <c r="C4597" s="194" t="s">
        <v>336</v>
      </c>
      <c r="D4597" s="195">
        <v>120</v>
      </c>
      <c r="E4597" s="194" t="s">
        <v>161</v>
      </c>
      <c r="F4597" s="192">
        <v>20</v>
      </c>
      <c r="G4597" s="192">
        <v>2400</v>
      </c>
      <c r="H4597" s="19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Z4597" s="128"/>
    </row>
    <row r="4598" spans="1:38" s="11" customFormat="1" ht="15">
      <c r="A4598" s="209">
        <v>4589</v>
      </c>
      <c r="B4598" s="194" t="s">
        <v>154</v>
      </c>
      <c r="C4598" s="194" t="s">
        <v>337</v>
      </c>
      <c r="D4598" s="195">
        <v>12</v>
      </c>
      <c r="E4598" s="194" t="s">
        <v>171</v>
      </c>
      <c r="F4598" s="192">
        <v>250</v>
      </c>
      <c r="G4598" s="192">
        <v>3000</v>
      </c>
      <c r="H4598" s="19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  <c r="T4598" s="6"/>
      <c r="Z4598" s="128"/>
    </row>
    <row r="4599" spans="1:38" s="11" customFormat="1" ht="15">
      <c r="A4599" s="209">
        <v>4590</v>
      </c>
      <c r="B4599" s="194" t="s">
        <v>154</v>
      </c>
      <c r="C4599" s="194" t="s">
        <v>338</v>
      </c>
      <c r="D4599" s="195">
        <v>12</v>
      </c>
      <c r="E4599" s="194" t="s">
        <v>171</v>
      </c>
      <c r="F4599" s="192">
        <v>100</v>
      </c>
      <c r="G4599" s="192">
        <v>1200</v>
      </c>
      <c r="H4599" s="19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  <c r="T4599" s="6"/>
      <c r="Z4599" s="128"/>
    </row>
    <row r="4600" spans="1:38" s="11" customFormat="1" ht="25.5">
      <c r="A4600" s="209">
        <v>4591</v>
      </c>
      <c r="B4600" s="191" t="s">
        <v>111</v>
      </c>
      <c r="C4600" s="191" t="s">
        <v>2235</v>
      </c>
      <c r="D4600" s="191" t="s">
        <v>154</v>
      </c>
      <c r="E4600" s="191" t="s">
        <v>154</v>
      </c>
      <c r="F4600" s="191" t="s">
        <v>154</v>
      </c>
      <c r="G4600" s="192">
        <v>4800</v>
      </c>
      <c r="H4600" s="191" t="s">
        <v>142</v>
      </c>
      <c r="I4600" s="6"/>
      <c r="J4600" s="6"/>
      <c r="K4600" s="7">
        <v>1</v>
      </c>
      <c r="L4600" s="6"/>
      <c r="M4600" s="6"/>
      <c r="N4600" s="7">
        <v>1</v>
      </c>
      <c r="O4600" s="6"/>
      <c r="P4600" s="6"/>
      <c r="Q4600" s="7">
        <v>1</v>
      </c>
      <c r="R4600" s="6"/>
      <c r="S4600" s="6"/>
      <c r="T4600" s="7">
        <v>1</v>
      </c>
      <c r="U4600" s="9"/>
      <c r="V4600" s="9"/>
      <c r="W4600" s="9"/>
      <c r="X4600" s="9"/>
      <c r="Y4600" s="9"/>
      <c r="Z4600" s="127"/>
      <c r="AA4600" s="10"/>
      <c r="AB4600" s="10"/>
      <c r="AC4600" s="10"/>
      <c r="AD4600" s="10"/>
      <c r="AE4600" s="10"/>
      <c r="AF4600" s="10"/>
      <c r="AG4600" s="10"/>
      <c r="AH4600" s="10"/>
      <c r="AI4600" s="10"/>
      <c r="AJ4600" s="10"/>
      <c r="AK4600" s="10"/>
      <c r="AL4600" s="10"/>
    </row>
    <row r="4601" spans="1:38" s="11" customFormat="1" ht="15">
      <c r="A4601" s="209">
        <v>4592</v>
      </c>
      <c r="B4601" s="194" t="s">
        <v>154</v>
      </c>
      <c r="C4601" s="194" t="s">
        <v>226</v>
      </c>
      <c r="D4601" s="195">
        <v>20</v>
      </c>
      <c r="E4601" s="194" t="s">
        <v>296</v>
      </c>
      <c r="F4601" s="192">
        <v>150</v>
      </c>
      <c r="G4601" s="192">
        <v>3000</v>
      </c>
      <c r="H4601" s="19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  <c r="T4601" s="6"/>
      <c r="Z4601" s="128"/>
    </row>
    <row r="4602" spans="1:38" s="11" customFormat="1" ht="15">
      <c r="A4602" s="209">
        <v>4593</v>
      </c>
      <c r="B4602" s="194" t="s">
        <v>154</v>
      </c>
      <c r="C4602" s="194" t="s">
        <v>331</v>
      </c>
      <c r="D4602" s="195">
        <v>60</v>
      </c>
      <c r="E4602" s="194" t="s">
        <v>163</v>
      </c>
      <c r="F4602" s="192">
        <v>30</v>
      </c>
      <c r="G4602" s="192">
        <v>1800</v>
      </c>
      <c r="H4602" s="19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  <c r="T4602" s="6"/>
      <c r="Z4602" s="128"/>
    </row>
    <row r="4603" spans="1:38" s="11" customFormat="1" ht="38.25">
      <c r="A4603" s="209">
        <v>4594</v>
      </c>
      <c r="B4603" s="191" t="s">
        <v>111</v>
      </c>
      <c r="C4603" s="191" t="s">
        <v>2236</v>
      </c>
      <c r="D4603" s="191" t="s">
        <v>154</v>
      </c>
      <c r="E4603" s="191" t="s">
        <v>154</v>
      </c>
      <c r="F4603" s="191" t="s">
        <v>154</v>
      </c>
      <c r="G4603" s="192">
        <v>2200</v>
      </c>
      <c r="H4603" s="191" t="s">
        <v>142</v>
      </c>
      <c r="I4603" s="6"/>
      <c r="J4603" s="6"/>
      <c r="K4603" s="7">
        <v>1</v>
      </c>
      <c r="L4603" s="6"/>
      <c r="M4603" s="6"/>
      <c r="N4603" s="7">
        <v>1</v>
      </c>
      <c r="O4603" s="6"/>
      <c r="P4603" s="6"/>
      <c r="Q4603" s="7">
        <v>1</v>
      </c>
      <c r="R4603" s="6"/>
      <c r="S4603" s="6"/>
      <c r="T4603" s="7">
        <v>1</v>
      </c>
      <c r="U4603" s="9"/>
      <c r="V4603" s="9"/>
      <c r="W4603" s="9"/>
      <c r="X4603" s="9"/>
      <c r="Y4603" s="9"/>
      <c r="Z4603" s="127"/>
      <c r="AA4603" s="10"/>
      <c r="AB4603" s="10"/>
      <c r="AC4603" s="10"/>
      <c r="AD4603" s="10"/>
      <c r="AE4603" s="10"/>
      <c r="AF4603" s="10"/>
      <c r="AG4603" s="10"/>
      <c r="AH4603" s="10"/>
      <c r="AI4603" s="10"/>
      <c r="AJ4603" s="10"/>
      <c r="AK4603" s="10"/>
      <c r="AL4603" s="10"/>
    </row>
    <row r="4604" spans="1:38" s="11" customFormat="1" ht="15">
      <c r="A4604" s="209">
        <v>4595</v>
      </c>
      <c r="B4604" s="194" t="s">
        <v>154</v>
      </c>
      <c r="C4604" s="194" t="s">
        <v>336</v>
      </c>
      <c r="D4604" s="195">
        <v>40</v>
      </c>
      <c r="E4604" s="194" t="s">
        <v>161</v>
      </c>
      <c r="F4604" s="192">
        <v>20</v>
      </c>
      <c r="G4604" s="192">
        <v>800</v>
      </c>
      <c r="H4604" s="19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  <c r="T4604" s="6"/>
      <c r="Z4604" s="128"/>
    </row>
    <row r="4605" spans="1:38" s="11" customFormat="1" ht="15">
      <c r="A4605" s="209">
        <v>4596</v>
      </c>
      <c r="B4605" s="194" t="s">
        <v>154</v>
      </c>
      <c r="C4605" s="194" t="s">
        <v>330</v>
      </c>
      <c r="D4605" s="195">
        <v>4</v>
      </c>
      <c r="E4605" s="194" t="s">
        <v>171</v>
      </c>
      <c r="F4605" s="192">
        <v>100</v>
      </c>
      <c r="G4605" s="192">
        <v>400</v>
      </c>
      <c r="H4605" s="19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  <c r="T4605" s="6"/>
      <c r="Z4605" s="128"/>
    </row>
    <row r="4606" spans="1:38" s="11" customFormat="1" ht="15">
      <c r="A4606" s="209">
        <v>4597</v>
      </c>
      <c r="B4606" s="194" t="s">
        <v>154</v>
      </c>
      <c r="C4606" s="194" t="s">
        <v>337</v>
      </c>
      <c r="D4606" s="195">
        <v>4</v>
      </c>
      <c r="E4606" s="194" t="s">
        <v>2237</v>
      </c>
      <c r="F4606" s="192">
        <v>250</v>
      </c>
      <c r="G4606" s="192">
        <v>1000</v>
      </c>
      <c r="H4606" s="19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Z4606" s="128"/>
    </row>
    <row r="4607" spans="1:38" s="11" customFormat="1" ht="15">
      <c r="A4607" s="209">
        <v>4598</v>
      </c>
      <c r="B4607" s="191" t="s">
        <v>111</v>
      </c>
      <c r="C4607" s="191" t="s">
        <v>2238</v>
      </c>
      <c r="D4607" s="191" t="s">
        <v>154</v>
      </c>
      <c r="E4607" s="191" t="s">
        <v>154</v>
      </c>
      <c r="F4607" s="191" t="s">
        <v>154</v>
      </c>
      <c r="G4607" s="192">
        <v>2000</v>
      </c>
      <c r="H4607" s="191" t="s">
        <v>142</v>
      </c>
      <c r="I4607" s="6"/>
      <c r="J4607" s="6"/>
      <c r="K4607" s="6"/>
      <c r="L4607" s="6"/>
      <c r="M4607" s="7">
        <v>1</v>
      </c>
      <c r="N4607" s="6"/>
      <c r="O4607" s="6"/>
      <c r="P4607" s="7">
        <v>1</v>
      </c>
      <c r="Q4607" s="6"/>
      <c r="R4607" s="6"/>
      <c r="S4607" s="6"/>
      <c r="T4607" s="6"/>
      <c r="U4607" s="9"/>
      <c r="V4607" s="9"/>
      <c r="W4607" s="9"/>
      <c r="X4607" s="9"/>
      <c r="Y4607" s="9"/>
      <c r="Z4607" s="127"/>
      <c r="AA4607" s="10"/>
      <c r="AB4607" s="10"/>
      <c r="AC4607" s="10"/>
      <c r="AD4607" s="10"/>
      <c r="AE4607" s="10"/>
      <c r="AF4607" s="10"/>
      <c r="AG4607" s="10"/>
      <c r="AH4607" s="10"/>
      <c r="AI4607" s="10"/>
      <c r="AJ4607" s="10"/>
      <c r="AK4607" s="10"/>
      <c r="AL4607" s="10"/>
    </row>
    <row r="4608" spans="1:38" s="11" customFormat="1" ht="15">
      <c r="A4608" s="209">
        <v>4599</v>
      </c>
      <c r="B4608" s="194" t="s">
        <v>154</v>
      </c>
      <c r="C4608" s="194" t="s">
        <v>330</v>
      </c>
      <c r="D4608" s="195">
        <v>10</v>
      </c>
      <c r="E4608" s="194" t="s">
        <v>296</v>
      </c>
      <c r="F4608" s="192">
        <v>100</v>
      </c>
      <c r="G4608" s="192">
        <v>1000</v>
      </c>
      <c r="H4608" s="19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  <c r="T4608" s="6"/>
      <c r="Z4608" s="128"/>
    </row>
    <row r="4609" spans="1:38" s="11" customFormat="1" ht="15">
      <c r="A4609" s="209">
        <v>4600</v>
      </c>
      <c r="B4609" s="194" t="s">
        <v>154</v>
      </c>
      <c r="C4609" s="194" t="s">
        <v>336</v>
      </c>
      <c r="D4609" s="195">
        <v>26</v>
      </c>
      <c r="E4609" s="194" t="s">
        <v>161</v>
      </c>
      <c r="F4609" s="192">
        <v>20</v>
      </c>
      <c r="G4609" s="192">
        <v>520</v>
      </c>
      <c r="H4609" s="19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Z4609" s="128"/>
    </row>
    <row r="4610" spans="1:38" s="11" customFormat="1" ht="15">
      <c r="A4610" s="209">
        <v>4601</v>
      </c>
      <c r="B4610" s="194" t="s">
        <v>154</v>
      </c>
      <c r="C4610" s="194" t="s">
        <v>331</v>
      </c>
      <c r="D4610" s="195">
        <v>16</v>
      </c>
      <c r="E4610" s="194" t="s">
        <v>163</v>
      </c>
      <c r="F4610" s="192">
        <v>30</v>
      </c>
      <c r="G4610" s="192">
        <v>480</v>
      </c>
      <c r="H4610" s="19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  <c r="T4610" s="6"/>
      <c r="Z4610" s="128"/>
    </row>
    <row r="4611" spans="1:38" s="11" customFormat="1" ht="25.5">
      <c r="A4611" s="209">
        <v>4602</v>
      </c>
      <c r="B4611" s="191" t="s">
        <v>111</v>
      </c>
      <c r="C4611" s="191" t="s">
        <v>2239</v>
      </c>
      <c r="D4611" s="191" t="s">
        <v>154</v>
      </c>
      <c r="E4611" s="191" t="s">
        <v>154</v>
      </c>
      <c r="F4611" s="191" t="s">
        <v>154</v>
      </c>
      <c r="G4611" s="192">
        <v>29710</v>
      </c>
      <c r="H4611" s="191" t="s">
        <v>142</v>
      </c>
      <c r="I4611" s="6"/>
      <c r="J4611" s="6"/>
      <c r="K4611" s="7">
        <v>1</v>
      </c>
      <c r="L4611" s="6"/>
      <c r="M4611" s="6"/>
      <c r="N4611" s="6"/>
      <c r="O4611" s="6"/>
      <c r="P4611" s="6"/>
      <c r="Q4611" s="6"/>
      <c r="R4611" s="6"/>
      <c r="S4611" s="6"/>
      <c r="T4611" s="6"/>
      <c r="U4611" s="9"/>
      <c r="V4611" s="9"/>
      <c r="W4611" s="9"/>
      <c r="X4611" s="9"/>
      <c r="Y4611" s="9"/>
      <c r="Z4611" s="127"/>
      <c r="AA4611" s="10"/>
      <c r="AB4611" s="10"/>
      <c r="AC4611" s="10"/>
      <c r="AD4611" s="10"/>
      <c r="AE4611" s="10"/>
      <c r="AF4611" s="10"/>
      <c r="AG4611" s="10"/>
      <c r="AH4611" s="10"/>
      <c r="AI4611" s="10"/>
      <c r="AJ4611" s="10"/>
      <c r="AK4611" s="10"/>
      <c r="AL4611" s="10"/>
    </row>
    <row r="4612" spans="1:38" s="11" customFormat="1" ht="15">
      <c r="A4612" s="209">
        <v>4603</v>
      </c>
      <c r="B4612" s="194" t="s">
        <v>154</v>
      </c>
      <c r="C4612" s="194" t="s">
        <v>330</v>
      </c>
      <c r="D4612" s="195">
        <v>20</v>
      </c>
      <c r="E4612" s="194" t="s">
        <v>159</v>
      </c>
      <c r="F4612" s="192">
        <v>100</v>
      </c>
      <c r="G4612" s="192">
        <v>2000</v>
      </c>
      <c r="H4612" s="19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Z4612" s="128"/>
    </row>
    <row r="4613" spans="1:38" s="11" customFormat="1" ht="15">
      <c r="A4613" s="209">
        <v>4604</v>
      </c>
      <c r="B4613" s="194" t="s">
        <v>154</v>
      </c>
      <c r="C4613" s="194" t="s">
        <v>226</v>
      </c>
      <c r="D4613" s="195">
        <v>51</v>
      </c>
      <c r="E4613" s="194" t="s">
        <v>159</v>
      </c>
      <c r="F4613" s="192">
        <v>150</v>
      </c>
      <c r="G4613" s="192">
        <v>7650</v>
      </c>
      <c r="H4613" s="19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  <c r="T4613" s="6"/>
      <c r="Z4613" s="128"/>
    </row>
    <row r="4614" spans="1:38" s="11" customFormat="1" ht="15">
      <c r="A4614" s="209">
        <v>4605</v>
      </c>
      <c r="B4614" s="194" t="s">
        <v>154</v>
      </c>
      <c r="C4614" s="194" t="s">
        <v>331</v>
      </c>
      <c r="D4614" s="195">
        <v>110</v>
      </c>
      <c r="E4614" s="194" t="s">
        <v>163</v>
      </c>
      <c r="F4614" s="192">
        <v>30</v>
      </c>
      <c r="G4614" s="192">
        <v>3300</v>
      </c>
      <c r="H4614" s="19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  <c r="T4614" s="6"/>
      <c r="Z4614" s="128"/>
    </row>
    <row r="4615" spans="1:38" s="11" customFormat="1" ht="15">
      <c r="A4615" s="209">
        <v>4606</v>
      </c>
      <c r="B4615" s="194" t="s">
        <v>154</v>
      </c>
      <c r="C4615" s="194" t="s">
        <v>336</v>
      </c>
      <c r="D4615" s="195">
        <v>110</v>
      </c>
      <c r="E4615" s="194" t="s">
        <v>161</v>
      </c>
      <c r="F4615" s="192">
        <v>20</v>
      </c>
      <c r="G4615" s="192">
        <v>2200</v>
      </c>
      <c r="H4615" s="19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Z4615" s="128"/>
    </row>
    <row r="4616" spans="1:38" s="11" customFormat="1" ht="15">
      <c r="A4616" s="209">
        <v>4607</v>
      </c>
      <c r="B4616" s="194" t="s">
        <v>154</v>
      </c>
      <c r="C4616" s="194" t="s">
        <v>2240</v>
      </c>
      <c r="D4616" s="195">
        <v>3</v>
      </c>
      <c r="E4616" s="194" t="s">
        <v>2241</v>
      </c>
      <c r="F4616" s="192">
        <v>3000</v>
      </c>
      <c r="G4616" s="192">
        <v>9000</v>
      </c>
      <c r="H4616" s="19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Z4616" s="128"/>
    </row>
    <row r="4617" spans="1:38" s="11" customFormat="1" ht="15">
      <c r="A4617" s="209">
        <v>4608</v>
      </c>
      <c r="B4617" s="194" t="s">
        <v>154</v>
      </c>
      <c r="C4617" s="194" t="s">
        <v>337</v>
      </c>
      <c r="D4617" s="195">
        <v>20</v>
      </c>
      <c r="E4617" s="194" t="s">
        <v>159</v>
      </c>
      <c r="F4617" s="192">
        <v>250</v>
      </c>
      <c r="G4617" s="192">
        <v>5000</v>
      </c>
      <c r="H4617" s="19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Z4617" s="128"/>
    </row>
    <row r="4618" spans="1:38" s="11" customFormat="1" ht="15">
      <c r="A4618" s="209">
        <v>4609</v>
      </c>
      <c r="B4618" s="194" t="s">
        <v>154</v>
      </c>
      <c r="C4618" s="194" t="s">
        <v>2242</v>
      </c>
      <c r="D4618" s="195">
        <v>4</v>
      </c>
      <c r="E4618" s="194" t="s">
        <v>438</v>
      </c>
      <c r="F4618" s="192">
        <v>140</v>
      </c>
      <c r="G4618" s="192">
        <v>560</v>
      </c>
      <c r="H4618" s="19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Z4618" s="128"/>
    </row>
    <row r="4619" spans="1:38" s="11" customFormat="1" ht="25.5">
      <c r="A4619" s="209">
        <v>4610</v>
      </c>
      <c r="B4619" s="191" t="s">
        <v>111</v>
      </c>
      <c r="C4619" s="191" t="s">
        <v>2243</v>
      </c>
      <c r="D4619" s="191" t="s">
        <v>154</v>
      </c>
      <c r="E4619" s="191" t="s">
        <v>154</v>
      </c>
      <c r="F4619" s="191" t="s">
        <v>154</v>
      </c>
      <c r="G4619" s="192">
        <v>1000</v>
      </c>
      <c r="H4619" s="191" t="s">
        <v>142</v>
      </c>
      <c r="I4619" s="6"/>
      <c r="J4619" s="6"/>
      <c r="K4619" s="6"/>
      <c r="L4619" s="6"/>
      <c r="M4619" s="6"/>
      <c r="N4619" s="6"/>
      <c r="O4619" s="6"/>
      <c r="P4619" s="7">
        <v>1</v>
      </c>
      <c r="Q4619" s="6"/>
      <c r="R4619" s="6"/>
      <c r="S4619" s="6"/>
      <c r="T4619" s="6"/>
      <c r="U4619" s="9"/>
      <c r="V4619" s="9"/>
      <c r="W4619" s="9"/>
      <c r="X4619" s="9"/>
      <c r="Y4619" s="9"/>
      <c r="Z4619" s="127"/>
      <c r="AA4619" s="10"/>
      <c r="AB4619" s="10"/>
      <c r="AC4619" s="10"/>
      <c r="AD4619" s="10"/>
      <c r="AE4619" s="10"/>
      <c r="AF4619" s="10"/>
      <c r="AG4619" s="10"/>
      <c r="AH4619" s="10"/>
      <c r="AI4619" s="10"/>
      <c r="AJ4619" s="10"/>
      <c r="AK4619" s="10"/>
      <c r="AL4619" s="10"/>
    </row>
    <row r="4620" spans="1:38" s="11" customFormat="1" ht="15">
      <c r="A4620" s="209">
        <v>4611</v>
      </c>
      <c r="B4620" s="194" t="s">
        <v>154</v>
      </c>
      <c r="C4620" s="194" t="s">
        <v>330</v>
      </c>
      <c r="D4620" s="195">
        <v>4</v>
      </c>
      <c r="E4620" s="194" t="s">
        <v>159</v>
      </c>
      <c r="F4620" s="192">
        <v>100</v>
      </c>
      <c r="G4620" s="192">
        <v>400</v>
      </c>
      <c r="H4620" s="19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  <c r="T4620" s="6"/>
      <c r="Z4620" s="128"/>
    </row>
    <row r="4621" spans="1:38" s="11" customFormat="1" ht="15">
      <c r="A4621" s="209">
        <v>4612</v>
      </c>
      <c r="B4621" s="194" t="s">
        <v>154</v>
      </c>
      <c r="C4621" s="194" t="s">
        <v>331</v>
      </c>
      <c r="D4621" s="195">
        <v>20</v>
      </c>
      <c r="E4621" s="194" t="s">
        <v>163</v>
      </c>
      <c r="F4621" s="192">
        <v>30</v>
      </c>
      <c r="G4621" s="192">
        <v>600</v>
      </c>
      <c r="H4621" s="19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Z4621" s="128"/>
    </row>
    <row r="4622" spans="1:38" s="11" customFormat="1" ht="15">
      <c r="A4622" s="209">
        <v>4613</v>
      </c>
      <c r="B4622" s="191" t="s">
        <v>111</v>
      </c>
      <c r="C4622" s="191" t="s">
        <v>2244</v>
      </c>
      <c r="D4622" s="191" t="s">
        <v>154</v>
      </c>
      <c r="E4622" s="191" t="s">
        <v>154</v>
      </c>
      <c r="F4622" s="191" t="s">
        <v>154</v>
      </c>
      <c r="G4622" s="192">
        <v>2200</v>
      </c>
      <c r="H4622" s="191" t="s">
        <v>142</v>
      </c>
      <c r="I4622" s="7"/>
      <c r="J4622" s="7"/>
      <c r="K4622" s="7">
        <v>1</v>
      </c>
      <c r="L4622" s="7"/>
      <c r="M4622" s="7"/>
      <c r="N4622" s="7">
        <v>1</v>
      </c>
      <c r="O4622" s="7"/>
      <c r="P4622" s="7"/>
      <c r="Q4622" s="7">
        <v>1</v>
      </c>
      <c r="R4622" s="7"/>
      <c r="S4622" s="7"/>
      <c r="T4622" s="7">
        <v>1</v>
      </c>
      <c r="U4622" s="9"/>
      <c r="V4622" s="9"/>
      <c r="W4622" s="9"/>
      <c r="X4622" s="9"/>
      <c r="Y4622" s="9"/>
      <c r="Z4622" s="127"/>
      <c r="AA4622" s="10"/>
      <c r="AB4622" s="10"/>
      <c r="AC4622" s="10"/>
      <c r="AD4622" s="10"/>
      <c r="AE4622" s="10"/>
      <c r="AF4622" s="10"/>
      <c r="AG4622" s="10"/>
      <c r="AH4622" s="10"/>
      <c r="AI4622" s="10"/>
      <c r="AJ4622" s="10"/>
      <c r="AK4622" s="10"/>
      <c r="AL4622" s="10"/>
    </row>
    <row r="4623" spans="1:38" s="11" customFormat="1" ht="15">
      <c r="A4623" s="209">
        <v>4614</v>
      </c>
      <c r="B4623" s="194" t="s">
        <v>154</v>
      </c>
      <c r="C4623" s="194" t="s">
        <v>336</v>
      </c>
      <c r="D4623" s="195">
        <v>40</v>
      </c>
      <c r="E4623" s="194" t="s">
        <v>161</v>
      </c>
      <c r="F4623" s="192">
        <v>20</v>
      </c>
      <c r="G4623" s="192">
        <v>800</v>
      </c>
      <c r="H4623" s="19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Z4623" s="128"/>
    </row>
    <row r="4624" spans="1:38" s="11" customFormat="1" ht="15">
      <c r="A4624" s="209">
        <v>4615</v>
      </c>
      <c r="B4624" s="194" t="s">
        <v>154</v>
      </c>
      <c r="C4624" s="194" t="s">
        <v>330</v>
      </c>
      <c r="D4624" s="195">
        <v>4</v>
      </c>
      <c r="E4624" s="194" t="s">
        <v>171</v>
      </c>
      <c r="F4624" s="192">
        <v>100</v>
      </c>
      <c r="G4624" s="192">
        <v>400</v>
      </c>
      <c r="H4624" s="19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Z4624" s="128"/>
    </row>
    <row r="4625" spans="1:38" s="11" customFormat="1" ht="15">
      <c r="A4625" s="209">
        <v>4616</v>
      </c>
      <c r="B4625" s="194" t="s">
        <v>154</v>
      </c>
      <c r="C4625" s="194" t="s">
        <v>337</v>
      </c>
      <c r="D4625" s="195">
        <v>4</v>
      </c>
      <c r="E4625" s="194" t="s">
        <v>2237</v>
      </c>
      <c r="F4625" s="192">
        <v>250</v>
      </c>
      <c r="G4625" s="192">
        <v>1000</v>
      </c>
      <c r="H4625" s="19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  <c r="T4625" s="6"/>
      <c r="Z4625" s="128"/>
    </row>
    <row r="4626" spans="1:38" s="11" customFormat="1" ht="25.5">
      <c r="A4626" s="209">
        <v>4617</v>
      </c>
      <c r="B4626" s="191" t="s">
        <v>111</v>
      </c>
      <c r="C4626" s="191" t="s">
        <v>2245</v>
      </c>
      <c r="D4626" s="191" t="s">
        <v>154</v>
      </c>
      <c r="E4626" s="191" t="s">
        <v>154</v>
      </c>
      <c r="F4626" s="191" t="s">
        <v>154</v>
      </c>
      <c r="G4626" s="192">
        <v>2200</v>
      </c>
      <c r="H4626" s="191" t="s">
        <v>142</v>
      </c>
      <c r="I4626" s="6"/>
      <c r="J4626" s="7">
        <v>1</v>
      </c>
      <c r="K4626" s="6"/>
      <c r="L4626" s="6"/>
      <c r="M4626" s="7">
        <v>1</v>
      </c>
      <c r="N4626" s="6"/>
      <c r="O4626" s="6"/>
      <c r="P4626" s="7">
        <v>1</v>
      </c>
      <c r="Q4626" s="6"/>
      <c r="R4626" s="6"/>
      <c r="S4626" s="7">
        <v>1</v>
      </c>
      <c r="T4626" s="6"/>
      <c r="U4626" s="9"/>
      <c r="V4626" s="9"/>
      <c r="W4626" s="9"/>
      <c r="X4626" s="9"/>
      <c r="Y4626" s="9"/>
      <c r="Z4626" s="127"/>
      <c r="AA4626" s="10"/>
      <c r="AB4626" s="10"/>
      <c r="AC4626" s="10"/>
      <c r="AD4626" s="10"/>
      <c r="AE4626" s="10"/>
      <c r="AF4626" s="10"/>
      <c r="AG4626" s="10"/>
      <c r="AH4626" s="10"/>
      <c r="AI4626" s="10"/>
      <c r="AJ4626" s="10"/>
      <c r="AK4626" s="10"/>
      <c r="AL4626" s="10"/>
    </row>
    <row r="4627" spans="1:38" s="11" customFormat="1" ht="15">
      <c r="A4627" s="209">
        <v>4618</v>
      </c>
      <c r="B4627" s="194" t="s">
        <v>154</v>
      </c>
      <c r="C4627" s="194" t="s">
        <v>336</v>
      </c>
      <c r="D4627" s="195">
        <v>40</v>
      </c>
      <c r="E4627" s="194" t="s">
        <v>161</v>
      </c>
      <c r="F4627" s="192">
        <v>20</v>
      </c>
      <c r="G4627" s="192">
        <v>800</v>
      </c>
      <c r="H4627" s="19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Z4627" s="128"/>
    </row>
    <row r="4628" spans="1:38" s="11" customFormat="1" ht="15">
      <c r="A4628" s="209">
        <v>4619</v>
      </c>
      <c r="B4628" s="194" t="s">
        <v>154</v>
      </c>
      <c r="C4628" s="194" t="s">
        <v>337</v>
      </c>
      <c r="D4628" s="195">
        <v>4</v>
      </c>
      <c r="E4628" s="194" t="s">
        <v>171</v>
      </c>
      <c r="F4628" s="192">
        <v>250</v>
      </c>
      <c r="G4628" s="192">
        <v>1000</v>
      </c>
      <c r="H4628" s="19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  <c r="T4628" s="6"/>
      <c r="Z4628" s="128"/>
    </row>
    <row r="4629" spans="1:38" s="11" customFormat="1" ht="15">
      <c r="A4629" s="209">
        <v>4620</v>
      </c>
      <c r="B4629" s="194" t="s">
        <v>154</v>
      </c>
      <c r="C4629" s="194" t="s">
        <v>338</v>
      </c>
      <c r="D4629" s="195">
        <v>4</v>
      </c>
      <c r="E4629" s="194" t="s">
        <v>159</v>
      </c>
      <c r="F4629" s="192">
        <v>100</v>
      </c>
      <c r="G4629" s="192">
        <v>400</v>
      </c>
      <c r="H4629" s="19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Z4629" s="128"/>
    </row>
    <row r="4630" spans="1:38" s="11" customFormat="1" ht="25.5">
      <c r="A4630" s="209">
        <v>4621</v>
      </c>
      <c r="B4630" s="191" t="s">
        <v>111</v>
      </c>
      <c r="C4630" s="191" t="s">
        <v>2246</v>
      </c>
      <c r="D4630" s="191" t="s">
        <v>154</v>
      </c>
      <c r="E4630" s="191" t="s">
        <v>154</v>
      </c>
      <c r="F4630" s="191" t="s">
        <v>154</v>
      </c>
      <c r="G4630" s="192">
        <v>42400</v>
      </c>
      <c r="H4630" s="191" t="s">
        <v>142</v>
      </c>
      <c r="I4630" s="6"/>
      <c r="J4630" s="6"/>
      <c r="K4630" s="7">
        <v>1</v>
      </c>
      <c r="L4630" s="6"/>
      <c r="M4630" s="6"/>
      <c r="N4630" s="6"/>
      <c r="O4630" s="6"/>
      <c r="P4630" s="6"/>
      <c r="Q4630" s="6"/>
      <c r="R4630" s="6"/>
      <c r="S4630" s="6"/>
      <c r="T4630" s="6"/>
      <c r="U4630" s="9"/>
      <c r="V4630" s="9"/>
      <c r="W4630" s="9"/>
      <c r="X4630" s="9"/>
      <c r="Y4630" s="9"/>
      <c r="Z4630" s="127"/>
      <c r="AA4630" s="10"/>
      <c r="AB4630" s="10"/>
      <c r="AC4630" s="10"/>
      <c r="AD4630" s="10"/>
      <c r="AE4630" s="10"/>
      <c r="AF4630" s="10"/>
      <c r="AG4630" s="10"/>
      <c r="AH4630" s="10"/>
      <c r="AI4630" s="10"/>
      <c r="AJ4630" s="10"/>
      <c r="AK4630" s="10"/>
      <c r="AL4630" s="10"/>
    </row>
    <row r="4631" spans="1:38" s="11" customFormat="1" ht="15">
      <c r="A4631" s="209">
        <v>4622</v>
      </c>
      <c r="B4631" s="194" t="s">
        <v>154</v>
      </c>
      <c r="C4631" s="194" t="s">
        <v>2247</v>
      </c>
      <c r="D4631" s="195">
        <v>100</v>
      </c>
      <c r="E4631" s="194" t="s">
        <v>296</v>
      </c>
      <c r="F4631" s="192">
        <v>100</v>
      </c>
      <c r="G4631" s="192">
        <v>10000</v>
      </c>
      <c r="H4631" s="19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  <c r="T4631" s="6"/>
      <c r="Z4631" s="128"/>
    </row>
    <row r="4632" spans="1:38" s="11" customFormat="1" ht="15">
      <c r="A4632" s="209">
        <v>4623</v>
      </c>
      <c r="B4632" s="194" t="s">
        <v>154</v>
      </c>
      <c r="C4632" s="194" t="s">
        <v>2248</v>
      </c>
      <c r="D4632" s="195">
        <v>24</v>
      </c>
      <c r="E4632" s="194" t="s">
        <v>296</v>
      </c>
      <c r="F4632" s="192">
        <v>190</v>
      </c>
      <c r="G4632" s="192">
        <v>4560</v>
      </c>
      <c r="H4632" s="19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Z4632" s="128"/>
    </row>
    <row r="4633" spans="1:38" s="11" customFormat="1" ht="15">
      <c r="A4633" s="209">
        <v>4624</v>
      </c>
      <c r="B4633" s="194" t="s">
        <v>154</v>
      </c>
      <c r="C4633" s="194" t="s">
        <v>2249</v>
      </c>
      <c r="D4633" s="195">
        <v>15</v>
      </c>
      <c r="E4633" s="194" t="s">
        <v>1675</v>
      </c>
      <c r="F4633" s="192">
        <v>160</v>
      </c>
      <c r="G4633" s="192">
        <v>2400</v>
      </c>
      <c r="H4633" s="19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Z4633" s="128"/>
    </row>
    <row r="4634" spans="1:38" s="11" customFormat="1" ht="15">
      <c r="A4634" s="209">
        <v>4625</v>
      </c>
      <c r="B4634" s="194" t="s">
        <v>154</v>
      </c>
      <c r="C4634" s="194" t="s">
        <v>2250</v>
      </c>
      <c r="D4634" s="195">
        <v>15</v>
      </c>
      <c r="E4634" s="194" t="s">
        <v>1675</v>
      </c>
      <c r="F4634" s="192">
        <v>160</v>
      </c>
      <c r="G4634" s="192">
        <v>2400</v>
      </c>
      <c r="H4634" s="19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  <c r="T4634" s="6"/>
      <c r="Z4634" s="128"/>
    </row>
    <row r="4635" spans="1:38" s="11" customFormat="1" ht="15">
      <c r="A4635" s="209">
        <v>4626</v>
      </c>
      <c r="B4635" s="194" t="s">
        <v>154</v>
      </c>
      <c r="C4635" s="194" t="s">
        <v>336</v>
      </c>
      <c r="D4635" s="195">
        <v>231</v>
      </c>
      <c r="E4635" s="194" t="s">
        <v>161</v>
      </c>
      <c r="F4635" s="192">
        <v>20</v>
      </c>
      <c r="G4635" s="192">
        <v>4620</v>
      </c>
      <c r="H4635" s="19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Z4635" s="128"/>
    </row>
    <row r="4636" spans="1:38" s="11" customFormat="1" ht="15">
      <c r="A4636" s="209">
        <v>4627</v>
      </c>
      <c r="B4636" s="194" t="s">
        <v>154</v>
      </c>
      <c r="C4636" s="194" t="s">
        <v>2251</v>
      </c>
      <c r="D4636" s="195">
        <v>14</v>
      </c>
      <c r="E4636" s="194" t="s">
        <v>438</v>
      </c>
      <c r="F4636" s="192">
        <v>140</v>
      </c>
      <c r="G4636" s="192">
        <v>1960</v>
      </c>
      <c r="H4636" s="19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Z4636" s="128"/>
    </row>
    <row r="4637" spans="1:38" s="11" customFormat="1" ht="15">
      <c r="A4637" s="209">
        <v>4628</v>
      </c>
      <c r="B4637" s="194" t="s">
        <v>154</v>
      </c>
      <c r="C4637" s="194" t="s">
        <v>2252</v>
      </c>
      <c r="D4637" s="195">
        <v>42</v>
      </c>
      <c r="E4637" s="194" t="s">
        <v>254</v>
      </c>
      <c r="F4637" s="192">
        <v>80</v>
      </c>
      <c r="G4637" s="192">
        <v>3360</v>
      </c>
      <c r="H4637" s="19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  <c r="T4637" s="6"/>
      <c r="Z4637" s="128"/>
    </row>
    <row r="4638" spans="1:38" s="11" customFormat="1" ht="15">
      <c r="A4638" s="209">
        <v>4629</v>
      </c>
      <c r="B4638" s="194" t="s">
        <v>154</v>
      </c>
      <c r="C4638" s="194" t="s">
        <v>331</v>
      </c>
      <c r="D4638" s="195">
        <v>90</v>
      </c>
      <c r="E4638" s="194" t="s">
        <v>163</v>
      </c>
      <c r="F4638" s="192">
        <v>30</v>
      </c>
      <c r="G4638" s="192">
        <v>2700</v>
      </c>
      <c r="H4638" s="19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Z4638" s="128"/>
    </row>
    <row r="4639" spans="1:38" s="11" customFormat="1" ht="15">
      <c r="A4639" s="209">
        <v>4630</v>
      </c>
      <c r="B4639" s="194" t="s">
        <v>154</v>
      </c>
      <c r="C4639" s="194" t="s">
        <v>2253</v>
      </c>
      <c r="D4639" s="195">
        <v>10</v>
      </c>
      <c r="E4639" s="194" t="s">
        <v>438</v>
      </c>
      <c r="F4639" s="192">
        <v>140</v>
      </c>
      <c r="G4639" s="192">
        <v>1400</v>
      </c>
      <c r="H4639" s="19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Z4639" s="128"/>
    </row>
    <row r="4640" spans="1:38" s="11" customFormat="1" ht="15">
      <c r="A4640" s="209">
        <v>4631</v>
      </c>
      <c r="B4640" s="194" t="s">
        <v>154</v>
      </c>
      <c r="C4640" s="194" t="s">
        <v>2240</v>
      </c>
      <c r="D4640" s="195">
        <v>3</v>
      </c>
      <c r="E4640" s="194" t="s">
        <v>2241</v>
      </c>
      <c r="F4640" s="192">
        <v>3000</v>
      </c>
      <c r="G4640" s="192">
        <v>9000</v>
      </c>
      <c r="H4640" s="19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  <c r="T4640" s="6"/>
      <c r="Z4640" s="128"/>
    </row>
    <row r="4641" spans="1:38" s="11" customFormat="1" ht="25.5">
      <c r="A4641" s="209">
        <v>4632</v>
      </c>
      <c r="B4641" s="191" t="s">
        <v>111</v>
      </c>
      <c r="C4641" s="191" t="s">
        <v>625</v>
      </c>
      <c r="D4641" s="191" t="s">
        <v>154</v>
      </c>
      <c r="E4641" s="191" t="s">
        <v>154</v>
      </c>
      <c r="F4641" s="191" t="s">
        <v>154</v>
      </c>
      <c r="G4641" s="192">
        <v>6600</v>
      </c>
      <c r="H4641" s="191" t="s">
        <v>142</v>
      </c>
      <c r="I4641" s="7">
        <v>1</v>
      </c>
      <c r="J4641" s="7">
        <v>1</v>
      </c>
      <c r="K4641" s="7">
        <v>1</v>
      </c>
      <c r="L4641" s="7">
        <v>1</v>
      </c>
      <c r="M4641" s="7">
        <v>1</v>
      </c>
      <c r="N4641" s="7">
        <v>1</v>
      </c>
      <c r="O4641" s="7">
        <v>1</v>
      </c>
      <c r="P4641" s="7">
        <v>1</v>
      </c>
      <c r="Q4641" s="7">
        <v>1</v>
      </c>
      <c r="R4641" s="7">
        <v>1</v>
      </c>
      <c r="S4641" s="7">
        <v>1</v>
      </c>
      <c r="T4641" s="7">
        <v>1</v>
      </c>
      <c r="U4641" s="9"/>
      <c r="V4641" s="9"/>
      <c r="W4641" s="9"/>
      <c r="X4641" s="9"/>
      <c r="Y4641" s="9"/>
      <c r="Z4641" s="127"/>
      <c r="AA4641" s="10"/>
      <c r="AB4641" s="10"/>
      <c r="AC4641" s="10"/>
      <c r="AD4641" s="10"/>
      <c r="AE4641" s="10"/>
      <c r="AF4641" s="10"/>
      <c r="AG4641" s="10"/>
      <c r="AH4641" s="10"/>
      <c r="AI4641" s="10"/>
      <c r="AJ4641" s="10"/>
      <c r="AK4641" s="10"/>
      <c r="AL4641" s="10"/>
    </row>
    <row r="4642" spans="1:38" s="11" customFormat="1" ht="15">
      <c r="A4642" s="209">
        <v>4633</v>
      </c>
      <c r="B4642" s="194" t="s">
        <v>154</v>
      </c>
      <c r="C4642" s="194" t="s">
        <v>336</v>
      </c>
      <c r="D4642" s="195">
        <v>120</v>
      </c>
      <c r="E4642" s="194" t="s">
        <v>161</v>
      </c>
      <c r="F4642" s="192">
        <v>20</v>
      </c>
      <c r="G4642" s="192">
        <v>2400</v>
      </c>
      <c r="H4642" s="19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Z4642" s="128"/>
    </row>
    <row r="4643" spans="1:38" s="11" customFormat="1" ht="15">
      <c r="A4643" s="209">
        <v>4634</v>
      </c>
      <c r="B4643" s="194" t="s">
        <v>154</v>
      </c>
      <c r="C4643" s="194" t="s">
        <v>337</v>
      </c>
      <c r="D4643" s="195">
        <v>12</v>
      </c>
      <c r="E4643" s="194" t="s">
        <v>171</v>
      </c>
      <c r="F4643" s="192">
        <v>250</v>
      </c>
      <c r="G4643" s="192">
        <v>3000</v>
      </c>
      <c r="H4643" s="19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  <c r="Z4643" s="128"/>
    </row>
    <row r="4644" spans="1:38" s="11" customFormat="1" ht="15">
      <c r="A4644" s="209">
        <v>4635</v>
      </c>
      <c r="B4644" s="194" t="s">
        <v>154</v>
      </c>
      <c r="C4644" s="194" t="s">
        <v>338</v>
      </c>
      <c r="D4644" s="195">
        <v>12</v>
      </c>
      <c r="E4644" s="194" t="s">
        <v>171</v>
      </c>
      <c r="F4644" s="192">
        <v>100</v>
      </c>
      <c r="G4644" s="192">
        <v>1200</v>
      </c>
      <c r="H4644" s="19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Z4644" s="128"/>
    </row>
    <row r="4645" spans="1:38" s="11" customFormat="1" ht="25.5">
      <c r="A4645" s="209">
        <v>4636</v>
      </c>
      <c r="B4645" s="191" t="s">
        <v>111</v>
      </c>
      <c r="C4645" s="191" t="s">
        <v>2254</v>
      </c>
      <c r="D4645" s="191" t="s">
        <v>154</v>
      </c>
      <c r="E4645" s="191" t="s">
        <v>154</v>
      </c>
      <c r="F4645" s="191" t="s">
        <v>154</v>
      </c>
      <c r="G4645" s="192">
        <v>29940</v>
      </c>
      <c r="H4645" s="191" t="s">
        <v>142</v>
      </c>
      <c r="I4645" s="6"/>
      <c r="J4645" s="6"/>
      <c r="K4645" s="6"/>
      <c r="L4645" s="6"/>
      <c r="M4645" s="6"/>
      <c r="N4645" s="7">
        <v>1</v>
      </c>
      <c r="O4645" s="6"/>
      <c r="P4645" s="6"/>
      <c r="Q4645" s="6"/>
      <c r="R4645" s="6"/>
      <c r="S4645" s="6"/>
      <c r="T4645" s="6"/>
      <c r="U4645" s="9"/>
      <c r="V4645" s="9"/>
      <c r="W4645" s="9"/>
      <c r="X4645" s="9"/>
      <c r="Y4645" s="9"/>
      <c r="Z4645" s="127"/>
      <c r="AA4645" s="10"/>
      <c r="AB4645" s="10"/>
      <c r="AC4645" s="10"/>
      <c r="AD4645" s="10"/>
      <c r="AE4645" s="10"/>
      <c r="AF4645" s="10"/>
      <c r="AG4645" s="10"/>
      <c r="AH4645" s="10"/>
      <c r="AI4645" s="10"/>
      <c r="AJ4645" s="10"/>
      <c r="AK4645" s="10"/>
      <c r="AL4645" s="10"/>
    </row>
    <row r="4646" spans="1:38" s="11" customFormat="1" ht="15">
      <c r="A4646" s="209">
        <v>4637</v>
      </c>
      <c r="B4646" s="194" t="s">
        <v>154</v>
      </c>
      <c r="C4646" s="194" t="s">
        <v>2247</v>
      </c>
      <c r="D4646" s="195">
        <v>10</v>
      </c>
      <c r="E4646" s="194" t="s">
        <v>296</v>
      </c>
      <c r="F4646" s="192">
        <v>260</v>
      </c>
      <c r="G4646" s="192">
        <v>2600</v>
      </c>
      <c r="H4646" s="19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  <c r="T4646" s="6"/>
      <c r="Z4646" s="128"/>
    </row>
    <row r="4647" spans="1:38" s="11" customFormat="1" ht="15">
      <c r="A4647" s="209">
        <v>4638</v>
      </c>
      <c r="B4647" s="194" t="s">
        <v>154</v>
      </c>
      <c r="C4647" s="194" t="s">
        <v>439</v>
      </c>
      <c r="D4647" s="195">
        <v>6</v>
      </c>
      <c r="E4647" s="194" t="s">
        <v>2241</v>
      </c>
      <c r="F4647" s="192">
        <v>3000</v>
      </c>
      <c r="G4647" s="192">
        <v>18000</v>
      </c>
      <c r="H4647" s="19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Z4647" s="128"/>
    </row>
    <row r="4648" spans="1:38" s="11" customFormat="1" ht="15">
      <c r="A4648" s="209">
        <v>4639</v>
      </c>
      <c r="B4648" s="194" t="s">
        <v>154</v>
      </c>
      <c r="C4648" s="194" t="s">
        <v>2248</v>
      </c>
      <c r="D4648" s="195">
        <v>10</v>
      </c>
      <c r="E4648" s="194" t="s">
        <v>296</v>
      </c>
      <c r="F4648" s="192">
        <v>190</v>
      </c>
      <c r="G4648" s="192">
        <v>1900</v>
      </c>
      <c r="H4648" s="19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Z4648" s="128"/>
    </row>
    <row r="4649" spans="1:38" s="11" customFormat="1" ht="15">
      <c r="A4649" s="209">
        <v>4640</v>
      </c>
      <c r="B4649" s="194" t="s">
        <v>154</v>
      </c>
      <c r="C4649" s="194" t="s">
        <v>2249</v>
      </c>
      <c r="D4649" s="195">
        <v>4</v>
      </c>
      <c r="E4649" s="194" t="s">
        <v>1675</v>
      </c>
      <c r="F4649" s="192">
        <v>160</v>
      </c>
      <c r="G4649" s="192">
        <v>640</v>
      </c>
      <c r="H4649" s="19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  <c r="T4649" s="6"/>
      <c r="Z4649" s="128"/>
    </row>
    <row r="4650" spans="1:38" s="11" customFormat="1" ht="15">
      <c r="A4650" s="209">
        <v>4641</v>
      </c>
      <c r="B4650" s="194" t="s">
        <v>154</v>
      </c>
      <c r="C4650" s="194" t="s">
        <v>2250</v>
      </c>
      <c r="D4650" s="195">
        <v>4</v>
      </c>
      <c r="E4650" s="194" t="s">
        <v>1675</v>
      </c>
      <c r="F4650" s="192">
        <v>160</v>
      </c>
      <c r="G4650" s="192">
        <v>640</v>
      </c>
      <c r="H4650" s="19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Z4650" s="128"/>
    </row>
    <row r="4651" spans="1:38" s="11" customFormat="1" ht="15">
      <c r="A4651" s="209">
        <v>4642</v>
      </c>
      <c r="B4651" s="194" t="s">
        <v>154</v>
      </c>
      <c r="C4651" s="194" t="s">
        <v>336</v>
      </c>
      <c r="D4651" s="195">
        <v>128</v>
      </c>
      <c r="E4651" s="194" t="s">
        <v>161</v>
      </c>
      <c r="F4651" s="192">
        <v>20</v>
      </c>
      <c r="G4651" s="192">
        <v>2560</v>
      </c>
      <c r="H4651" s="19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Z4651" s="128"/>
    </row>
    <row r="4652" spans="1:38" s="11" customFormat="1" ht="15">
      <c r="A4652" s="209">
        <v>4643</v>
      </c>
      <c r="B4652" s="194" t="s">
        <v>154</v>
      </c>
      <c r="C4652" s="194" t="s">
        <v>2255</v>
      </c>
      <c r="D4652" s="195">
        <v>10</v>
      </c>
      <c r="E4652" s="194" t="s">
        <v>2256</v>
      </c>
      <c r="F4652" s="192">
        <v>140</v>
      </c>
      <c r="G4652" s="192">
        <v>1400</v>
      </c>
      <c r="H4652" s="19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  <c r="T4652" s="6"/>
      <c r="Z4652" s="128"/>
    </row>
    <row r="4653" spans="1:38" s="11" customFormat="1" ht="15">
      <c r="A4653" s="209">
        <v>4644</v>
      </c>
      <c r="B4653" s="194" t="s">
        <v>154</v>
      </c>
      <c r="C4653" s="194" t="s">
        <v>2242</v>
      </c>
      <c r="D4653" s="195">
        <v>10</v>
      </c>
      <c r="E4653" s="194" t="s">
        <v>438</v>
      </c>
      <c r="F4653" s="192">
        <v>140</v>
      </c>
      <c r="G4653" s="192">
        <v>1400</v>
      </c>
      <c r="H4653" s="19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Z4653" s="128"/>
    </row>
    <row r="4654" spans="1:38" s="11" customFormat="1" ht="15">
      <c r="A4654" s="209">
        <v>4645</v>
      </c>
      <c r="B4654" s="194" t="s">
        <v>154</v>
      </c>
      <c r="C4654" s="194" t="s">
        <v>2252</v>
      </c>
      <c r="D4654" s="195">
        <v>10</v>
      </c>
      <c r="E4654" s="194" t="s">
        <v>254</v>
      </c>
      <c r="F4654" s="192">
        <v>80</v>
      </c>
      <c r="G4654" s="192">
        <v>800</v>
      </c>
      <c r="H4654" s="19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Z4654" s="128"/>
    </row>
    <row r="4655" spans="1:38" s="11" customFormat="1" ht="15">
      <c r="A4655" s="209">
        <v>4646</v>
      </c>
      <c r="B4655" s="191" t="s">
        <v>111</v>
      </c>
      <c r="C4655" s="191" t="s">
        <v>2257</v>
      </c>
      <c r="D4655" s="191" t="s">
        <v>154</v>
      </c>
      <c r="E4655" s="191" t="s">
        <v>154</v>
      </c>
      <c r="F4655" s="191" t="s">
        <v>154</v>
      </c>
      <c r="G4655" s="192">
        <v>31020</v>
      </c>
      <c r="H4655" s="191" t="s">
        <v>142</v>
      </c>
      <c r="I4655" s="6"/>
      <c r="J4655" s="6"/>
      <c r="K4655" s="7">
        <v>1</v>
      </c>
      <c r="L4655" s="6"/>
      <c r="M4655" s="6"/>
      <c r="N4655" s="7">
        <v>1</v>
      </c>
      <c r="O4655" s="6"/>
      <c r="P4655" s="6"/>
      <c r="Q4655" s="7">
        <v>1</v>
      </c>
      <c r="R4655" s="6"/>
      <c r="S4655" s="6"/>
      <c r="T4655" s="6"/>
      <c r="U4655" s="9"/>
      <c r="V4655" s="9"/>
      <c r="W4655" s="9"/>
      <c r="X4655" s="9"/>
      <c r="Y4655" s="9"/>
      <c r="Z4655" s="127"/>
      <c r="AA4655" s="10"/>
      <c r="AB4655" s="10"/>
      <c r="AC4655" s="10"/>
      <c r="AD4655" s="10"/>
      <c r="AE4655" s="10"/>
      <c r="AF4655" s="10"/>
      <c r="AG4655" s="10"/>
      <c r="AH4655" s="10"/>
      <c r="AI4655" s="10"/>
      <c r="AJ4655" s="10"/>
      <c r="AK4655" s="10"/>
      <c r="AL4655" s="10"/>
    </row>
    <row r="4656" spans="1:38" s="11" customFormat="1" ht="15">
      <c r="A4656" s="209">
        <v>4647</v>
      </c>
      <c r="B4656" s="194" t="s">
        <v>154</v>
      </c>
      <c r="C4656" s="194" t="s">
        <v>2247</v>
      </c>
      <c r="D4656" s="195">
        <v>36</v>
      </c>
      <c r="E4656" s="194" t="s">
        <v>296</v>
      </c>
      <c r="F4656" s="192">
        <v>260</v>
      </c>
      <c r="G4656" s="192">
        <v>9360</v>
      </c>
      <c r="H4656" s="19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Z4656" s="128"/>
    </row>
    <row r="4657" spans="1:38" s="11" customFormat="1" ht="15">
      <c r="A4657" s="209">
        <v>4648</v>
      </c>
      <c r="B4657" s="194" t="s">
        <v>154</v>
      </c>
      <c r="C4657" s="194" t="s">
        <v>2258</v>
      </c>
      <c r="D4657" s="195">
        <v>24</v>
      </c>
      <c r="E4657" s="194" t="s">
        <v>254</v>
      </c>
      <c r="F4657" s="192">
        <v>35</v>
      </c>
      <c r="G4657" s="192">
        <v>840</v>
      </c>
      <c r="H4657" s="19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Z4657" s="128"/>
    </row>
    <row r="4658" spans="1:38" s="11" customFormat="1" ht="15">
      <c r="A4658" s="209">
        <v>4649</v>
      </c>
      <c r="B4658" s="194" t="s">
        <v>154</v>
      </c>
      <c r="C4658" s="194" t="s">
        <v>2248</v>
      </c>
      <c r="D4658" s="195">
        <v>36</v>
      </c>
      <c r="E4658" s="194" t="s">
        <v>296</v>
      </c>
      <c r="F4658" s="192">
        <v>190</v>
      </c>
      <c r="G4658" s="192">
        <v>6840</v>
      </c>
      <c r="H4658" s="19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  <c r="T4658" s="6"/>
      <c r="Z4658" s="128"/>
    </row>
    <row r="4659" spans="1:38" s="11" customFormat="1" ht="15">
      <c r="A4659" s="209">
        <v>4650</v>
      </c>
      <c r="B4659" s="194" t="s">
        <v>154</v>
      </c>
      <c r="C4659" s="194" t="s">
        <v>2249</v>
      </c>
      <c r="D4659" s="195">
        <v>12</v>
      </c>
      <c r="E4659" s="194" t="s">
        <v>1675</v>
      </c>
      <c r="F4659" s="192">
        <v>160</v>
      </c>
      <c r="G4659" s="192">
        <v>1920</v>
      </c>
      <c r="H4659" s="19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Z4659" s="128"/>
    </row>
    <row r="4660" spans="1:38" s="11" customFormat="1" ht="15">
      <c r="A4660" s="209">
        <v>4651</v>
      </c>
      <c r="B4660" s="194" t="s">
        <v>154</v>
      </c>
      <c r="C4660" s="194" t="s">
        <v>2250</v>
      </c>
      <c r="D4660" s="195">
        <v>12</v>
      </c>
      <c r="E4660" s="194" t="s">
        <v>1675</v>
      </c>
      <c r="F4660" s="192">
        <v>160</v>
      </c>
      <c r="G4660" s="192">
        <v>1920</v>
      </c>
      <c r="H4660" s="19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Z4660" s="128"/>
    </row>
    <row r="4661" spans="1:38" s="11" customFormat="1" ht="15">
      <c r="A4661" s="209">
        <v>4652</v>
      </c>
      <c r="B4661" s="194" t="s">
        <v>154</v>
      </c>
      <c r="C4661" s="194" t="s">
        <v>336</v>
      </c>
      <c r="D4661" s="195">
        <v>300</v>
      </c>
      <c r="E4661" s="194" t="s">
        <v>161</v>
      </c>
      <c r="F4661" s="192">
        <v>20</v>
      </c>
      <c r="G4661" s="192">
        <v>6000</v>
      </c>
      <c r="H4661" s="19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  <c r="T4661" s="6"/>
      <c r="Z4661" s="128"/>
    </row>
    <row r="4662" spans="1:38" s="11" customFormat="1" ht="15">
      <c r="A4662" s="209">
        <v>4653</v>
      </c>
      <c r="B4662" s="194" t="s">
        <v>154</v>
      </c>
      <c r="C4662" s="194" t="s">
        <v>2251</v>
      </c>
      <c r="D4662" s="195">
        <v>6</v>
      </c>
      <c r="E4662" s="194" t="s">
        <v>438</v>
      </c>
      <c r="F4662" s="192">
        <v>140</v>
      </c>
      <c r="G4662" s="192">
        <v>840</v>
      </c>
      <c r="H4662" s="19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Z4662" s="128"/>
    </row>
    <row r="4663" spans="1:38" s="11" customFormat="1" ht="15">
      <c r="A4663" s="209">
        <v>4654</v>
      </c>
      <c r="B4663" s="194" t="s">
        <v>154</v>
      </c>
      <c r="C4663" s="194" t="s">
        <v>2252</v>
      </c>
      <c r="D4663" s="195">
        <v>15</v>
      </c>
      <c r="E4663" s="194" t="s">
        <v>254</v>
      </c>
      <c r="F4663" s="192">
        <v>80</v>
      </c>
      <c r="G4663" s="192">
        <v>1200</v>
      </c>
      <c r="H4663" s="19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  <c r="T4663" s="6"/>
      <c r="Z4663" s="128"/>
    </row>
    <row r="4664" spans="1:38" s="11" customFormat="1" ht="15">
      <c r="A4664" s="209">
        <v>4655</v>
      </c>
      <c r="B4664" s="194" t="s">
        <v>154</v>
      </c>
      <c r="C4664" s="194" t="s">
        <v>2253</v>
      </c>
      <c r="D4664" s="195">
        <v>15</v>
      </c>
      <c r="E4664" s="194" t="s">
        <v>438</v>
      </c>
      <c r="F4664" s="192">
        <v>140</v>
      </c>
      <c r="G4664" s="192">
        <v>2100</v>
      </c>
      <c r="H4664" s="19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  <c r="T4664" s="6"/>
      <c r="Z4664" s="128"/>
    </row>
    <row r="4665" spans="1:38" s="11" customFormat="1" ht="15">
      <c r="A4665" s="209">
        <v>4656</v>
      </c>
      <c r="B4665" s="191" t="s">
        <v>111</v>
      </c>
      <c r="C4665" s="191" t="s">
        <v>2259</v>
      </c>
      <c r="D4665" s="191" t="s">
        <v>154</v>
      </c>
      <c r="E4665" s="191" t="s">
        <v>154</v>
      </c>
      <c r="F4665" s="191" t="s">
        <v>154</v>
      </c>
      <c r="G4665" s="192">
        <v>16200</v>
      </c>
      <c r="H4665" s="191" t="s">
        <v>142</v>
      </c>
      <c r="I4665" s="7">
        <v>1</v>
      </c>
      <c r="J4665" s="6"/>
      <c r="K4665" s="6"/>
      <c r="L4665" s="7">
        <v>1</v>
      </c>
      <c r="M4665" s="6"/>
      <c r="N4665" s="6"/>
      <c r="O4665" s="7">
        <v>1</v>
      </c>
      <c r="P4665" s="6"/>
      <c r="Q4665" s="6"/>
      <c r="R4665" s="7">
        <v>1</v>
      </c>
      <c r="S4665" s="6"/>
      <c r="T4665" s="6"/>
      <c r="U4665" s="9"/>
      <c r="V4665" s="9"/>
      <c r="W4665" s="9"/>
      <c r="X4665" s="9"/>
      <c r="Y4665" s="9"/>
      <c r="Z4665" s="127"/>
      <c r="AA4665" s="10"/>
      <c r="AB4665" s="10"/>
      <c r="AC4665" s="10"/>
      <c r="AD4665" s="10"/>
      <c r="AE4665" s="10"/>
      <c r="AF4665" s="10"/>
      <c r="AG4665" s="10"/>
      <c r="AH4665" s="10"/>
      <c r="AI4665" s="10"/>
      <c r="AJ4665" s="10"/>
      <c r="AK4665" s="10"/>
      <c r="AL4665" s="10"/>
    </row>
    <row r="4666" spans="1:38" s="11" customFormat="1" ht="15">
      <c r="A4666" s="209">
        <v>4657</v>
      </c>
      <c r="B4666" s="194" t="s">
        <v>154</v>
      </c>
      <c r="C4666" s="194" t="s">
        <v>330</v>
      </c>
      <c r="D4666" s="195">
        <v>40</v>
      </c>
      <c r="E4666" s="194" t="s">
        <v>296</v>
      </c>
      <c r="F4666" s="192">
        <v>100</v>
      </c>
      <c r="G4666" s="192">
        <v>4000</v>
      </c>
      <c r="H4666" s="19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  <c r="T4666" s="6"/>
      <c r="Z4666" s="128"/>
    </row>
    <row r="4667" spans="1:38" s="11" customFormat="1" ht="15">
      <c r="A4667" s="209">
        <v>4658</v>
      </c>
      <c r="B4667" s="194" t="s">
        <v>154</v>
      </c>
      <c r="C4667" s="194" t="s">
        <v>331</v>
      </c>
      <c r="D4667" s="195">
        <v>60</v>
      </c>
      <c r="E4667" s="194" t="s">
        <v>163</v>
      </c>
      <c r="F4667" s="192">
        <v>30</v>
      </c>
      <c r="G4667" s="192">
        <v>1800</v>
      </c>
      <c r="H4667" s="19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  <c r="T4667" s="6"/>
      <c r="Z4667" s="128"/>
    </row>
    <row r="4668" spans="1:38" s="11" customFormat="1" ht="15">
      <c r="A4668" s="209">
        <v>4659</v>
      </c>
      <c r="B4668" s="194" t="s">
        <v>154</v>
      </c>
      <c r="C4668" s="194" t="s">
        <v>336</v>
      </c>
      <c r="D4668" s="195">
        <v>160</v>
      </c>
      <c r="E4668" s="194" t="s">
        <v>161</v>
      </c>
      <c r="F4668" s="192">
        <v>20</v>
      </c>
      <c r="G4668" s="192">
        <v>3200</v>
      </c>
      <c r="H4668" s="19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Z4668" s="128"/>
    </row>
    <row r="4669" spans="1:38" s="11" customFormat="1" ht="15">
      <c r="A4669" s="209">
        <v>4660</v>
      </c>
      <c r="B4669" s="194" t="s">
        <v>154</v>
      </c>
      <c r="C4669" s="194" t="s">
        <v>226</v>
      </c>
      <c r="D4669" s="195">
        <v>48</v>
      </c>
      <c r="E4669" s="194" t="s">
        <v>296</v>
      </c>
      <c r="F4669" s="192">
        <v>150</v>
      </c>
      <c r="G4669" s="192">
        <v>7200</v>
      </c>
      <c r="H4669" s="19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Z4669" s="128"/>
    </row>
    <row r="4670" spans="1:38" s="11" customFormat="1" ht="25.5">
      <c r="A4670" s="209">
        <v>4661</v>
      </c>
      <c r="B4670" s="191" t="s">
        <v>111</v>
      </c>
      <c r="C4670" s="191" t="s">
        <v>2260</v>
      </c>
      <c r="D4670" s="191" t="s">
        <v>154</v>
      </c>
      <c r="E4670" s="191" t="s">
        <v>154</v>
      </c>
      <c r="F4670" s="191" t="s">
        <v>154</v>
      </c>
      <c r="G4670" s="192">
        <v>4120</v>
      </c>
      <c r="H4670" s="191" t="s">
        <v>142</v>
      </c>
      <c r="I4670" s="6"/>
      <c r="J4670" s="6"/>
      <c r="K4670" s="7">
        <v>1</v>
      </c>
      <c r="L4670" s="7">
        <v>1</v>
      </c>
      <c r="M4670" s="6"/>
      <c r="N4670" s="6"/>
      <c r="O4670" s="6"/>
      <c r="P4670" s="6"/>
      <c r="Q4670" s="7">
        <v>1</v>
      </c>
      <c r="R4670" s="6"/>
      <c r="S4670" s="6"/>
      <c r="T4670" s="7">
        <v>1</v>
      </c>
      <c r="U4670" s="9"/>
      <c r="V4670" s="9"/>
      <c r="W4670" s="9"/>
      <c r="X4670" s="9"/>
      <c r="Y4670" s="9"/>
      <c r="Z4670" s="127"/>
      <c r="AA4670" s="10"/>
      <c r="AB4670" s="10"/>
      <c r="AC4670" s="10"/>
      <c r="AD4670" s="10"/>
      <c r="AE4670" s="10"/>
      <c r="AF4670" s="10"/>
      <c r="AG4670" s="10"/>
      <c r="AH4670" s="10"/>
      <c r="AI4670" s="10"/>
      <c r="AJ4670" s="10"/>
      <c r="AK4670" s="10"/>
      <c r="AL4670" s="10"/>
    </row>
    <row r="4671" spans="1:38" s="11" customFormat="1" ht="15">
      <c r="A4671" s="209">
        <v>4662</v>
      </c>
      <c r="B4671" s="194" t="s">
        <v>154</v>
      </c>
      <c r="C4671" s="194" t="s">
        <v>226</v>
      </c>
      <c r="D4671" s="195">
        <v>8</v>
      </c>
      <c r="E4671" s="194" t="s">
        <v>296</v>
      </c>
      <c r="F4671" s="192">
        <v>150</v>
      </c>
      <c r="G4671" s="192">
        <v>1200</v>
      </c>
      <c r="H4671" s="19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Z4671" s="128"/>
    </row>
    <row r="4672" spans="1:38" s="11" customFormat="1" ht="15">
      <c r="A4672" s="209">
        <v>4663</v>
      </c>
      <c r="B4672" s="194" t="s">
        <v>154</v>
      </c>
      <c r="C4672" s="194" t="s">
        <v>331</v>
      </c>
      <c r="D4672" s="195">
        <v>44</v>
      </c>
      <c r="E4672" s="194" t="s">
        <v>163</v>
      </c>
      <c r="F4672" s="192">
        <v>30</v>
      </c>
      <c r="G4672" s="192">
        <v>1320</v>
      </c>
      <c r="H4672" s="19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  <c r="T4672" s="6"/>
      <c r="Z4672" s="128"/>
    </row>
    <row r="4673" spans="1:38" s="11" customFormat="1" ht="15">
      <c r="A4673" s="209">
        <v>4664</v>
      </c>
      <c r="B4673" s="194" t="s">
        <v>154</v>
      </c>
      <c r="C4673" s="194" t="s">
        <v>336</v>
      </c>
      <c r="D4673" s="195">
        <v>80</v>
      </c>
      <c r="E4673" s="194" t="s">
        <v>161</v>
      </c>
      <c r="F4673" s="192">
        <v>20</v>
      </c>
      <c r="G4673" s="192">
        <v>1600</v>
      </c>
      <c r="H4673" s="19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  <c r="T4673" s="6" t="s">
        <v>2261</v>
      </c>
      <c r="Z4673" s="128"/>
    </row>
    <row r="4674" spans="1:38" s="11" customFormat="1" ht="25.5">
      <c r="A4674" s="209">
        <v>4665</v>
      </c>
      <c r="B4674" s="191" t="s">
        <v>111</v>
      </c>
      <c r="C4674" s="191" t="s">
        <v>2262</v>
      </c>
      <c r="D4674" s="191" t="s">
        <v>154</v>
      </c>
      <c r="E4674" s="191" t="s">
        <v>154</v>
      </c>
      <c r="F4674" s="191" t="s">
        <v>154</v>
      </c>
      <c r="G4674" s="192">
        <v>10480</v>
      </c>
      <c r="H4674" s="191" t="s">
        <v>142</v>
      </c>
      <c r="I4674" s="6"/>
      <c r="J4674" s="6"/>
      <c r="K4674" s="6"/>
      <c r="L4674" s="6"/>
      <c r="M4674" s="6"/>
      <c r="N4674" s="6"/>
      <c r="O4674" s="7">
        <v>1</v>
      </c>
      <c r="P4674" s="6"/>
      <c r="Q4674" s="6"/>
      <c r="R4674" s="6"/>
      <c r="S4674" s="7">
        <v>1</v>
      </c>
      <c r="T4674" s="6"/>
      <c r="U4674" s="9"/>
      <c r="V4674" s="9"/>
      <c r="W4674" s="9"/>
      <c r="X4674" s="9"/>
      <c r="Y4674" s="9"/>
      <c r="Z4674" s="127"/>
      <c r="AA4674" s="10"/>
      <c r="AB4674" s="10"/>
      <c r="AC4674" s="10"/>
      <c r="AD4674" s="10"/>
      <c r="AE4674" s="10"/>
      <c r="AF4674" s="10"/>
      <c r="AG4674" s="10"/>
      <c r="AH4674" s="10"/>
      <c r="AI4674" s="10"/>
      <c r="AJ4674" s="10"/>
      <c r="AK4674" s="10"/>
      <c r="AL4674" s="10"/>
    </row>
    <row r="4675" spans="1:38" s="11" customFormat="1" ht="15">
      <c r="A4675" s="209">
        <v>4666</v>
      </c>
      <c r="B4675" s="194" t="s">
        <v>154</v>
      </c>
      <c r="C4675" s="194" t="s">
        <v>2263</v>
      </c>
      <c r="D4675" s="195">
        <v>400</v>
      </c>
      <c r="E4675" s="194" t="s">
        <v>209</v>
      </c>
      <c r="F4675" s="192">
        <v>8</v>
      </c>
      <c r="G4675" s="192">
        <v>3200</v>
      </c>
      <c r="H4675" s="19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  <c r="T4675" s="6"/>
      <c r="Z4675" s="128"/>
    </row>
    <row r="4676" spans="1:38" s="11" customFormat="1" ht="15">
      <c r="A4676" s="209">
        <v>4667</v>
      </c>
      <c r="B4676" s="194" t="s">
        <v>154</v>
      </c>
      <c r="C4676" s="194" t="s">
        <v>331</v>
      </c>
      <c r="D4676" s="195">
        <v>100</v>
      </c>
      <c r="E4676" s="194" t="s">
        <v>163</v>
      </c>
      <c r="F4676" s="192">
        <v>30</v>
      </c>
      <c r="G4676" s="192">
        <v>3000</v>
      </c>
      <c r="H4676" s="19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  <c r="T4676" s="6"/>
      <c r="Z4676" s="128"/>
    </row>
    <row r="4677" spans="1:38" s="11" customFormat="1" ht="15">
      <c r="A4677" s="209">
        <v>4668</v>
      </c>
      <c r="B4677" s="194" t="s">
        <v>154</v>
      </c>
      <c r="C4677" s="194" t="s">
        <v>337</v>
      </c>
      <c r="D4677" s="195">
        <v>4</v>
      </c>
      <c r="E4677" s="194" t="s">
        <v>296</v>
      </c>
      <c r="F4677" s="192">
        <v>250</v>
      </c>
      <c r="G4677" s="192">
        <v>1000</v>
      </c>
      <c r="H4677" s="19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  <c r="T4677" s="6"/>
      <c r="Z4677" s="128"/>
    </row>
    <row r="4678" spans="1:38" s="11" customFormat="1" ht="15">
      <c r="A4678" s="209">
        <v>4669</v>
      </c>
      <c r="B4678" s="194" t="s">
        <v>154</v>
      </c>
      <c r="C4678" s="194" t="s">
        <v>336</v>
      </c>
      <c r="D4678" s="195">
        <v>14</v>
      </c>
      <c r="E4678" s="194" t="s">
        <v>161</v>
      </c>
      <c r="F4678" s="192">
        <v>20</v>
      </c>
      <c r="G4678" s="192">
        <v>280</v>
      </c>
      <c r="H4678" s="19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  <c r="T4678" s="6"/>
      <c r="Z4678" s="128"/>
    </row>
    <row r="4679" spans="1:38" s="11" customFormat="1" ht="15">
      <c r="A4679" s="209">
        <v>4670</v>
      </c>
      <c r="B4679" s="194" t="s">
        <v>154</v>
      </c>
      <c r="C4679" s="194" t="s">
        <v>736</v>
      </c>
      <c r="D4679" s="195">
        <v>20</v>
      </c>
      <c r="E4679" s="194" t="s">
        <v>296</v>
      </c>
      <c r="F4679" s="192">
        <v>150</v>
      </c>
      <c r="G4679" s="192">
        <v>3000</v>
      </c>
      <c r="H4679" s="19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  <c r="T4679" s="6"/>
      <c r="Z4679" s="128"/>
    </row>
    <row r="4680" spans="1:38" s="11" customFormat="1" ht="25.5">
      <c r="A4680" s="209">
        <v>4671</v>
      </c>
      <c r="B4680" s="191" t="s">
        <v>111</v>
      </c>
      <c r="C4680" s="191" t="s">
        <v>2264</v>
      </c>
      <c r="D4680" s="191" t="s">
        <v>154</v>
      </c>
      <c r="E4680" s="191" t="s">
        <v>154</v>
      </c>
      <c r="F4680" s="191" t="s">
        <v>154</v>
      </c>
      <c r="G4680" s="192">
        <v>29940</v>
      </c>
      <c r="H4680" s="191" t="s">
        <v>142</v>
      </c>
      <c r="I4680" s="6"/>
      <c r="J4680" s="6"/>
      <c r="K4680" s="7">
        <v>1</v>
      </c>
      <c r="L4680" s="6"/>
      <c r="M4680" s="6"/>
      <c r="N4680" s="6"/>
      <c r="O4680" s="6"/>
      <c r="P4680" s="6"/>
      <c r="Q4680" s="6"/>
      <c r="R4680" s="6"/>
      <c r="S4680" s="6"/>
      <c r="T4680" s="6"/>
      <c r="U4680" s="9"/>
      <c r="V4680" s="9"/>
      <c r="W4680" s="9"/>
      <c r="X4680" s="9"/>
      <c r="Y4680" s="9"/>
      <c r="Z4680" s="127"/>
      <c r="AA4680" s="10"/>
      <c r="AB4680" s="10"/>
      <c r="AC4680" s="10"/>
      <c r="AD4680" s="10"/>
      <c r="AE4680" s="10"/>
      <c r="AF4680" s="10"/>
      <c r="AG4680" s="10"/>
      <c r="AH4680" s="10"/>
      <c r="AI4680" s="10"/>
      <c r="AJ4680" s="10"/>
      <c r="AK4680" s="10"/>
      <c r="AL4680" s="10"/>
    </row>
    <row r="4681" spans="1:38" s="11" customFormat="1" ht="15">
      <c r="A4681" s="209">
        <v>4672</v>
      </c>
      <c r="B4681" s="194" t="s">
        <v>154</v>
      </c>
      <c r="C4681" s="194" t="s">
        <v>2247</v>
      </c>
      <c r="D4681" s="195">
        <v>10</v>
      </c>
      <c r="E4681" s="194" t="s">
        <v>296</v>
      </c>
      <c r="F4681" s="192">
        <v>260</v>
      </c>
      <c r="G4681" s="192">
        <v>2600</v>
      </c>
      <c r="H4681" s="19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  <c r="T4681" s="6"/>
      <c r="Z4681" s="128"/>
    </row>
    <row r="4682" spans="1:38" s="11" customFormat="1" ht="15">
      <c r="A4682" s="209">
        <v>4673</v>
      </c>
      <c r="B4682" s="194" t="s">
        <v>154</v>
      </c>
      <c r="C4682" s="194" t="s">
        <v>439</v>
      </c>
      <c r="D4682" s="195">
        <v>6</v>
      </c>
      <c r="E4682" s="194" t="s">
        <v>2241</v>
      </c>
      <c r="F4682" s="192">
        <v>3000</v>
      </c>
      <c r="G4682" s="192">
        <v>18000</v>
      </c>
      <c r="H4682" s="19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  <c r="T4682" s="6"/>
      <c r="Z4682" s="128"/>
    </row>
    <row r="4683" spans="1:38" s="11" customFormat="1" ht="15">
      <c r="A4683" s="209">
        <v>4674</v>
      </c>
      <c r="B4683" s="194" t="s">
        <v>154</v>
      </c>
      <c r="C4683" s="194" t="s">
        <v>2248</v>
      </c>
      <c r="D4683" s="195">
        <v>10</v>
      </c>
      <c r="E4683" s="194" t="s">
        <v>296</v>
      </c>
      <c r="F4683" s="192">
        <v>190</v>
      </c>
      <c r="G4683" s="192">
        <v>1900</v>
      </c>
      <c r="H4683" s="19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  <c r="T4683" s="6"/>
      <c r="Z4683" s="128"/>
    </row>
    <row r="4684" spans="1:38" s="11" customFormat="1" ht="15">
      <c r="A4684" s="209">
        <v>4675</v>
      </c>
      <c r="B4684" s="194" t="s">
        <v>154</v>
      </c>
      <c r="C4684" s="194" t="s">
        <v>2249</v>
      </c>
      <c r="D4684" s="195">
        <v>4</v>
      </c>
      <c r="E4684" s="194" t="s">
        <v>1675</v>
      </c>
      <c r="F4684" s="192">
        <v>160</v>
      </c>
      <c r="G4684" s="192">
        <v>640</v>
      </c>
      <c r="H4684" s="19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  <c r="T4684" s="6"/>
      <c r="Z4684" s="128"/>
    </row>
    <row r="4685" spans="1:38" s="11" customFormat="1" ht="15">
      <c r="A4685" s="209">
        <v>4676</v>
      </c>
      <c r="B4685" s="194" t="s">
        <v>154</v>
      </c>
      <c r="C4685" s="194" t="s">
        <v>2250</v>
      </c>
      <c r="D4685" s="195">
        <v>4</v>
      </c>
      <c r="E4685" s="194" t="s">
        <v>1675</v>
      </c>
      <c r="F4685" s="192">
        <v>160</v>
      </c>
      <c r="G4685" s="192">
        <v>640</v>
      </c>
      <c r="H4685" s="19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  <c r="T4685" s="6"/>
      <c r="Z4685" s="128"/>
    </row>
    <row r="4686" spans="1:38" s="11" customFormat="1" ht="15">
      <c r="A4686" s="209">
        <v>4677</v>
      </c>
      <c r="B4686" s="194" t="s">
        <v>154</v>
      </c>
      <c r="C4686" s="194" t="s">
        <v>336</v>
      </c>
      <c r="D4686" s="195">
        <v>128</v>
      </c>
      <c r="E4686" s="194" t="s">
        <v>161</v>
      </c>
      <c r="F4686" s="192">
        <v>20</v>
      </c>
      <c r="G4686" s="192">
        <v>2560</v>
      </c>
      <c r="H4686" s="19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  <c r="T4686" s="6"/>
      <c r="Z4686" s="128"/>
    </row>
    <row r="4687" spans="1:38" s="11" customFormat="1" ht="15">
      <c r="A4687" s="209">
        <v>4678</v>
      </c>
      <c r="B4687" s="194" t="s">
        <v>154</v>
      </c>
      <c r="C4687" s="194" t="s">
        <v>2255</v>
      </c>
      <c r="D4687" s="195">
        <v>10</v>
      </c>
      <c r="E4687" s="194" t="s">
        <v>438</v>
      </c>
      <c r="F4687" s="192">
        <v>140</v>
      </c>
      <c r="G4687" s="192">
        <v>1400</v>
      </c>
      <c r="H4687" s="19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  <c r="T4687" s="6"/>
      <c r="Z4687" s="128"/>
    </row>
    <row r="4688" spans="1:38" s="11" customFormat="1" ht="15">
      <c r="A4688" s="209">
        <v>4679</v>
      </c>
      <c r="B4688" s="194" t="s">
        <v>154</v>
      </c>
      <c r="C4688" s="194" t="s">
        <v>2242</v>
      </c>
      <c r="D4688" s="195">
        <v>10</v>
      </c>
      <c r="E4688" s="194" t="s">
        <v>438</v>
      </c>
      <c r="F4688" s="192">
        <v>140</v>
      </c>
      <c r="G4688" s="192">
        <v>1400</v>
      </c>
      <c r="H4688" s="19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  <c r="T4688" s="6"/>
      <c r="Z4688" s="128"/>
    </row>
    <row r="4689" spans="1:38" s="11" customFormat="1" ht="15">
      <c r="A4689" s="209">
        <v>4680</v>
      </c>
      <c r="B4689" s="194" t="s">
        <v>154</v>
      </c>
      <c r="C4689" s="194" t="s">
        <v>2252</v>
      </c>
      <c r="D4689" s="195">
        <v>10</v>
      </c>
      <c r="E4689" s="194" t="s">
        <v>254</v>
      </c>
      <c r="F4689" s="192">
        <v>80</v>
      </c>
      <c r="G4689" s="192">
        <v>800</v>
      </c>
      <c r="H4689" s="19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  <c r="T4689" s="6"/>
      <c r="Z4689" s="128"/>
    </row>
    <row r="4690" spans="1:38" s="11" customFormat="1" ht="25.5">
      <c r="A4690" s="209">
        <v>4681</v>
      </c>
      <c r="B4690" s="191" t="s">
        <v>111</v>
      </c>
      <c r="C4690" s="191" t="s">
        <v>2265</v>
      </c>
      <c r="D4690" s="191" t="s">
        <v>154</v>
      </c>
      <c r="E4690" s="191" t="s">
        <v>154</v>
      </c>
      <c r="F4690" s="191" t="s">
        <v>154</v>
      </c>
      <c r="G4690" s="192">
        <v>4000</v>
      </c>
      <c r="H4690" s="191" t="s">
        <v>142</v>
      </c>
      <c r="I4690" s="7"/>
      <c r="J4690" s="7"/>
      <c r="K4690" s="7">
        <v>1</v>
      </c>
      <c r="L4690" s="7"/>
      <c r="M4690" s="7"/>
      <c r="N4690" s="7">
        <v>1</v>
      </c>
      <c r="O4690" s="7"/>
      <c r="P4690" s="7"/>
      <c r="Q4690" s="7">
        <v>1</v>
      </c>
      <c r="R4690" s="7"/>
      <c r="S4690" s="7">
        <v>1</v>
      </c>
      <c r="T4690" s="7"/>
      <c r="U4690" s="9"/>
      <c r="V4690" s="9"/>
      <c r="W4690" s="9"/>
      <c r="X4690" s="9"/>
      <c r="Y4690" s="9"/>
      <c r="Z4690" s="127"/>
      <c r="AA4690" s="10"/>
      <c r="AB4690" s="10"/>
      <c r="AC4690" s="10"/>
      <c r="AD4690" s="10"/>
      <c r="AE4690" s="10"/>
      <c r="AF4690" s="10"/>
      <c r="AG4690" s="10"/>
      <c r="AH4690" s="10"/>
      <c r="AI4690" s="10"/>
      <c r="AJ4690" s="10"/>
      <c r="AK4690" s="10"/>
      <c r="AL4690" s="10"/>
    </row>
    <row r="4691" spans="1:38" s="11" customFormat="1" ht="15">
      <c r="A4691" s="209">
        <v>4682</v>
      </c>
      <c r="B4691" s="194" t="s">
        <v>154</v>
      </c>
      <c r="C4691" s="194" t="s">
        <v>330</v>
      </c>
      <c r="D4691" s="195">
        <v>12</v>
      </c>
      <c r="E4691" s="194" t="s">
        <v>159</v>
      </c>
      <c r="F4691" s="192">
        <v>100</v>
      </c>
      <c r="G4691" s="192">
        <v>1200</v>
      </c>
      <c r="H4691" s="19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  <c r="T4691" s="6"/>
      <c r="Z4691" s="128"/>
    </row>
    <row r="4692" spans="1:38" s="11" customFormat="1" ht="15">
      <c r="A4692" s="209">
        <v>4683</v>
      </c>
      <c r="B4692" s="194" t="s">
        <v>154</v>
      </c>
      <c r="C4692" s="194" t="s">
        <v>331</v>
      </c>
      <c r="D4692" s="195">
        <v>40</v>
      </c>
      <c r="E4692" s="194" t="s">
        <v>163</v>
      </c>
      <c r="F4692" s="192">
        <v>30</v>
      </c>
      <c r="G4692" s="192">
        <v>1200</v>
      </c>
      <c r="H4692" s="19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  <c r="T4692" s="6"/>
      <c r="Z4692" s="128"/>
    </row>
    <row r="4693" spans="1:38" s="11" customFormat="1" ht="15">
      <c r="A4693" s="209">
        <v>4684</v>
      </c>
      <c r="B4693" s="194" t="s">
        <v>154</v>
      </c>
      <c r="C4693" s="194" t="s">
        <v>336</v>
      </c>
      <c r="D4693" s="195">
        <v>80</v>
      </c>
      <c r="E4693" s="194" t="s">
        <v>161</v>
      </c>
      <c r="F4693" s="192">
        <v>20</v>
      </c>
      <c r="G4693" s="192">
        <v>1600</v>
      </c>
      <c r="H4693" s="19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  <c r="T4693" s="6"/>
      <c r="Z4693" s="128"/>
    </row>
    <row r="4694" spans="1:38" s="11" customFormat="1" ht="25.5">
      <c r="A4694" s="209">
        <v>4685</v>
      </c>
      <c r="B4694" s="191" t="s">
        <v>111</v>
      </c>
      <c r="C4694" s="191" t="s">
        <v>2266</v>
      </c>
      <c r="D4694" s="191" t="s">
        <v>154</v>
      </c>
      <c r="E4694" s="191" t="s">
        <v>154</v>
      </c>
      <c r="F4694" s="191" t="s">
        <v>154</v>
      </c>
      <c r="G4694" s="192">
        <v>3600</v>
      </c>
      <c r="H4694" s="191" t="s">
        <v>142</v>
      </c>
      <c r="I4694" s="7">
        <v>1</v>
      </c>
      <c r="J4694" s="7"/>
      <c r="K4694" s="7"/>
      <c r="L4694" s="7">
        <v>1</v>
      </c>
      <c r="M4694" s="7"/>
      <c r="N4694" s="7"/>
      <c r="O4694" s="7">
        <v>1</v>
      </c>
      <c r="P4694" s="7"/>
      <c r="Q4694" s="7"/>
      <c r="R4694" s="7">
        <v>1</v>
      </c>
      <c r="S4694" s="7"/>
      <c r="T4694" s="7"/>
      <c r="U4694" s="9"/>
      <c r="V4694" s="9"/>
      <c r="W4694" s="9"/>
      <c r="X4694" s="9"/>
      <c r="Y4694" s="9"/>
      <c r="Z4694" s="127"/>
      <c r="AA4694" s="10"/>
      <c r="AB4694" s="10"/>
      <c r="AC4694" s="10"/>
      <c r="AD4694" s="10"/>
      <c r="AE4694" s="10"/>
      <c r="AF4694" s="10"/>
      <c r="AG4694" s="10"/>
      <c r="AH4694" s="10"/>
      <c r="AI4694" s="10"/>
      <c r="AJ4694" s="10"/>
      <c r="AK4694" s="10"/>
      <c r="AL4694" s="10"/>
    </row>
    <row r="4695" spans="1:38" s="11" customFormat="1" ht="15">
      <c r="A4695" s="209">
        <v>4686</v>
      </c>
      <c r="B4695" s="194" t="s">
        <v>154</v>
      </c>
      <c r="C4695" s="194" t="s">
        <v>330</v>
      </c>
      <c r="D4695" s="195">
        <v>12</v>
      </c>
      <c r="E4695" s="194" t="s">
        <v>159</v>
      </c>
      <c r="F4695" s="192">
        <v>100</v>
      </c>
      <c r="G4695" s="192">
        <v>1200</v>
      </c>
      <c r="H4695" s="19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  <c r="T4695" s="6"/>
      <c r="Z4695" s="128"/>
    </row>
    <row r="4696" spans="1:38" s="11" customFormat="1" ht="15">
      <c r="A4696" s="209">
        <v>4687</v>
      </c>
      <c r="B4696" s="194" t="s">
        <v>154</v>
      </c>
      <c r="C4696" s="194" t="s">
        <v>331</v>
      </c>
      <c r="D4696" s="195">
        <v>80</v>
      </c>
      <c r="E4696" s="194" t="s">
        <v>163</v>
      </c>
      <c r="F4696" s="192">
        <v>30</v>
      </c>
      <c r="G4696" s="192">
        <v>2400</v>
      </c>
      <c r="H4696" s="19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  <c r="T4696" s="6"/>
      <c r="Z4696" s="128"/>
    </row>
    <row r="4697" spans="1:38" s="11" customFormat="1" ht="15">
      <c r="A4697" s="209">
        <v>4688</v>
      </c>
      <c r="B4697" s="191" t="s">
        <v>111</v>
      </c>
      <c r="C4697" s="191" t="s">
        <v>2267</v>
      </c>
      <c r="D4697" s="191" t="s">
        <v>154</v>
      </c>
      <c r="E4697" s="191" t="s">
        <v>154</v>
      </c>
      <c r="F4697" s="191" t="s">
        <v>154</v>
      </c>
      <c r="G4697" s="192">
        <v>1200</v>
      </c>
      <c r="H4697" s="191" t="s">
        <v>142</v>
      </c>
      <c r="I4697" s="6"/>
      <c r="J4697" s="6"/>
      <c r="K4697" s="6"/>
      <c r="L4697" s="6"/>
      <c r="M4697" s="7">
        <v>1</v>
      </c>
      <c r="N4697" s="6"/>
      <c r="O4697" s="6"/>
      <c r="P4697" s="6"/>
      <c r="Q4697" s="6"/>
      <c r="R4697" s="6"/>
      <c r="S4697" s="6"/>
      <c r="T4697" s="6"/>
      <c r="U4697" s="9"/>
      <c r="V4697" s="9"/>
      <c r="W4697" s="9"/>
      <c r="X4697" s="9"/>
      <c r="Y4697" s="9"/>
      <c r="Z4697" s="127"/>
      <c r="AA4697" s="10"/>
      <c r="AB4697" s="10"/>
      <c r="AC4697" s="10"/>
      <c r="AD4697" s="10"/>
      <c r="AE4697" s="10"/>
      <c r="AF4697" s="10"/>
      <c r="AG4697" s="10"/>
      <c r="AH4697" s="10"/>
      <c r="AI4697" s="10"/>
      <c r="AJ4697" s="10"/>
      <c r="AK4697" s="10"/>
      <c r="AL4697" s="10"/>
    </row>
    <row r="4698" spans="1:38" s="11" customFormat="1" ht="15">
      <c r="A4698" s="209">
        <v>4689</v>
      </c>
      <c r="B4698" s="194" t="s">
        <v>154</v>
      </c>
      <c r="C4698" s="194" t="s">
        <v>330</v>
      </c>
      <c r="D4698" s="195">
        <v>5</v>
      </c>
      <c r="E4698" s="194" t="s">
        <v>159</v>
      </c>
      <c r="F4698" s="192">
        <v>100</v>
      </c>
      <c r="G4698" s="192">
        <v>500</v>
      </c>
      <c r="H4698" s="19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Z4698" s="128"/>
    </row>
    <row r="4699" spans="1:38" s="11" customFormat="1" ht="15">
      <c r="A4699" s="209">
        <v>4690</v>
      </c>
      <c r="B4699" s="194" t="s">
        <v>154</v>
      </c>
      <c r="C4699" s="194" t="s">
        <v>331</v>
      </c>
      <c r="D4699" s="195">
        <v>15</v>
      </c>
      <c r="E4699" s="194" t="s">
        <v>163</v>
      </c>
      <c r="F4699" s="192">
        <v>30</v>
      </c>
      <c r="G4699" s="192">
        <v>450</v>
      </c>
      <c r="H4699" s="19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  <c r="T4699" s="6"/>
      <c r="Z4699" s="128"/>
    </row>
    <row r="4700" spans="1:38" s="11" customFormat="1" ht="15">
      <c r="A4700" s="209">
        <v>4691</v>
      </c>
      <c r="B4700" s="194" t="s">
        <v>154</v>
      </c>
      <c r="C4700" s="194" t="s">
        <v>337</v>
      </c>
      <c r="D4700" s="195">
        <v>1</v>
      </c>
      <c r="E4700" s="194" t="s">
        <v>296</v>
      </c>
      <c r="F4700" s="192">
        <v>250</v>
      </c>
      <c r="G4700" s="192">
        <v>250</v>
      </c>
      <c r="H4700" s="19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  <c r="T4700" s="6"/>
      <c r="Z4700" s="128"/>
    </row>
    <row r="4701" spans="1:38" s="11" customFormat="1" ht="25.5">
      <c r="A4701" s="209">
        <v>4692</v>
      </c>
      <c r="B4701" s="191" t="s">
        <v>111</v>
      </c>
      <c r="C4701" s="191" t="s">
        <v>2268</v>
      </c>
      <c r="D4701" s="191" t="s">
        <v>154</v>
      </c>
      <c r="E4701" s="191" t="s">
        <v>154</v>
      </c>
      <c r="F4701" s="191" t="s">
        <v>154</v>
      </c>
      <c r="G4701" s="192">
        <v>2000</v>
      </c>
      <c r="H4701" s="191" t="s">
        <v>142</v>
      </c>
      <c r="I4701" s="6"/>
      <c r="J4701" s="6"/>
      <c r="K4701" s="6"/>
      <c r="L4701" s="6"/>
      <c r="M4701" s="6"/>
      <c r="N4701" s="6"/>
      <c r="O4701" s="6"/>
      <c r="P4701" s="7">
        <v>1</v>
      </c>
      <c r="Q4701" s="6"/>
      <c r="R4701" s="6"/>
      <c r="S4701" s="6"/>
      <c r="T4701" s="6"/>
      <c r="U4701" s="9"/>
      <c r="V4701" s="9"/>
      <c r="W4701" s="9"/>
      <c r="X4701" s="9"/>
      <c r="Y4701" s="9"/>
      <c r="Z4701" s="127"/>
      <c r="AA4701" s="10"/>
      <c r="AB4701" s="10"/>
      <c r="AC4701" s="10"/>
      <c r="AD4701" s="10"/>
      <c r="AE4701" s="10"/>
      <c r="AF4701" s="10"/>
      <c r="AG4701" s="10"/>
      <c r="AH4701" s="10"/>
      <c r="AI4701" s="10"/>
      <c r="AJ4701" s="10"/>
      <c r="AK4701" s="10"/>
      <c r="AL4701" s="10"/>
    </row>
    <row r="4702" spans="1:38" s="11" customFormat="1" ht="15">
      <c r="A4702" s="209">
        <v>4693</v>
      </c>
      <c r="B4702" s="194" t="s">
        <v>154</v>
      </c>
      <c r="C4702" s="194" t="s">
        <v>336</v>
      </c>
      <c r="D4702" s="195">
        <v>10</v>
      </c>
      <c r="E4702" s="194" t="s">
        <v>161</v>
      </c>
      <c r="F4702" s="192">
        <v>20</v>
      </c>
      <c r="G4702" s="192">
        <v>200</v>
      </c>
      <c r="H4702" s="19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  <c r="T4702" s="6"/>
      <c r="Z4702" s="128"/>
    </row>
    <row r="4703" spans="1:38" s="11" customFormat="1" ht="15">
      <c r="A4703" s="209">
        <v>4694</v>
      </c>
      <c r="B4703" s="194" t="s">
        <v>154</v>
      </c>
      <c r="C4703" s="194" t="s">
        <v>330</v>
      </c>
      <c r="D4703" s="195">
        <v>15</v>
      </c>
      <c r="E4703" s="194" t="s">
        <v>296</v>
      </c>
      <c r="F4703" s="192">
        <v>100</v>
      </c>
      <c r="G4703" s="192">
        <v>1500</v>
      </c>
      <c r="H4703" s="19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  <c r="T4703" s="6"/>
      <c r="Z4703" s="128"/>
    </row>
    <row r="4704" spans="1:38" s="11" customFormat="1" ht="15">
      <c r="A4704" s="209">
        <v>4695</v>
      </c>
      <c r="B4704" s="194" t="s">
        <v>154</v>
      </c>
      <c r="C4704" s="194" t="s">
        <v>331</v>
      </c>
      <c r="D4704" s="195">
        <v>10</v>
      </c>
      <c r="E4704" s="194" t="s">
        <v>163</v>
      </c>
      <c r="F4704" s="192">
        <v>30</v>
      </c>
      <c r="G4704" s="192">
        <v>300</v>
      </c>
      <c r="H4704" s="19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  <c r="T4704" s="6"/>
      <c r="Z4704" s="128"/>
    </row>
    <row r="4705" spans="1:38" s="11" customFormat="1" ht="25.5">
      <c r="A4705" s="209">
        <v>4696</v>
      </c>
      <c r="B4705" s="191" t="s">
        <v>111</v>
      </c>
      <c r="C4705" s="191" t="s">
        <v>2269</v>
      </c>
      <c r="D4705" s="191" t="s">
        <v>154</v>
      </c>
      <c r="E4705" s="191" t="s">
        <v>154</v>
      </c>
      <c r="F4705" s="191" t="s">
        <v>154</v>
      </c>
      <c r="G4705" s="192">
        <v>1100</v>
      </c>
      <c r="H4705" s="191" t="s">
        <v>142</v>
      </c>
      <c r="I4705" s="6"/>
      <c r="J4705" s="7">
        <v>1</v>
      </c>
      <c r="K4705" s="6"/>
      <c r="L4705" s="6"/>
      <c r="M4705" s="6"/>
      <c r="N4705" s="6"/>
      <c r="O4705" s="6"/>
      <c r="P4705" s="6"/>
      <c r="Q4705" s="6"/>
      <c r="R4705" s="6"/>
      <c r="S4705" s="6"/>
      <c r="T4705" s="6"/>
      <c r="U4705" s="9"/>
      <c r="V4705" s="9"/>
      <c r="W4705" s="9"/>
      <c r="X4705" s="9"/>
      <c r="Y4705" s="9"/>
      <c r="Z4705" s="127"/>
      <c r="AA4705" s="10"/>
      <c r="AB4705" s="10"/>
      <c r="AC4705" s="10"/>
      <c r="AD4705" s="10"/>
      <c r="AE4705" s="10"/>
      <c r="AF4705" s="10"/>
      <c r="AG4705" s="10"/>
      <c r="AH4705" s="10"/>
      <c r="AI4705" s="10"/>
      <c r="AJ4705" s="10"/>
      <c r="AK4705" s="10"/>
      <c r="AL4705" s="10"/>
    </row>
    <row r="4706" spans="1:38" s="11" customFormat="1" ht="15">
      <c r="A4706" s="209">
        <v>4697</v>
      </c>
      <c r="B4706" s="194" t="s">
        <v>154</v>
      </c>
      <c r="C4706" s="194" t="s">
        <v>336</v>
      </c>
      <c r="D4706" s="195">
        <v>25</v>
      </c>
      <c r="E4706" s="194" t="s">
        <v>161</v>
      </c>
      <c r="F4706" s="192">
        <v>20</v>
      </c>
      <c r="G4706" s="192">
        <v>500</v>
      </c>
      <c r="H4706" s="19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  <c r="T4706" s="6"/>
      <c r="Z4706" s="128"/>
    </row>
    <row r="4707" spans="1:38" s="11" customFormat="1" ht="15">
      <c r="A4707" s="209">
        <v>4698</v>
      </c>
      <c r="B4707" s="194" t="s">
        <v>154</v>
      </c>
      <c r="C4707" s="194" t="s">
        <v>330</v>
      </c>
      <c r="D4707" s="195">
        <v>6</v>
      </c>
      <c r="E4707" s="194" t="s">
        <v>159</v>
      </c>
      <c r="F4707" s="192">
        <v>100</v>
      </c>
      <c r="G4707" s="192">
        <v>600</v>
      </c>
      <c r="H4707" s="19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  <c r="T4707" s="6"/>
      <c r="Z4707" s="128"/>
    </row>
    <row r="4708" spans="1:38" s="11" customFormat="1" ht="15">
      <c r="A4708" s="209">
        <v>4699</v>
      </c>
      <c r="B4708" s="191" t="s">
        <v>111</v>
      </c>
      <c r="C4708" s="191" t="s">
        <v>1326</v>
      </c>
      <c r="D4708" s="191" t="s">
        <v>154</v>
      </c>
      <c r="E4708" s="191" t="s">
        <v>154</v>
      </c>
      <c r="F4708" s="191" t="s">
        <v>154</v>
      </c>
      <c r="G4708" s="192">
        <v>20750</v>
      </c>
      <c r="H4708" s="191" t="s">
        <v>142</v>
      </c>
      <c r="I4708" s="13"/>
      <c r="J4708" s="13"/>
      <c r="K4708" s="13">
        <v>1</v>
      </c>
      <c r="L4708" s="13"/>
      <c r="M4708" s="13"/>
      <c r="N4708" s="13">
        <v>1</v>
      </c>
      <c r="O4708" s="13"/>
      <c r="P4708" s="13"/>
      <c r="Q4708" s="13">
        <v>1</v>
      </c>
      <c r="R4708" s="13"/>
      <c r="S4708" s="13">
        <v>1</v>
      </c>
      <c r="T4708" s="13">
        <v>1</v>
      </c>
      <c r="U4708" s="9"/>
      <c r="V4708" s="9"/>
      <c r="W4708" s="9"/>
      <c r="X4708" s="9"/>
      <c r="Y4708" s="9"/>
      <c r="Z4708" s="127"/>
      <c r="AA4708" s="10"/>
      <c r="AB4708" s="10"/>
      <c r="AC4708" s="10"/>
      <c r="AD4708" s="10"/>
      <c r="AE4708" s="10"/>
      <c r="AF4708" s="10"/>
      <c r="AG4708" s="10"/>
      <c r="AH4708" s="10"/>
      <c r="AI4708" s="10"/>
      <c r="AJ4708" s="10"/>
      <c r="AK4708" s="10"/>
      <c r="AL4708" s="10"/>
    </row>
    <row r="4709" spans="1:38" s="11" customFormat="1" ht="15">
      <c r="A4709" s="209">
        <v>4700</v>
      </c>
      <c r="B4709" s="194" t="s">
        <v>154</v>
      </c>
      <c r="C4709" s="194" t="s">
        <v>2270</v>
      </c>
      <c r="D4709" s="195">
        <v>25</v>
      </c>
      <c r="E4709" s="194" t="s">
        <v>296</v>
      </c>
      <c r="F4709" s="192">
        <v>130</v>
      </c>
      <c r="G4709" s="192">
        <v>3250</v>
      </c>
      <c r="H4709" s="19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  <c r="T4709" s="6"/>
      <c r="Z4709" s="128"/>
    </row>
    <row r="4710" spans="1:38" s="11" customFormat="1" ht="15">
      <c r="A4710" s="209">
        <v>4701</v>
      </c>
      <c r="B4710" s="194" t="s">
        <v>154</v>
      </c>
      <c r="C4710" s="194" t="s">
        <v>2271</v>
      </c>
      <c r="D4710" s="195">
        <v>5</v>
      </c>
      <c r="E4710" s="194" t="s">
        <v>2272</v>
      </c>
      <c r="F4710" s="192">
        <v>300</v>
      </c>
      <c r="G4710" s="192">
        <v>1500</v>
      </c>
      <c r="H4710" s="19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  <c r="T4710" s="6"/>
      <c r="Z4710" s="128"/>
    </row>
    <row r="4711" spans="1:38" s="11" customFormat="1" ht="15">
      <c r="A4711" s="209">
        <v>4702</v>
      </c>
      <c r="B4711" s="194" t="s">
        <v>154</v>
      </c>
      <c r="C4711" s="194" t="s">
        <v>336</v>
      </c>
      <c r="D4711" s="195">
        <v>150</v>
      </c>
      <c r="E4711" s="194" t="s">
        <v>161</v>
      </c>
      <c r="F4711" s="192">
        <v>20</v>
      </c>
      <c r="G4711" s="192">
        <v>3000</v>
      </c>
      <c r="H4711" s="19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  <c r="T4711" s="6"/>
      <c r="Z4711" s="128"/>
    </row>
    <row r="4712" spans="1:38" s="11" customFormat="1" ht="15">
      <c r="A4712" s="209">
        <v>4703</v>
      </c>
      <c r="B4712" s="194" t="s">
        <v>154</v>
      </c>
      <c r="C4712" s="194" t="s">
        <v>2273</v>
      </c>
      <c r="D4712" s="195">
        <v>25</v>
      </c>
      <c r="E4712" s="194" t="s">
        <v>296</v>
      </c>
      <c r="F4712" s="192">
        <v>40</v>
      </c>
      <c r="G4712" s="192">
        <v>1000</v>
      </c>
      <c r="H4712" s="19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  <c r="T4712" s="6"/>
      <c r="Z4712" s="128"/>
    </row>
    <row r="4713" spans="1:38" s="11" customFormat="1" ht="15">
      <c r="A4713" s="209">
        <v>4704</v>
      </c>
      <c r="B4713" s="194" t="s">
        <v>154</v>
      </c>
      <c r="C4713" s="194" t="s">
        <v>2274</v>
      </c>
      <c r="D4713" s="195">
        <v>25</v>
      </c>
      <c r="E4713" s="194" t="s">
        <v>296</v>
      </c>
      <c r="F4713" s="192">
        <v>60</v>
      </c>
      <c r="G4713" s="192">
        <v>1500</v>
      </c>
      <c r="H4713" s="19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  <c r="T4713" s="6"/>
      <c r="Z4713" s="128"/>
    </row>
    <row r="4714" spans="1:38" s="11" customFormat="1" ht="15">
      <c r="A4714" s="209">
        <v>4705</v>
      </c>
      <c r="B4714" s="194" t="s">
        <v>154</v>
      </c>
      <c r="C4714" s="194" t="s">
        <v>437</v>
      </c>
      <c r="D4714" s="195">
        <v>10</v>
      </c>
      <c r="E4714" s="194" t="s">
        <v>996</v>
      </c>
      <c r="F4714" s="192">
        <v>300</v>
      </c>
      <c r="G4714" s="192">
        <v>3000</v>
      </c>
      <c r="H4714" s="19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  <c r="T4714" s="6"/>
      <c r="Z4714" s="128"/>
    </row>
    <row r="4715" spans="1:38" s="11" customFormat="1" ht="15">
      <c r="A4715" s="209">
        <v>4706</v>
      </c>
      <c r="B4715" s="194" t="s">
        <v>154</v>
      </c>
      <c r="C4715" s="194" t="s">
        <v>2275</v>
      </c>
      <c r="D4715" s="195">
        <v>5</v>
      </c>
      <c r="E4715" s="194" t="s">
        <v>2276</v>
      </c>
      <c r="F4715" s="192">
        <v>1500</v>
      </c>
      <c r="G4715" s="192">
        <v>7500</v>
      </c>
      <c r="H4715" s="19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  <c r="T4715" s="6"/>
      <c r="Z4715" s="128"/>
    </row>
    <row r="4716" spans="1:38" s="11" customFormat="1" ht="25.5">
      <c r="A4716" s="209">
        <v>4707</v>
      </c>
      <c r="B4716" s="191" t="s">
        <v>111</v>
      </c>
      <c r="C4716" s="191" t="s">
        <v>2277</v>
      </c>
      <c r="D4716" s="191" t="s">
        <v>154</v>
      </c>
      <c r="E4716" s="191" t="s">
        <v>154</v>
      </c>
      <c r="F4716" s="191" t="s">
        <v>154</v>
      </c>
      <c r="G4716" s="192">
        <v>950</v>
      </c>
      <c r="H4716" s="191" t="s">
        <v>142</v>
      </c>
      <c r="I4716" s="6"/>
      <c r="J4716" s="6"/>
      <c r="K4716" s="7">
        <v>1</v>
      </c>
      <c r="L4716" s="6"/>
      <c r="M4716" s="6"/>
      <c r="N4716" s="6"/>
      <c r="O4716" s="6"/>
      <c r="P4716" s="6"/>
      <c r="Q4716" s="6"/>
      <c r="R4716" s="6"/>
      <c r="S4716" s="6"/>
      <c r="T4716" s="6"/>
      <c r="U4716" s="9"/>
      <c r="V4716" s="9"/>
      <c r="W4716" s="9"/>
      <c r="X4716" s="9"/>
      <c r="Y4716" s="9"/>
      <c r="Z4716" s="127"/>
      <c r="AA4716" s="10"/>
      <c r="AB4716" s="10"/>
      <c r="AC4716" s="10"/>
      <c r="AD4716" s="10"/>
      <c r="AE4716" s="10"/>
      <c r="AF4716" s="10"/>
      <c r="AG4716" s="10"/>
      <c r="AH4716" s="10"/>
      <c r="AI4716" s="10"/>
      <c r="AJ4716" s="10"/>
      <c r="AK4716" s="10"/>
      <c r="AL4716" s="10"/>
    </row>
    <row r="4717" spans="1:38" s="11" customFormat="1" ht="15">
      <c r="A4717" s="209">
        <v>4708</v>
      </c>
      <c r="B4717" s="194" t="s">
        <v>154</v>
      </c>
      <c r="C4717" s="194" t="s">
        <v>330</v>
      </c>
      <c r="D4717" s="195">
        <v>5</v>
      </c>
      <c r="E4717" s="194" t="s">
        <v>159</v>
      </c>
      <c r="F4717" s="192">
        <v>100</v>
      </c>
      <c r="G4717" s="192">
        <v>500</v>
      </c>
      <c r="H4717" s="19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  <c r="T4717" s="6"/>
      <c r="Z4717" s="128"/>
    </row>
    <row r="4718" spans="1:38" s="11" customFormat="1" ht="15">
      <c r="A4718" s="209">
        <v>4709</v>
      </c>
      <c r="B4718" s="194" t="s">
        <v>154</v>
      </c>
      <c r="C4718" s="194" t="s">
        <v>331</v>
      </c>
      <c r="D4718" s="195">
        <v>15</v>
      </c>
      <c r="E4718" s="194" t="s">
        <v>163</v>
      </c>
      <c r="F4718" s="192">
        <v>30</v>
      </c>
      <c r="G4718" s="192">
        <v>450</v>
      </c>
      <c r="H4718" s="19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  <c r="T4718" s="6"/>
      <c r="Z4718" s="128"/>
    </row>
    <row r="4719" spans="1:38" s="11" customFormat="1" ht="15">
      <c r="A4719" s="209">
        <v>4710</v>
      </c>
      <c r="B4719" s="191" t="s">
        <v>111</v>
      </c>
      <c r="C4719" s="191" t="s">
        <v>2278</v>
      </c>
      <c r="D4719" s="191" t="s">
        <v>154</v>
      </c>
      <c r="E4719" s="191" t="s">
        <v>154</v>
      </c>
      <c r="F4719" s="191" t="s">
        <v>154</v>
      </c>
      <c r="G4719" s="192">
        <v>2000</v>
      </c>
      <c r="H4719" s="191" t="s">
        <v>142</v>
      </c>
      <c r="I4719" s="6"/>
      <c r="J4719" s="6"/>
      <c r="K4719" s="6"/>
      <c r="L4719" s="6"/>
      <c r="M4719" s="6"/>
      <c r="N4719" s="6"/>
      <c r="O4719" s="7">
        <v>1</v>
      </c>
      <c r="P4719" s="6"/>
      <c r="Q4719" s="6"/>
      <c r="R4719" s="6"/>
      <c r="S4719" s="6"/>
      <c r="T4719" s="6"/>
      <c r="U4719" s="9"/>
      <c r="V4719" s="9"/>
      <c r="W4719" s="9"/>
      <c r="X4719" s="9"/>
      <c r="Y4719" s="9"/>
      <c r="Z4719" s="127"/>
      <c r="AA4719" s="10"/>
      <c r="AB4719" s="10"/>
      <c r="AC4719" s="10"/>
      <c r="AD4719" s="10"/>
      <c r="AE4719" s="10"/>
      <c r="AF4719" s="10"/>
      <c r="AG4719" s="10"/>
      <c r="AH4719" s="10"/>
      <c r="AI4719" s="10"/>
      <c r="AJ4719" s="10"/>
      <c r="AK4719" s="10"/>
      <c r="AL4719" s="10"/>
    </row>
    <row r="4720" spans="1:38" s="11" customFormat="1" ht="15">
      <c r="A4720" s="209">
        <v>4711</v>
      </c>
      <c r="B4720" s="194" t="s">
        <v>154</v>
      </c>
      <c r="C4720" s="194" t="s">
        <v>330</v>
      </c>
      <c r="D4720" s="195">
        <v>15</v>
      </c>
      <c r="E4720" s="194" t="s">
        <v>296</v>
      </c>
      <c r="F4720" s="192">
        <v>100</v>
      </c>
      <c r="G4720" s="192">
        <v>1500</v>
      </c>
      <c r="H4720" s="19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  <c r="T4720" s="6"/>
      <c r="Z4720" s="128"/>
    </row>
    <row r="4721" spans="1:38" s="11" customFormat="1" ht="15">
      <c r="A4721" s="209">
        <v>4712</v>
      </c>
      <c r="B4721" s="194" t="s">
        <v>154</v>
      </c>
      <c r="C4721" s="194" t="s">
        <v>336</v>
      </c>
      <c r="D4721" s="195">
        <v>10</v>
      </c>
      <c r="E4721" s="194" t="s">
        <v>161</v>
      </c>
      <c r="F4721" s="192">
        <v>20</v>
      </c>
      <c r="G4721" s="192">
        <v>200</v>
      </c>
      <c r="H4721" s="19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  <c r="T4721" s="6"/>
      <c r="Z4721" s="128"/>
    </row>
    <row r="4722" spans="1:38" s="11" customFormat="1" ht="15">
      <c r="A4722" s="209">
        <v>4713</v>
      </c>
      <c r="B4722" s="194" t="s">
        <v>154</v>
      </c>
      <c r="C4722" s="194" t="s">
        <v>331</v>
      </c>
      <c r="D4722" s="195">
        <v>10</v>
      </c>
      <c r="E4722" s="194" t="s">
        <v>163</v>
      </c>
      <c r="F4722" s="192">
        <v>30</v>
      </c>
      <c r="G4722" s="192">
        <v>300</v>
      </c>
      <c r="H4722" s="19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  <c r="T4722" s="6"/>
      <c r="Z4722" s="128"/>
    </row>
    <row r="4723" spans="1:38" s="11" customFormat="1" ht="25.5">
      <c r="A4723" s="209">
        <v>4714</v>
      </c>
      <c r="B4723" s="191" t="s">
        <v>111</v>
      </c>
      <c r="C4723" s="191" t="s">
        <v>2279</v>
      </c>
      <c r="D4723" s="191" t="s">
        <v>154</v>
      </c>
      <c r="E4723" s="191" t="s">
        <v>154</v>
      </c>
      <c r="F4723" s="191" t="s">
        <v>154</v>
      </c>
      <c r="G4723" s="192">
        <v>1500</v>
      </c>
      <c r="H4723" s="191" t="s">
        <v>142</v>
      </c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7">
        <v>1</v>
      </c>
      <c r="T4723" s="6"/>
      <c r="U4723" s="9"/>
      <c r="V4723" s="9"/>
      <c r="W4723" s="9"/>
      <c r="X4723" s="9"/>
      <c r="Y4723" s="9"/>
      <c r="Z4723" s="127"/>
      <c r="AA4723" s="10"/>
      <c r="AB4723" s="10"/>
      <c r="AC4723" s="10"/>
      <c r="AD4723" s="10"/>
      <c r="AE4723" s="10"/>
      <c r="AF4723" s="10"/>
      <c r="AG4723" s="10"/>
      <c r="AH4723" s="10"/>
      <c r="AI4723" s="10"/>
      <c r="AJ4723" s="10"/>
      <c r="AK4723" s="10"/>
      <c r="AL4723" s="10"/>
    </row>
    <row r="4724" spans="1:38" s="11" customFormat="1" ht="15">
      <c r="A4724" s="209">
        <v>4715</v>
      </c>
      <c r="B4724" s="194" t="s">
        <v>154</v>
      </c>
      <c r="C4724" s="194" t="s">
        <v>330</v>
      </c>
      <c r="D4724" s="195">
        <v>10</v>
      </c>
      <c r="E4724" s="194" t="s">
        <v>296</v>
      </c>
      <c r="F4724" s="192">
        <v>100</v>
      </c>
      <c r="G4724" s="192">
        <v>1000</v>
      </c>
      <c r="H4724" s="19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  <c r="T4724" s="6"/>
      <c r="Z4724" s="128"/>
    </row>
    <row r="4725" spans="1:38" s="11" customFormat="1" ht="15">
      <c r="A4725" s="209">
        <v>4716</v>
      </c>
      <c r="B4725" s="194" t="s">
        <v>154</v>
      </c>
      <c r="C4725" s="194" t="s">
        <v>336</v>
      </c>
      <c r="D4725" s="195">
        <v>10</v>
      </c>
      <c r="E4725" s="194" t="s">
        <v>161</v>
      </c>
      <c r="F4725" s="192">
        <v>20</v>
      </c>
      <c r="G4725" s="192">
        <v>200</v>
      </c>
      <c r="H4725" s="19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  <c r="T4725" s="6"/>
      <c r="Z4725" s="128"/>
    </row>
    <row r="4726" spans="1:38" s="11" customFormat="1" ht="15">
      <c r="A4726" s="209">
        <v>4717</v>
      </c>
      <c r="B4726" s="194" t="s">
        <v>154</v>
      </c>
      <c r="C4726" s="194" t="s">
        <v>331</v>
      </c>
      <c r="D4726" s="195">
        <v>10</v>
      </c>
      <c r="E4726" s="194" t="s">
        <v>163</v>
      </c>
      <c r="F4726" s="192">
        <v>30</v>
      </c>
      <c r="G4726" s="192">
        <v>300</v>
      </c>
      <c r="H4726" s="19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  <c r="T4726" s="6"/>
      <c r="Z4726" s="128"/>
    </row>
    <row r="4727" spans="1:38" s="11" customFormat="1" ht="25.5">
      <c r="A4727" s="209">
        <v>4718</v>
      </c>
      <c r="B4727" s="191" t="s">
        <v>111</v>
      </c>
      <c r="C4727" s="191" t="s">
        <v>2280</v>
      </c>
      <c r="D4727" s="191" t="s">
        <v>154</v>
      </c>
      <c r="E4727" s="191" t="s">
        <v>154</v>
      </c>
      <c r="F4727" s="191" t="s">
        <v>154</v>
      </c>
      <c r="G4727" s="192">
        <v>550</v>
      </c>
      <c r="H4727" s="191" t="s">
        <v>142</v>
      </c>
      <c r="I4727" s="6"/>
      <c r="J4727" s="6"/>
      <c r="K4727" s="7">
        <v>1</v>
      </c>
      <c r="L4727" s="6"/>
      <c r="M4727" s="6"/>
      <c r="N4727" s="6"/>
      <c r="O4727" s="6"/>
      <c r="P4727" s="6"/>
      <c r="Q4727" s="6"/>
      <c r="R4727" s="6"/>
      <c r="S4727" s="6"/>
      <c r="T4727" s="6"/>
      <c r="U4727" s="9"/>
      <c r="V4727" s="9"/>
      <c r="W4727" s="9"/>
      <c r="X4727" s="9"/>
      <c r="Y4727" s="9"/>
      <c r="Z4727" s="127"/>
      <c r="AA4727" s="10"/>
      <c r="AB4727" s="10"/>
      <c r="AC4727" s="10"/>
      <c r="AD4727" s="10"/>
      <c r="AE4727" s="10"/>
      <c r="AF4727" s="10"/>
      <c r="AG4727" s="10"/>
      <c r="AH4727" s="10"/>
      <c r="AI4727" s="10"/>
      <c r="AJ4727" s="10"/>
      <c r="AK4727" s="10"/>
      <c r="AL4727" s="10"/>
    </row>
    <row r="4728" spans="1:38" s="11" customFormat="1" ht="15">
      <c r="A4728" s="209">
        <v>4719</v>
      </c>
      <c r="B4728" s="194" t="s">
        <v>154</v>
      </c>
      <c r="C4728" s="194" t="s">
        <v>336</v>
      </c>
      <c r="D4728" s="195">
        <v>10</v>
      </c>
      <c r="E4728" s="194" t="s">
        <v>161</v>
      </c>
      <c r="F4728" s="192">
        <v>20</v>
      </c>
      <c r="G4728" s="192">
        <v>200</v>
      </c>
      <c r="H4728" s="19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  <c r="T4728" s="6"/>
      <c r="Z4728" s="128"/>
    </row>
    <row r="4729" spans="1:38" s="11" customFormat="1" ht="15">
      <c r="A4729" s="209">
        <v>4720</v>
      </c>
      <c r="B4729" s="194" t="s">
        <v>154</v>
      </c>
      <c r="C4729" s="194" t="s">
        <v>337</v>
      </c>
      <c r="D4729" s="195">
        <v>1</v>
      </c>
      <c r="E4729" s="194" t="s">
        <v>171</v>
      </c>
      <c r="F4729" s="192">
        <v>250</v>
      </c>
      <c r="G4729" s="192">
        <v>250</v>
      </c>
      <c r="H4729" s="19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  <c r="T4729" s="6"/>
      <c r="Z4729" s="128"/>
    </row>
    <row r="4730" spans="1:38" s="11" customFormat="1" ht="15">
      <c r="A4730" s="209">
        <v>4721</v>
      </c>
      <c r="B4730" s="194" t="s">
        <v>154</v>
      </c>
      <c r="C4730" s="194" t="s">
        <v>338</v>
      </c>
      <c r="D4730" s="195">
        <v>1</v>
      </c>
      <c r="E4730" s="194" t="s">
        <v>171</v>
      </c>
      <c r="F4730" s="192">
        <v>100</v>
      </c>
      <c r="G4730" s="192">
        <v>100</v>
      </c>
      <c r="H4730" s="19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  <c r="T4730" s="6"/>
      <c r="Z4730" s="128"/>
    </row>
    <row r="4731" spans="1:38" s="11" customFormat="1" ht="25.5">
      <c r="A4731" s="209">
        <v>4722</v>
      </c>
      <c r="B4731" s="191" t="s">
        <v>111</v>
      </c>
      <c r="C4731" s="191" t="s">
        <v>2281</v>
      </c>
      <c r="D4731" s="191" t="s">
        <v>154</v>
      </c>
      <c r="E4731" s="191" t="s">
        <v>154</v>
      </c>
      <c r="F4731" s="191" t="s">
        <v>154</v>
      </c>
      <c r="G4731" s="192">
        <v>4000</v>
      </c>
      <c r="H4731" s="191" t="s">
        <v>142</v>
      </c>
      <c r="I4731" s="7"/>
      <c r="J4731" s="7">
        <v>1</v>
      </c>
      <c r="K4731" s="7"/>
      <c r="L4731" s="7"/>
      <c r="M4731" s="7">
        <v>1</v>
      </c>
      <c r="N4731" s="7"/>
      <c r="O4731" s="7"/>
      <c r="P4731" s="7">
        <v>1</v>
      </c>
      <c r="Q4731" s="7"/>
      <c r="R4731" s="7"/>
      <c r="S4731" s="7">
        <v>1</v>
      </c>
      <c r="T4731" s="7"/>
      <c r="U4731" s="9"/>
      <c r="V4731" s="9"/>
      <c r="W4731" s="9"/>
      <c r="X4731" s="9"/>
      <c r="Y4731" s="9"/>
      <c r="Z4731" s="127"/>
      <c r="AA4731" s="10"/>
      <c r="AB4731" s="10"/>
      <c r="AC4731" s="10"/>
      <c r="AD4731" s="10"/>
      <c r="AE4731" s="10"/>
      <c r="AF4731" s="10"/>
      <c r="AG4731" s="10"/>
      <c r="AH4731" s="10"/>
      <c r="AI4731" s="10"/>
      <c r="AJ4731" s="10"/>
      <c r="AK4731" s="10"/>
      <c r="AL4731" s="10"/>
    </row>
    <row r="4732" spans="1:38" s="11" customFormat="1" ht="15">
      <c r="A4732" s="209">
        <v>4723</v>
      </c>
      <c r="B4732" s="194" t="s">
        <v>154</v>
      </c>
      <c r="C4732" s="194" t="s">
        <v>330</v>
      </c>
      <c r="D4732" s="195">
        <v>28</v>
      </c>
      <c r="E4732" s="194" t="s">
        <v>296</v>
      </c>
      <c r="F4732" s="192">
        <v>100</v>
      </c>
      <c r="G4732" s="192">
        <v>2800</v>
      </c>
      <c r="H4732" s="19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  <c r="T4732" s="6"/>
      <c r="Z4732" s="128"/>
    </row>
    <row r="4733" spans="1:38" s="11" customFormat="1" ht="15">
      <c r="A4733" s="209">
        <v>4724</v>
      </c>
      <c r="B4733" s="194" t="s">
        <v>154</v>
      </c>
      <c r="C4733" s="194" t="s">
        <v>331</v>
      </c>
      <c r="D4733" s="195">
        <v>40</v>
      </c>
      <c r="E4733" s="194" t="s">
        <v>163</v>
      </c>
      <c r="F4733" s="192">
        <v>30</v>
      </c>
      <c r="G4733" s="192">
        <v>1200</v>
      </c>
      <c r="H4733" s="19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  <c r="T4733" s="6"/>
      <c r="Z4733" s="128"/>
    </row>
    <row r="4734" spans="1:38" s="11" customFormat="1" ht="25.5">
      <c r="A4734" s="209">
        <v>4725</v>
      </c>
      <c r="B4734" s="191" t="s">
        <v>111</v>
      </c>
      <c r="C4734" s="191" t="s">
        <v>2282</v>
      </c>
      <c r="D4734" s="191" t="s">
        <v>154</v>
      </c>
      <c r="E4734" s="191" t="s">
        <v>154</v>
      </c>
      <c r="F4734" s="191" t="s">
        <v>154</v>
      </c>
      <c r="G4734" s="192">
        <v>870</v>
      </c>
      <c r="H4734" s="191" t="s">
        <v>142</v>
      </c>
      <c r="I4734" s="6"/>
      <c r="J4734" s="6"/>
      <c r="K4734" s="6"/>
      <c r="L4734" s="7">
        <v>1</v>
      </c>
      <c r="M4734" s="6"/>
      <c r="N4734" s="6"/>
      <c r="O4734" s="6"/>
      <c r="P4734" s="6"/>
      <c r="Q4734" s="6"/>
      <c r="R4734" s="6"/>
      <c r="S4734" s="6"/>
      <c r="T4734" s="6"/>
      <c r="U4734" s="9"/>
      <c r="V4734" s="9"/>
      <c r="W4734" s="9"/>
      <c r="X4734" s="9"/>
      <c r="Y4734" s="9"/>
      <c r="Z4734" s="127"/>
      <c r="AA4734" s="10"/>
      <c r="AB4734" s="10"/>
      <c r="AC4734" s="10"/>
      <c r="AD4734" s="10"/>
      <c r="AE4734" s="10"/>
      <c r="AF4734" s="10"/>
      <c r="AG4734" s="10"/>
      <c r="AH4734" s="10"/>
      <c r="AI4734" s="10"/>
      <c r="AJ4734" s="10"/>
      <c r="AK4734" s="10"/>
      <c r="AL4734" s="10"/>
    </row>
    <row r="4735" spans="1:38" s="11" customFormat="1" ht="15">
      <c r="A4735" s="209">
        <v>4726</v>
      </c>
      <c r="B4735" s="194" t="s">
        <v>154</v>
      </c>
      <c r="C4735" s="194" t="s">
        <v>337</v>
      </c>
      <c r="D4735" s="195">
        <v>1</v>
      </c>
      <c r="E4735" s="194" t="s">
        <v>171</v>
      </c>
      <c r="F4735" s="192">
        <v>250</v>
      </c>
      <c r="G4735" s="192">
        <v>250</v>
      </c>
      <c r="H4735" s="19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  <c r="T4735" s="6"/>
      <c r="Z4735" s="128"/>
    </row>
    <row r="4736" spans="1:38" s="11" customFormat="1" ht="15">
      <c r="A4736" s="209">
        <v>4727</v>
      </c>
      <c r="B4736" s="194" t="s">
        <v>154</v>
      </c>
      <c r="C4736" s="194" t="s">
        <v>338</v>
      </c>
      <c r="D4736" s="195">
        <v>2</v>
      </c>
      <c r="E4736" s="194" t="s">
        <v>159</v>
      </c>
      <c r="F4736" s="192">
        <v>100</v>
      </c>
      <c r="G4736" s="192">
        <v>200</v>
      </c>
      <c r="H4736" s="19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  <c r="T4736" s="6"/>
      <c r="Z4736" s="128"/>
    </row>
    <row r="4737" spans="1:38" s="11" customFormat="1" ht="15">
      <c r="A4737" s="209">
        <v>4728</v>
      </c>
      <c r="B4737" s="194" t="s">
        <v>154</v>
      </c>
      <c r="C4737" s="194" t="s">
        <v>336</v>
      </c>
      <c r="D4737" s="195">
        <v>21</v>
      </c>
      <c r="E4737" s="194" t="s">
        <v>161</v>
      </c>
      <c r="F4737" s="192">
        <v>20</v>
      </c>
      <c r="G4737" s="192">
        <v>420</v>
      </c>
      <c r="H4737" s="19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  <c r="T4737" s="6"/>
      <c r="Z4737" s="128"/>
    </row>
    <row r="4738" spans="1:38" s="11" customFormat="1" ht="15">
      <c r="A4738" s="209">
        <v>4729</v>
      </c>
      <c r="B4738" s="191" t="s">
        <v>111</v>
      </c>
      <c r="C4738" s="191" t="s">
        <v>2283</v>
      </c>
      <c r="D4738" s="191" t="s">
        <v>154</v>
      </c>
      <c r="E4738" s="191" t="s">
        <v>154</v>
      </c>
      <c r="F4738" s="191" t="s">
        <v>154</v>
      </c>
      <c r="G4738" s="192">
        <v>6600</v>
      </c>
      <c r="H4738" s="191" t="s">
        <v>142</v>
      </c>
      <c r="I4738" s="7">
        <v>1</v>
      </c>
      <c r="J4738" s="7">
        <v>1</v>
      </c>
      <c r="K4738" s="7">
        <v>1</v>
      </c>
      <c r="L4738" s="7">
        <v>1</v>
      </c>
      <c r="M4738" s="7">
        <v>1</v>
      </c>
      <c r="N4738" s="7">
        <v>1</v>
      </c>
      <c r="O4738" s="7">
        <v>1</v>
      </c>
      <c r="P4738" s="7">
        <v>1</v>
      </c>
      <c r="Q4738" s="7">
        <v>1</v>
      </c>
      <c r="R4738" s="7">
        <v>1</v>
      </c>
      <c r="S4738" s="7">
        <v>1</v>
      </c>
      <c r="T4738" s="7">
        <v>1</v>
      </c>
      <c r="U4738" s="9"/>
      <c r="V4738" s="9"/>
      <c r="W4738" s="9"/>
      <c r="X4738" s="9"/>
      <c r="Y4738" s="9"/>
      <c r="Z4738" s="127"/>
      <c r="AA4738" s="10"/>
      <c r="AB4738" s="10"/>
      <c r="AC4738" s="10"/>
      <c r="AD4738" s="10"/>
      <c r="AE4738" s="10"/>
      <c r="AF4738" s="10"/>
      <c r="AG4738" s="10"/>
      <c r="AH4738" s="10"/>
      <c r="AI4738" s="10"/>
      <c r="AJ4738" s="10"/>
      <c r="AK4738" s="10"/>
      <c r="AL4738" s="10"/>
    </row>
    <row r="4739" spans="1:38" s="11" customFormat="1" ht="15">
      <c r="A4739" s="209">
        <v>4730</v>
      </c>
      <c r="B4739" s="194" t="s">
        <v>154</v>
      </c>
      <c r="C4739" s="194" t="s">
        <v>337</v>
      </c>
      <c r="D4739" s="195">
        <v>12</v>
      </c>
      <c r="E4739" s="194" t="s">
        <v>2237</v>
      </c>
      <c r="F4739" s="192">
        <v>250</v>
      </c>
      <c r="G4739" s="192">
        <v>3000</v>
      </c>
      <c r="H4739" s="19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  <c r="T4739" s="6"/>
      <c r="Z4739" s="128"/>
    </row>
    <row r="4740" spans="1:38" s="11" customFormat="1" ht="15">
      <c r="A4740" s="209">
        <v>4731</v>
      </c>
      <c r="B4740" s="194" t="s">
        <v>154</v>
      </c>
      <c r="C4740" s="194" t="s">
        <v>330</v>
      </c>
      <c r="D4740" s="195">
        <v>12</v>
      </c>
      <c r="E4740" s="194" t="s">
        <v>159</v>
      </c>
      <c r="F4740" s="192">
        <v>100</v>
      </c>
      <c r="G4740" s="192">
        <v>1200</v>
      </c>
      <c r="H4740" s="19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  <c r="T4740" s="6"/>
      <c r="Z4740" s="128"/>
    </row>
    <row r="4741" spans="1:38" s="11" customFormat="1" ht="15">
      <c r="A4741" s="209">
        <v>4732</v>
      </c>
      <c r="B4741" s="194" t="s">
        <v>154</v>
      </c>
      <c r="C4741" s="194" t="s">
        <v>336</v>
      </c>
      <c r="D4741" s="195">
        <v>120</v>
      </c>
      <c r="E4741" s="194" t="s">
        <v>161</v>
      </c>
      <c r="F4741" s="192">
        <v>20</v>
      </c>
      <c r="G4741" s="192">
        <v>2400</v>
      </c>
      <c r="H4741" s="19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  <c r="T4741" s="6"/>
      <c r="Z4741" s="128"/>
    </row>
    <row r="4742" spans="1:38" s="11" customFormat="1" ht="25.5">
      <c r="A4742" s="209">
        <v>4733</v>
      </c>
      <c r="B4742" s="191" t="s">
        <v>111</v>
      </c>
      <c r="C4742" s="191" t="s">
        <v>2284</v>
      </c>
      <c r="D4742" s="191" t="s">
        <v>154</v>
      </c>
      <c r="E4742" s="191" t="s">
        <v>154</v>
      </c>
      <c r="F4742" s="191" t="s">
        <v>154</v>
      </c>
      <c r="G4742" s="192">
        <v>4460</v>
      </c>
      <c r="H4742" s="191" t="s">
        <v>142</v>
      </c>
      <c r="I4742" s="6"/>
      <c r="J4742" s="6"/>
      <c r="K4742" s="6"/>
      <c r="L4742" s="6"/>
      <c r="M4742" s="7">
        <v>1</v>
      </c>
      <c r="N4742" s="6"/>
      <c r="O4742" s="6"/>
      <c r="P4742" s="7">
        <v>1</v>
      </c>
      <c r="Q4742" s="6"/>
      <c r="R4742" s="6"/>
      <c r="S4742" s="6"/>
      <c r="T4742" s="6"/>
      <c r="U4742" s="9"/>
      <c r="V4742" s="9"/>
      <c r="W4742" s="9"/>
      <c r="X4742" s="9"/>
      <c r="Y4742" s="9"/>
      <c r="Z4742" s="127"/>
      <c r="AA4742" s="10"/>
      <c r="AB4742" s="10"/>
      <c r="AC4742" s="10"/>
      <c r="AD4742" s="10"/>
      <c r="AE4742" s="10"/>
      <c r="AF4742" s="10"/>
      <c r="AG4742" s="10"/>
      <c r="AH4742" s="10"/>
      <c r="AI4742" s="10"/>
      <c r="AJ4742" s="10"/>
      <c r="AK4742" s="10"/>
      <c r="AL4742" s="10"/>
    </row>
    <row r="4743" spans="1:38" s="11" customFormat="1" ht="15">
      <c r="A4743" s="209">
        <v>4734</v>
      </c>
      <c r="B4743" s="194" t="s">
        <v>154</v>
      </c>
      <c r="C4743" s="194" t="s">
        <v>2285</v>
      </c>
      <c r="D4743" s="195">
        <v>24</v>
      </c>
      <c r="E4743" s="194" t="s">
        <v>163</v>
      </c>
      <c r="F4743" s="192">
        <v>30</v>
      </c>
      <c r="G4743" s="192">
        <v>720</v>
      </c>
      <c r="H4743" s="19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  <c r="T4743" s="6"/>
      <c r="Z4743" s="128"/>
    </row>
    <row r="4744" spans="1:38" s="11" customFormat="1" ht="15">
      <c r="A4744" s="209">
        <v>4735</v>
      </c>
      <c r="B4744" s="194" t="s">
        <v>154</v>
      </c>
      <c r="C4744" s="194" t="s">
        <v>336</v>
      </c>
      <c r="D4744" s="195">
        <v>22</v>
      </c>
      <c r="E4744" s="194" t="s">
        <v>161</v>
      </c>
      <c r="F4744" s="192">
        <v>20</v>
      </c>
      <c r="G4744" s="192">
        <v>440</v>
      </c>
      <c r="H4744" s="19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  <c r="T4744" s="6"/>
      <c r="Z4744" s="128"/>
    </row>
    <row r="4745" spans="1:38" s="11" customFormat="1" ht="15">
      <c r="A4745" s="209">
        <v>4736</v>
      </c>
      <c r="B4745" s="194" t="s">
        <v>154</v>
      </c>
      <c r="C4745" s="194" t="s">
        <v>736</v>
      </c>
      <c r="D4745" s="195">
        <v>22</v>
      </c>
      <c r="E4745" s="194" t="s">
        <v>163</v>
      </c>
      <c r="F4745" s="192">
        <v>150</v>
      </c>
      <c r="G4745" s="192">
        <v>3300</v>
      </c>
      <c r="H4745" s="19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  <c r="T4745" s="6"/>
      <c r="Z4745" s="128"/>
    </row>
    <row r="4746" spans="1:38" s="11" customFormat="1" ht="15">
      <c r="A4746" s="209">
        <v>4737</v>
      </c>
      <c r="B4746" s="191" t="s">
        <v>111</v>
      </c>
      <c r="C4746" s="191" t="s">
        <v>2286</v>
      </c>
      <c r="D4746" s="191" t="s">
        <v>154</v>
      </c>
      <c r="E4746" s="191" t="s">
        <v>154</v>
      </c>
      <c r="F4746" s="191" t="s">
        <v>154</v>
      </c>
      <c r="G4746" s="192">
        <v>5300</v>
      </c>
      <c r="H4746" s="191" t="s">
        <v>142</v>
      </c>
      <c r="I4746" s="6"/>
      <c r="J4746" s="6"/>
      <c r="K4746" s="7">
        <v>1</v>
      </c>
      <c r="L4746" s="6"/>
      <c r="M4746" s="6"/>
      <c r="N4746" s="6"/>
      <c r="O4746" s="6"/>
      <c r="P4746" s="6"/>
      <c r="Q4746" s="6"/>
      <c r="R4746" s="6"/>
      <c r="S4746" s="6"/>
      <c r="T4746" s="6"/>
      <c r="U4746" s="9"/>
      <c r="V4746" s="9"/>
      <c r="W4746" s="9"/>
      <c r="X4746" s="9"/>
      <c r="Y4746" s="9"/>
      <c r="Z4746" s="127"/>
      <c r="AA4746" s="10"/>
      <c r="AB4746" s="10"/>
      <c r="AC4746" s="10"/>
      <c r="AD4746" s="10"/>
      <c r="AE4746" s="10"/>
      <c r="AF4746" s="10"/>
      <c r="AG4746" s="10"/>
      <c r="AH4746" s="10"/>
      <c r="AI4746" s="10"/>
      <c r="AJ4746" s="10"/>
      <c r="AK4746" s="10"/>
      <c r="AL4746" s="10"/>
    </row>
    <row r="4747" spans="1:38" s="11" customFormat="1" ht="15">
      <c r="A4747" s="209">
        <v>4738</v>
      </c>
      <c r="B4747" s="194" t="s">
        <v>154</v>
      </c>
      <c r="C4747" s="194" t="s">
        <v>331</v>
      </c>
      <c r="D4747" s="195">
        <v>40</v>
      </c>
      <c r="E4747" s="194" t="s">
        <v>163</v>
      </c>
      <c r="F4747" s="192">
        <v>30</v>
      </c>
      <c r="G4747" s="192">
        <v>1200</v>
      </c>
      <c r="H4747" s="19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  <c r="T4747" s="6"/>
      <c r="Z4747" s="128"/>
    </row>
    <row r="4748" spans="1:38" s="11" customFormat="1" ht="15">
      <c r="A4748" s="209">
        <v>4739</v>
      </c>
      <c r="B4748" s="194" t="s">
        <v>154</v>
      </c>
      <c r="C4748" s="194" t="s">
        <v>330</v>
      </c>
      <c r="D4748" s="195">
        <v>10</v>
      </c>
      <c r="E4748" s="194" t="s">
        <v>159</v>
      </c>
      <c r="F4748" s="192">
        <v>100</v>
      </c>
      <c r="G4748" s="192">
        <v>1000</v>
      </c>
      <c r="H4748" s="19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  <c r="T4748" s="6"/>
      <c r="Z4748" s="128"/>
    </row>
    <row r="4749" spans="1:38" s="11" customFormat="1" ht="15">
      <c r="A4749" s="209">
        <v>4740</v>
      </c>
      <c r="B4749" s="194" t="s">
        <v>154</v>
      </c>
      <c r="C4749" s="194" t="s">
        <v>337</v>
      </c>
      <c r="D4749" s="195">
        <v>4</v>
      </c>
      <c r="E4749" s="194" t="s">
        <v>159</v>
      </c>
      <c r="F4749" s="192">
        <v>250</v>
      </c>
      <c r="G4749" s="192">
        <v>1000</v>
      </c>
      <c r="H4749" s="19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  <c r="T4749" s="6"/>
      <c r="Z4749" s="128"/>
    </row>
    <row r="4750" spans="1:38" s="11" customFormat="1" ht="15">
      <c r="A4750" s="209">
        <v>4741</v>
      </c>
      <c r="B4750" s="194" t="s">
        <v>154</v>
      </c>
      <c r="C4750" s="194" t="s">
        <v>736</v>
      </c>
      <c r="D4750" s="195">
        <v>10</v>
      </c>
      <c r="E4750" s="194" t="s">
        <v>159</v>
      </c>
      <c r="F4750" s="192">
        <v>150</v>
      </c>
      <c r="G4750" s="192">
        <v>1500</v>
      </c>
      <c r="H4750" s="19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  <c r="T4750" s="6"/>
      <c r="Z4750" s="128"/>
    </row>
    <row r="4751" spans="1:38" s="11" customFormat="1" ht="15">
      <c r="A4751" s="209">
        <v>4742</v>
      </c>
      <c r="B4751" s="194" t="s">
        <v>154</v>
      </c>
      <c r="C4751" s="194" t="s">
        <v>336</v>
      </c>
      <c r="D4751" s="195">
        <v>30</v>
      </c>
      <c r="E4751" s="194" t="s">
        <v>161</v>
      </c>
      <c r="F4751" s="192">
        <v>20</v>
      </c>
      <c r="G4751" s="192">
        <v>600</v>
      </c>
      <c r="H4751" s="19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  <c r="T4751" s="6"/>
      <c r="Z4751" s="128"/>
    </row>
    <row r="4752" spans="1:38" s="11" customFormat="1" ht="25.5">
      <c r="A4752" s="209">
        <v>4743</v>
      </c>
      <c r="B4752" s="191" t="s">
        <v>111</v>
      </c>
      <c r="C4752" s="191" t="s">
        <v>2287</v>
      </c>
      <c r="D4752" s="191" t="s">
        <v>154</v>
      </c>
      <c r="E4752" s="191" t="s">
        <v>154</v>
      </c>
      <c r="F4752" s="191" t="s">
        <v>154</v>
      </c>
      <c r="G4752" s="192">
        <v>4800</v>
      </c>
      <c r="H4752" s="191" t="s">
        <v>142</v>
      </c>
      <c r="I4752" s="6"/>
      <c r="J4752" s="7"/>
      <c r="K4752" s="7">
        <v>1</v>
      </c>
      <c r="L4752" s="7"/>
      <c r="M4752" s="7"/>
      <c r="N4752" s="7">
        <v>1</v>
      </c>
      <c r="O4752" s="7"/>
      <c r="P4752" s="7"/>
      <c r="Q4752" s="7">
        <v>1</v>
      </c>
      <c r="R4752" s="7"/>
      <c r="S4752" s="7"/>
      <c r="T4752" s="7">
        <v>1</v>
      </c>
      <c r="U4752" s="9"/>
      <c r="V4752" s="9"/>
      <c r="W4752" s="9"/>
      <c r="X4752" s="9"/>
      <c r="Y4752" s="9"/>
      <c r="Z4752" s="127"/>
      <c r="AA4752" s="10"/>
      <c r="AB4752" s="10"/>
      <c r="AC4752" s="10"/>
      <c r="AD4752" s="10"/>
      <c r="AE4752" s="10"/>
      <c r="AF4752" s="10"/>
      <c r="AG4752" s="10"/>
      <c r="AH4752" s="10"/>
      <c r="AI4752" s="10"/>
      <c r="AJ4752" s="10"/>
      <c r="AK4752" s="10"/>
      <c r="AL4752" s="10"/>
    </row>
    <row r="4753" spans="1:38" s="11" customFormat="1" ht="15">
      <c r="A4753" s="209">
        <v>4744</v>
      </c>
      <c r="B4753" s="194" t="s">
        <v>154</v>
      </c>
      <c r="C4753" s="194" t="s">
        <v>226</v>
      </c>
      <c r="D4753" s="195">
        <v>20</v>
      </c>
      <c r="E4753" s="194" t="s">
        <v>296</v>
      </c>
      <c r="F4753" s="192">
        <v>150</v>
      </c>
      <c r="G4753" s="192">
        <v>3000</v>
      </c>
      <c r="H4753" s="19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  <c r="T4753" s="6"/>
      <c r="Z4753" s="128"/>
    </row>
    <row r="4754" spans="1:38" s="11" customFormat="1" ht="15">
      <c r="A4754" s="209">
        <v>4745</v>
      </c>
      <c r="B4754" s="194" t="s">
        <v>154</v>
      </c>
      <c r="C4754" s="194" t="s">
        <v>331</v>
      </c>
      <c r="D4754" s="195">
        <v>60</v>
      </c>
      <c r="E4754" s="194" t="s">
        <v>163</v>
      </c>
      <c r="F4754" s="192">
        <v>30</v>
      </c>
      <c r="G4754" s="192">
        <v>1800</v>
      </c>
      <c r="H4754" s="19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  <c r="T4754" s="6"/>
      <c r="Z4754" s="128"/>
    </row>
    <row r="4755" spans="1:38" s="11" customFormat="1" ht="25.5">
      <c r="A4755" s="209">
        <v>4746</v>
      </c>
      <c r="B4755" s="191" t="s">
        <v>111</v>
      </c>
      <c r="C4755" s="191" t="s">
        <v>2288</v>
      </c>
      <c r="D4755" s="191" t="s">
        <v>154</v>
      </c>
      <c r="E4755" s="191" t="s">
        <v>154</v>
      </c>
      <c r="F4755" s="191" t="s">
        <v>154</v>
      </c>
      <c r="G4755" s="192">
        <v>4200</v>
      </c>
      <c r="H4755" s="191" t="s">
        <v>142</v>
      </c>
      <c r="I4755" s="7">
        <v>1</v>
      </c>
      <c r="J4755" s="7"/>
      <c r="K4755" s="7"/>
      <c r="L4755" s="7">
        <v>1</v>
      </c>
      <c r="M4755" s="7"/>
      <c r="N4755" s="7"/>
      <c r="O4755" s="7">
        <v>1</v>
      </c>
      <c r="P4755" s="7"/>
      <c r="Q4755" s="7"/>
      <c r="R4755" s="7">
        <v>1</v>
      </c>
      <c r="S4755" s="7"/>
      <c r="T4755" s="7"/>
      <c r="U4755" s="9"/>
      <c r="V4755" s="9"/>
      <c r="W4755" s="9"/>
      <c r="X4755" s="9"/>
      <c r="Y4755" s="9"/>
      <c r="Z4755" s="127"/>
      <c r="AA4755" s="10"/>
      <c r="AB4755" s="10"/>
      <c r="AC4755" s="10"/>
      <c r="AD4755" s="10"/>
      <c r="AE4755" s="10"/>
      <c r="AF4755" s="10"/>
      <c r="AG4755" s="10"/>
      <c r="AH4755" s="10"/>
      <c r="AI4755" s="10"/>
      <c r="AJ4755" s="10"/>
      <c r="AK4755" s="10"/>
      <c r="AL4755" s="10"/>
    </row>
    <row r="4756" spans="1:38" s="11" customFormat="1" ht="15">
      <c r="A4756" s="209">
        <v>4747</v>
      </c>
      <c r="B4756" s="194" t="s">
        <v>154</v>
      </c>
      <c r="C4756" s="194" t="s">
        <v>331</v>
      </c>
      <c r="D4756" s="195">
        <v>20</v>
      </c>
      <c r="E4756" s="194" t="s">
        <v>163</v>
      </c>
      <c r="F4756" s="192">
        <v>30</v>
      </c>
      <c r="G4756" s="192">
        <v>600</v>
      </c>
      <c r="H4756" s="19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  <c r="T4756" s="6"/>
      <c r="Z4756" s="128"/>
    </row>
    <row r="4757" spans="1:38" s="11" customFormat="1" ht="15">
      <c r="A4757" s="209">
        <v>4748</v>
      </c>
      <c r="B4757" s="194" t="s">
        <v>154</v>
      </c>
      <c r="C4757" s="194" t="s">
        <v>330</v>
      </c>
      <c r="D4757" s="195">
        <v>32</v>
      </c>
      <c r="E4757" s="194" t="s">
        <v>296</v>
      </c>
      <c r="F4757" s="192">
        <v>100</v>
      </c>
      <c r="G4757" s="192">
        <v>3200</v>
      </c>
      <c r="H4757" s="19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  <c r="T4757" s="6"/>
      <c r="Z4757" s="128"/>
    </row>
    <row r="4758" spans="1:38" s="11" customFormat="1" ht="15">
      <c r="A4758" s="209">
        <v>4749</v>
      </c>
      <c r="B4758" s="194" t="s">
        <v>154</v>
      </c>
      <c r="C4758" s="194" t="s">
        <v>336</v>
      </c>
      <c r="D4758" s="195">
        <v>20</v>
      </c>
      <c r="E4758" s="194" t="s">
        <v>161</v>
      </c>
      <c r="F4758" s="192">
        <v>20</v>
      </c>
      <c r="G4758" s="192">
        <v>400</v>
      </c>
      <c r="H4758" s="19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  <c r="T4758" s="6"/>
      <c r="Z4758" s="128"/>
    </row>
    <row r="4759" spans="1:38" s="11" customFormat="1" ht="25.5">
      <c r="A4759" s="209">
        <v>4750</v>
      </c>
      <c r="B4759" s="191" t="s">
        <v>111</v>
      </c>
      <c r="C4759" s="191" t="s">
        <v>2289</v>
      </c>
      <c r="D4759" s="191" t="s">
        <v>154</v>
      </c>
      <c r="E4759" s="191" t="s">
        <v>154</v>
      </c>
      <c r="F4759" s="191" t="s">
        <v>154</v>
      </c>
      <c r="G4759" s="192">
        <v>3000</v>
      </c>
      <c r="H4759" s="191" t="s">
        <v>142</v>
      </c>
      <c r="I4759" s="6"/>
      <c r="J4759" s="6"/>
      <c r="K4759" s="6"/>
      <c r="L4759" s="6"/>
      <c r="M4759" s="6"/>
      <c r="N4759" s="7">
        <v>1</v>
      </c>
      <c r="O4759" s="6"/>
      <c r="P4759" s="6"/>
      <c r="Q4759" s="6"/>
      <c r="R4759" s="6"/>
      <c r="S4759" s="6"/>
      <c r="T4759" s="6"/>
      <c r="U4759" s="9"/>
      <c r="V4759" s="9"/>
      <c r="W4759" s="9"/>
      <c r="X4759" s="9"/>
      <c r="Y4759" s="9"/>
      <c r="Z4759" s="127"/>
      <c r="AA4759" s="10"/>
      <c r="AB4759" s="10"/>
      <c r="AC4759" s="10"/>
      <c r="AD4759" s="10"/>
      <c r="AE4759" s="10"/>
      <c r="AF4759" s="10"/>
      <c r="AG4759" s="10"/>
      <c r="AH4759" s="10"/>
      <c r="AI4759" s="10"/>
      <c r="AJ4759" s="10"/>
      <c r="AK4759" s="10"/>
      <c r="AL4759" s="10"/>
    </row>
    <row r="4760" spans="1:38" s="11" customFormat="1" ht="15">
      <c r="A4760" s="209">
        <v>4751</v>
      </c>
      <c r="B4760" s="194" t="s">
        <v>154</v>
      </c>
      <c r="C4760" s="194" t="s">
        <v>336</v>
      </c>
      <c r="D4760" s="195">
        <v>20</v>
      </c>
      <c r="E4760" s="194" t="s">
        <v>161</v>
      </c>
      <c r="F4760" s="192">
        <v>20</v>
      </c>
      <c r="G4760" s="192">
        <v>400</v>
      </c>
      <c r="H4760" s="19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  <c r="T4760" s="6"/>
      <c r="Z4760" s="128"/>
    </row>
    <row r="4761" spans="1:38" s="11" customFormat="1" ht="15">
      <c r="A4761" s="209">
        <v>4752</v>
      </c>
      <c r="B4761" s="194" t="s">
        <v>154</v>
      </c>
      <c r="C4761" s="194" t="s">
        <v>330</v>
      </c>
      <c r="D4761" s="195">
        <v>20</v>
      </c>
      <c r="E4761" s="194" t="s">
        <v>296</v>
      </c>
      <c r="F4761" s="192">
        <v>100</v>
      </c>
      <c r="G4761" s="192">
        <v>2000</v>
      </c>
      <c r="H4761" s="19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  <c r="T4761" s="6"/>
      <c r="Z4761" s="128"/>
    </row>
    <row r="4762" spans="1:38" s="11" customFormat="1" ht="15">
      <c r="A4762" s="209">
        <v>4753</v>
      </c>
      <c r="B4762" s="194" t="s">
        <v>154</v>
      </c>
      <c r="C4762" s="194" t="s">
        <v>331</v>
      </c>
      <c r="D4762" s="195">
        <v>20</v>
      </c>
      <c r="E4762" s="194" t="s">
        <v>163</v>
      </c>
      <c r="F4762" s="192">
        <v>30</v>
      </c>
      <c r="G4762" s="192">
        <v>600</v>
      </c>
      <c r="H4762" s="19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  <c r="T4762" s="6"/>
      <c r="Z4762" s="128"/>
    </row>
    <row r="4763" spans="1:38" s="11" customFormat="1" ht="25.5">
      <c r="A4763" s="209">
        <v>4754</v>
      </c>
      <c r="B4763" s="191" t="s">
        <v>111</v>
      </c>
      <c r="C4763" s="191" t="s">
        <v>2290</v>
      </c>
      <c r="D4763" s="191" t="s">
        <v>154</v>
      </c>
      <c r="E4763" s="191" t="s">
        <v>154</v>
      </c>
      <c r="F4763" s="191" t="s">
        <v>154</v>
      </c>
      <c r="G4763" s="192">
        <v>4200</v>
      </c>
      <c r="H4763" s="191" t="s">
        <v>142</v>
      </c>
      <c r="I4763" s="7"/>
      <c r="J4763" s="7"/>
      <c r="K4763" s="7">
        <v>1</v>
      </c>
      <c r="L4763" s="7"/>
      <c r="M4763" s="7"/>
      <c r="N4763" s="7">
        <v>1</v>
      </c>
      <c r="O4763" s="7"/>
      <c r="P4763" s="7"/>
      <c r="Q4763" s="7">
        <v>1</v>
      </c>
      <c r="R4763" s="7"/>
      <c r="S4763" s="7"/>
      <c r="T4763" s="7">
        <v>1</v>
      </c>
      <c r="U4763" s="9"/>
      <c r="V4763" s="9"/>
      <c r="W4763" s="9"/>
      <c r="X4763" s="9"/>
      <c r="Y4763" s="9"/>
      <c r="Z4763" s="127"/>
      <c r="AA4763" s="10"/>
      <c r="AB4763" s="10"/>
      <c r="AC4763" s="10"/>
      <c r="AD4763" s="10"/>
      <c r="AE4763" s="10"/>
      <c r="AF4763" s="10"/>
      <c r="AG4763" s="10"/>
      <c r="AH4763" s="10"/>
      <c r="AI4763" s="10"/>
      <c r="AJ4763" s="10"/>
      <c r="AK4763" s="10"/>
      <c r="AL4763" s="10"/>
    </row>
    <row r="4764" spans="1:38" s="11" customFormat="1" ht="15">
      <c r="A4764" s="209">
        <v>4755</v>
      </c>
      <c r="B4764" s="194" t="s">
        <v>154</v>
      </c>
      <c r="C4764" s="194" t="s">
        <v>226</v>
      </c>
      <c r="D4764" s="195">
        <v>20</v>
      </c>
      <c r="E4764" s="194" t="s">
        <v>296</v>
      </c>
      <c r="F4764" s="192">
        <v>150</v>
      </c>
      <c r="G4764" s="192">
        <v>3000</v>
      </c>
      <c r="H4764" s="19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  <c r="T4764" s="6"/>
      <c r="Z4764" s="128"/>
    </row>
    <row r="4765" spans="1:38" s="11" customFormat="1" ht="15">
      <c r="A4765" s="209">
        <v>4756</v>
      </c>
      <c r="B4765" s="194" t="s">
        <v>154</v>
      </c>
      <c r="C4765" s="194" t="s">
        <v>331</v>
      </c>
      <c r="D4765" s="195">
        <v>40</v>
      </c>
      <c r="E4765" s="194" t="s">
        <v>163</v>
      </c>
      <c r="F4765" s="192">
        <v>30</v>
      </c>
      <c r="G4765" s="192">
        <v>1200</v>
      </c>
      <c r="H4765" s="19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  <c r="T4765" s="6"/>
      <c r="Z4765" s="128"/>
    </row>
    <row r="4766" spans="1:38" s="11" customFormat="1" ht="15">
      <c r="A4766" s="209">
        <v>4757</v>
      </c>
      <c r="B4766" s="191" t="s">
        <v>111</v>
      </c>
      <c r="C4766" s="191" t="s">
        <v>2291</v>
      </c>
      <c r="D4766" s="191" t="s">
        <v>154</v>
      </c>
      <c r="E4766" s="191" t="s">
        <v>154</v>
      </c>
      <c r="F4766" s="191" t="s">
        <v>154</v>
      </c>
      <c r="G4766" s="192">
        <v>11500</v>
      </c>
      <c r="H4766" s="191" t="s">
        <v>142</v>
      </c>
      <c r="I4766" s="6"/>
      <c r="J4766" s="7">
        <v>1</v>
      </c>
      <c r="K4766" s="6"/>
      <c r="L4766" s="6"/>
      <c r="M4766" s="6"/>
      <c r="N4766" s="6"/>
      <c r="O4766" s="6"/>
      <c r="P4766" s="6"/>
      <c r="Q4766" s="6"/>
      <c r="R4766" s="6"/>
      <c r="S4766" s="6"/>
      <c r="T4766" s="6"/>
      <c r="U4766" s="9"/>
      <c r="V4766" s="9"/>
      <c r="W4766" s="9"/>
      <c r="X4766" s="9"/>
      <c r="Y4766" s="9"/>
      <c r="Z4766" s="127"/>
      <c r="AA4766" s="10"/>
      <c r="AB4766" s="10"/>
      <c r="AC4766" s="10"/>
      <c r="AD4766" s="10"/>
      <c r="AE4766" s="10"/>
      <c r="AF4766" s="10"/>
      <c r="AG4766" s="10"/>
      <c r="AH4766" s="10"/>
      <c r="AI4766" s="10"/>
      <c r="AJ4766" s="10"/>
      <c r="AK4766" s="10"/>
      <c r="AL4766" s="10"/>
    </row>
    <row r="4767" spans="1:38" s="11" customFormat="1" ht="15">
      <c r="A4767" s="209">
        <v>4758</v>
      </c>
      <c r="B4767" s="194" t="s">
        <v>154</v>
      </c>
      <c r="C4767" s="194" t="s">
        <v>2252</v>
      </c>
      <c r="D4767" s="195">
        <v>20</v>
      </c>
      <c r="E4767" s="194" t="s">
        <v>254</v>
      </c>
      <c r="F4767" s="192">
        <v>80</v>
      </c>
      <c r="G4767" s="192">
        <v>1600</v>
      </c>
      <c r="H4767" s="19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  <c r="T4767" s="6"/>
      <c r="Z4767" s="128"/>
    </row>
    <row r="4768" spans="1:38" s="11" customFormat="1" ht="15">
      <c r="A4768" s="209">
        <v>4759</v>
      </c>
      <c r="B4768" s="194" t="s">
        <v>154</v>
      </c>
      <c r="C4768" s="194" t="s">
        <v>2258</v>
      </c>
      <c r="D4768" s="195">
        <v>10</v>
      </c>
      <c r="E4768" s="194" t="s">
        <v>254</v>
      </c>
      <c r="F4768" s="192">
        <v>35</v>
      </c>
      <c r="G4768" s="192">
        <v>350</v>
      </c>
      <c r="H4768" s="19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  <c r="T4768" s="6"/>
      <c r="Z4768" s="128"/>
    </row>
    <row r="4769" spans="1:38" s="11" customFormat="1" ht="15">
      <c r="A4769" s="209">
        <v>4760</v>
      </c>
      <c r="B4769" s="194" t="s">
        <v>154</v>
      </c>
      <c r="C4769" s="194" t="s">
        <v>2247</v>
      </c>
      <c r="D4769" s="195">
        <v>8</v>
      </c>
      <c r="E4769" s="194" t="s">
        <v>296</v>
      </c>
      <c r="F4769" s="192">
        <v>260</v>
      </c>
      <c r="G4769" s="192">
        <v>2080</v>
      </c>
      <c r="H4769" s="19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  <c r="T4769" s="6"/>
      <c r="Z4769" s="128"/>
    </row>
    <row r="4770" spans="1:38" s="11" customFormat="1" ht="15">
      <c r="A4770" s="209">
        <v>4761</v>
      </c>
      <c r="B4770" s="194" t="s">
        <v>154</v>
      </c>
      <c r="C4770" s="194" t="s">
        <v>2248</v>
      </c>
      <c r="D4770" s="195">
        <v>9</v>
      </c>
      <c r="E4770" s="194" t="s">
        <v>296</v>
      </c>
      <c r="F4770" s="192">
        <v>190</v>
      </c>
      <c r="G4770" s="192">
        <v>1710</v>
      </c>
      <c r="H4770" s="19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  <c r="T4770" s="6"/>
      <c r="Z4770" s="128"/>
    </row>
    <row r="4771" spans="1:38" s="11" customFormat="1" ht="15">
      <c r="A4771" s="209">
        <v>4762</v>
      </c>
      <c r="B4771" s="194" t="s">
        <v>154</v>
      </c>
      <c r="C4771" s="194" t="s">
        <v>2249</v>
      </c>
      <c r="D4771" s="195">
        <v>3</v>
      </c>
      <c r="E4771" s="194" t="s">
        <v>1675</v>
      </c>
      <c r="F4771" s="192">
        <v>160</v>
      </c>
      <c r="G4771" s="192">
        <v>480</v>
      </c>
      <c r="H4771" s="19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  <c r="T4771" s="6"/>
      <c r="Z4771" s="128"/>
    </row>
    <row r="4772" spans="1:38" s="11" customFormat="1" ht="15">
      <c r="A4772" s="209">
        <v>4763</v>
      </c>
      <c r="B4772" s="194" t="s">
        <v>154</v>
      </c>
      <c r="C4772" s="194" t="s">
        <v>2250</v>
      </c>
      <c r="D4772" s="195">
        <v>3</v>
      </c>
      <c r="E4772" s="194" t="s">
        <v>1675</v>
      </c>
      <c r="F4772" s="192">
        <v>160</v>
      </c>
      <c r="G4772" s="192">
        <v>480</v>
      </c>
      <c r="H4772" s="19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  <c r="T4772" s="6"/>
      <c r="Z4772" s="128"/>
    </row>
    <row r="4773" spans="1:38" s="11" customFormat="1" ht="15">
      <c r="A4773" s="209">
        <v>4764</v>
      </c>
      <c r="B4773" s="194" t="s">
        <v>154</v>
      </c>
      <c r="C4773" s="194" t="s">
        <v>336</v>
      </c>
      <c r="D4773" s="195">
        <v>100</v>
      </c>
      <c r="E4773" s="194" t="s">
        <v>161</v>
      </c>
      <c r="F4773" s="192">
        <v>20</v>
      </c>
      <c r="G4773" s="192">
        <v>2000</v>
      </c>
      <c r="H4773" s="19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  <c r="T4773" s="6"/>
      <c r="Z4773" s="128"/>
    </row>
    <row r="4774" spans="1:38" s="11" customFormat="1" ht="15">
      <c r="A4774" s="209">
        <v>4765</v>
      </c>
      <c r="B4774" s="194" t="s">
        <v>154</v>
      </c>
      <c r="C4774" s="194" t="s">
        <v>2292</v>
      </c>
      <c r="D4774" s="195">
        <v>10</v>
      </c>
      <c r="E4774" s="194" t="s">
        <v>438</v>
      </c>
      <c r="F4774" s="192">
        <v>140</v>
      </c>
      <c r="G4774" s="192">
        <v>1400</v>
      </c>
      <c r="H4774" s="19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  <c r="T4774" s="6"/>
      <c r="Z4774" s="128"/>
    </row>
    <row r="4775" spans="1:38" s="11" customFormat="1" ht="15">
      <c r="A4775" s="209">
        <v>4766</v>
      </c>
      <c r="B4775" s="194" t="s">
        <v>154</v>
      </c>
      <c r="C4775" s="194" t="s">
        <v>2251</v>
      </c>
      <c r="D4775" s="195">
        <v>10</v>
      </c>
      <c r="E4775" s="194" t="s">
        <v>438</v>
      </c>
      <c r="F4775" s="192">
        <v>140</v>
      </c>
      <c r="G4775" s="192">
        <v>1400</v>
      </c>
      <c r="H4775" s="19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  <c r="T4775" s="6"/>
      <c r="Z4775" s="128"/>
    </row>
    <row r="4776" spans="1:38" s="11" customFormat="1" ht="25.5">
      <c r="A4776" s="209">
        <v>4767</v>
      </c>
      <c r="B4776" s="191" t="s">
        <v>111</v>
      </c>
      <c r="C4776" s="191" t="s">
        <v>2293</v>
      </c>
      <c r="D4776" s="191" t="s">
        <v>154</v>
      </c>
      <c r="E4776" s="191" t="s">
        <v>154</v>
      </c>
      <c r="F4776" s="191" t="s">
        <v>154</v>
      </c>
      <c r="G4776" s="192">
        <v>3800</v>
      </c>
      <c r="H4776" s="191" t="s">
        <v>142</v>
      </c>
      <c r="I4776" s="7"/>
      <c r="J4776" s="7">
        <v>1</v>
      </c>
      <c r="K4776" s="7"/>
      <c r="L4776" s="7"/>
      <c r="M4776" s="7">
        <v>1</v>
      </c>
      <c r="N4776" s="7"/>
      <c r="O4776" s="7"/>
      <c r="P4776" s="7">
        <v>1</v>
      </c>
      <c r="Q4776" s="7"/>
      <c r="R4776" s="7"/>
      <c r="S4776" s="7">
        <v>1</v>
      </c>
      <c r="T4776" s="7"/>
      <c r="U4776" s="9"/>
      <c r="V4776" s="9"/>
      <c r="W4776" s="9"/>
      <c r="X4776" s="9"/>
      <c r="Y4776" s="9"/>
      <c r="Z4776" s="127"/>
      <c r="AA4776" s="10"/>
      <c r="AB4776" s="10"/>
      <c r="AC4776" s="10"/>
      <c r="AD4776" s="10"/>
      <c r="AE4776" s="10"/>
      <c r="AF4776" s="10"/>
      <c r="AG4776" s="10"/>
      <c r="AH4776" s="10"/>
      <c r="AI4776" s="10"/>
      <c r="AJ4776" s="10"/>
      <c r="AK4776" s="10"/>
      <c r="AL4776" s="10"/>
    </row>
    <row r="4777" spans="1:38" s="11" customFormat="1" ht="15">
      <c r="A4777" s="209">
        <v>4768</v>
      </c>
      <c r="B4777" s="194" t="s">
        <v>154</v>
      </c>
      <c r="C4777" s="194" t="s">
        <v>330</v>
      </c>
      <c r="D4777" s="195">
        <v>20</v>
      </c>
      <c r="E4777" s="194" t="s">
        <v>159</v>
      </c>
      <c r="F4777" s="192">
        <v>100</v>
      </c>
      <c r="G4777" s="192">
        <v>2000</v>
      </c>
      <c r="H4777" s="19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  <c r="T4777" s="6"/>
      <c r="Z4777" s="128"/>
    </row>
    <row r="4778" spans="1:38" s="11" customFormat="1" ht="15">
      <c r="A4778" s="209">
        <v>4769</v>
      </c>
      <c r="B4778" s="194" t="s">
        <v>154</v>
      </c>
      <c r="C4778" s="194" t="s">
        <v>331</v>
      </c>
      <c r="D4778" s="195">
        <v>60</v>
      </c>
      <c r="E4778" s="194" t="s">
        <v>163</v>
      </c>
      <c r="F4778" s="192">
        <v>30</v>
      </c>
      <c r="G4778" s="192">
        <v>1800</v>
      </c>
      <c r="H4778" s="19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  <c r="T4778" s="6"/>
      <c r="Z4778" s="128"/>
    </row>
    <row r="4779" spans="1:38" s="11" customFormat="1" ht="25.5">
      <c r="A4779" s="209">
        <v>4770</v>
      </c>
      <c r="B4779" s="191" t="s">
        <v>111</v>
      </c>
      <c r="C4779" s="191" t="s">
        <v>532</v>
      </c>
      <c r="D4779" s="191" t="s">
        <v>154</v>
      </c>
      <c r="E4779" s="191" t="s">
        <v>154</v>
      </c>
      <c r="F4779" s="191" t="s">
        <v>154</v>
      </c>
      <c r="G4779" s="192">
        <v>65550</v>
      </c>
      <c r="H4779" s="191" t="s">
        <v>142</v>
      </c>
      <c r="I4779" s="6"/>
      <c r="J4779" s="6"/>
      <c r="K4779" s="6"/>
      <c r="L4779" s="6"/>
      <c r="M4779" s="6"/>
      <c r="N4779" s="6"/>
      <c r="O4779" s="6"/>
      <c r="P4779" s="7">
        <v>1</v>
      </c>
      <c r="Q4779" s="6"/>
      <c r="R4779" s="6"/>
      <c r="S4779" s="6"/>
      <c r="T4779" s="6"/>
      <c r="U4779" s="9"/>
      <c r="V4779" s="9"/>
      <c r="W4779" s="9"/>
      <c r="X4779" s="9"/>
      <c r="Y4779" s="9"/>
      <c r="Z4779" s="127"/>
      <c r="AA4779" s="10"/>
      <c r="AB4779" s="10"/>
      <c r="AC4779" s="10"/>
      <c r="AD4779" s="10"/>
      <c r="AE4779" s="10"/>
      <c r="AF4779" s="10"/>
      <c r="AG4779" s="10"/>
      <c r="AH4779" s="10"/>
      <c r="AI4779" s="10"/>
      <c r="AJ4779" s="10"/>
      <c r="AK4779" s="10"/>
      <c r="AL4779" s="10"/>
    </row>
    <row r="4780" spans="1:38" s="11" customFormat="1" ht="15">
      <c r="A4780" s="209">
        <v>4771</v>
      </c>
      <c r="B4780" s="194" t="s">
        <v>154</v>
      </c>
      <c r="C4780" s="194" t="s">
        <v>2294</v>
      </c>
      <c r="D4780" s="195">
        <v>285</v>
      </c>
      <c r="E4780" s="194" t="s">
        <v>291</v>
      </c>
      <c r="F4780" s="192">
        <v>230</v>
      </c>
      <c r="G4780" s="192">
        <v>65550</v>
      </c>
      <c r="H4780" s="19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  <c r="T4780" s="6"/>
      <c r="Z4780" s="128"/>
    </row>
    <row r="4781" spans="1:38" s="11" customFormat="1" ht="25.5">
      <c r="A4781" s="209">
        <v>4772</v>
      </c>
      <c r="B4781" s="191" t="s">
        <v>111</v>
      </c>
      <c r="C4781" s="191" t="s">
        <v>610</v>
      </c>
      <c r="D4781" s="191" t="s">
        <v>154</v>
      </c>
      <c r="E4781" s="191" t="s">
        <v>154</v>
      </c>
      <c r="F4781" s="191" t="s">
        <v>154</v>
      </c>
      <c r="G4781" s="192">
        <v>141600</v>
      </c>
      <c r="H4781" s="191" t="s">
        <v>142</v>
      </c>
      <c r="I4781" s="13"/>
      <c r="J4781" s="13">
        <v>1</v>
      </c>
      <c r="K4781" s="13">
        <v>1</v>
      </c>
      <c r="L4781" s="13">
        <v>1</v>
      </c>
      <c r="M4781" s="13">
        <v>1</v>
      </c>
      <c r="N4781" s="13"/>
      <c r="O4781" s="13">
        <v>1</v>
      </c>
      <c r="P4781" s="13">
        <v>1</v>
      </c>
      <c r="Q4781" s="13"/>
      <c r="R4781" s="13">
        <v>1</v>
      </c>
      <c r="S4781" s="13">
        <v>1</v>
      </c>
      <c r="T4781" s="13"/>
      <c r="U4781" s="9"/>
      <c r="V4781" s="9"/>
      <c r="W4781" s="9"/>
      <c r="X4781" s="9"/>
      <c r="Y4781" s="9"/>
      <c r="Z4781" s="127"/>
      <c r="AA4781" s="10"/>
      <c r="AB4781" s="10"/>
      <c r="AC4781" s="10"/>
      <c r="AD4781" s="10"/>
      <c r="AE4781" s="10"/>
      <c r="AF4781" s="10"/>
      <c r="AG4781" s="10"/>
      <c r="AH4781" s="10"/>
      <c r="AI4781" s="10"/>
      <c r="AJ4781" s="10"/>
      <c r="AK4781" s="10"/>
      <c r="AL4781" s="10"/>
    </row>
    <row r="4782" spans="1:38" s="11" customFormat="1" ht="15">
      <c r="A4782" s="209">
        <v>4773</v>
      </c>
      <c r="B4782" s="194" t="s">
        <v>154</v>
      </c>
      <c r="C4782" s="194" t="s">
        <v>221</v>
      </c>
      <c r="D4782" s="195">
        <v>680</v>
      </c>
      <c r="E4782" s="194" t="s">
        <v>291</v>
      </c>
      <c r="F4782" s="192">
        <v>75</v>
      </c>
      <c r="G4782" s="192">
        <v>51000</v>
      </c>
      <c r="H4782" s="19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  <c r="T4782" s="6"/>
      <c r="Z4782" s="128"/>
    </row>
    <row r="4783" spans="1:38" s="11" customFormat="1" ht="15">
      <c r="A4783" s="209">
        <v>4774</v>
      </c>
      <c r="B4783" s="194" t="s">
        <v>154</v>
      </c>
      <c r="C4783" s="194" t="s">
        <v>365</v>
      </c>
      <c r="D4783" s="195">
        <v>604</v>
      </c>
      <c r="E4783" s="194" t="s">
        <v>291</v>
      </c>
      <c r="F4783" s="192">
        <v>150</v>
      </c>
      <c r="G4783" s="192">
        <v>90600</v>
      </c>
      <c r="H4783" s="19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  <c r="T4783" s="6"/>
      <c r="Z4783" s="128"/>
    </row>
    <row r="4784" spans="1:38" s="11" customFormat="1" ht="15">
      <c r="A4784" s="209">
        <v>4775</v>
      </c>
      <c r="B4784" s="191" t="s">
        <v>111</v>
      </c>
      <c r="C4784" s="191" t="s">
        <v>2295</v>
      </c>
      <c r="D4784" s="191" t="s">
        <v>154</v>
      </c>
      <c r="E4784" s="191" t="s">
        <v>154</v>
      </c>
      <c r="F4784" s="191" t="s">
        <v>154</v>
      </c>
      <c r="G4784" s="192">
        <v>40000</v>
      </c>
      <c r="H4784" s="191" t="s">
        <v>142</v>
      </c>
      <c r="I4784" s="7"/>
      <c r="J4784" s="7">
        <v>1</v>
      </c>
      <c r="K4784" s="7"/>
      <c r="L4784" s="7">
        <v>1</v>
      </c>
      <c r="M4784" s="7"/>
      <c r="N4784" s="7"/>
      <c r="O4784" s="7">
        <v>1</v>
      </c>
      <c r="P4784" s="7"/>
      <c r="Q4784" s="7"/>
      <c r="R4784" s="7">
        <v>1</v>
      </c>
      <c r="S4784" s="7"/>
      <c r="T4784" s="7"/>
      <c r="U4784" s="9"/>
      <c r="V4784" s="9"/>
      <c r="W4784" s="9"/>
      <c r="X4784" s="9"/>
      <c r="Y4784" s="9"/>
      <c r="Z4784" s="127"/>
      <c r="AA4784" s="10"/>
      <c r="AB4784" s="10"/>
      <c r="AC4784" s="10"/>
      <c r="AD4784" s="10"/>
      <c r="AE4784" s="10"/>
      <c r="AF4784" s="10"/>
      <c r="AG4784" s="10"/>
      <c r="AH4784" s="10"/>
      <c r="AI4784" s="10"/>
      <c r="AJ4784" s="10"/>
      <c r="AK4784" s="10"/>
      <c r="AL4784" s="10"/>
    </row>
    <row r="4785" spans="1:38" s="11" customFormat="1" ht="15">
      <c r="A4785" s="209">
        <v>4776</v>
      </c>
      <c r="B4785" s="194" t="s">
        <v>154</v>
      </c>
      <c r="C4785" s="194" t="s">
        <v>2296</v>
      </c>
      <c r="D4785" s="195">
        <v>160</v>
      </c>
      <c r="E4785" s="194" t="s">
        <v>291</v>
      </c>
      <c r="F4785" s="192">
        <v>250</v>
      </c>
      <c r="G4785" s="192">
        <v>40000</v>
      </c>
      <c r="H4785" s="19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  <c r="T4785" s="6"/>
      <c r="Z4785" s="128"/>
    </row>
    <row r="4786" spans="1:38" s="11" customFormat="1" ht="25.5">
      <c r="A4786" s="209">
        <v>4777</v>
      </c>
      <c r="B4786" s="191" t="s">
        <v>111</v>
      </c>
      <c r="C4786" s="191" t="s">
        <v>2297</v>
      </c>
      <c r="D4786" s="191" t="s">
        <v>154</v>
      </c>
      <c r="E4786" s="191" t="s">
        <v>154</v>
      </c>
      <c r="F4786" s="191" t="s">
        <v>154</v>
      </c>
      <c r="G4786" s="192">
        <v>8000</v>
      </c>
      <c r="H4786" s="191" t="s">
        <v>142</v>
      </c>
      <c r="I4786" s="7"/>
      <c r="J4786" s="7"/>
      <c r="K4786" s="7">
        <v>1</v>
      </c>
      <c r="L4786" s="7"/>
      <c r="M4786" s="7"/>
      <c r="N4786" s="7">
        <v>1</v>
      </c>
      <c r="O4786" s="7">
        <v>1</v>
      </c>
      <c r="P4786" s="7"/>
      <c r="Q4786" s="7"/>
      <c r="R4786" s="7">
        <v>1</v>
      </c>
      <c r="S4786" s="7"/>
      <c r="T4786" s="7"/>
      <c r="U4786" s="9"/>
      <c r="V4786" s="9"/>
      <c r="W4786" s="9"/>
      <c r="X4786" s="9"/>
      <c r="Y4786" s="9"/>
      <c r="Z4786" s="127"/>
      <c r="AA4786" s="10"/>
      <c r="AB4786" s="10"/>
      <c r="AC4786" s="10"/>
      <c r="AD4786" s="10"/>
      <c r="AE4786" s="10"/>
      <c r="AF4786" s="10"/>
      <c r="AG4786" s="10"/>
      <c r="AH4786" s="10"/>
      <c r="AI4786" s="10"/>
      <c r="AJ4786" s="10"/>
      <c r="AK4786" s="10"/>
      <c r="AL4786" s="10"/>
    </row>
    <row r="4787" spans="1:38" s="11" customFormat="1" ht="15">
      <c r="A4787" s="209">
        <v>4778</v>
      </c>
      <c r="B4787" s="194" t="s">
        <v>154</v>
      </c>
      <c r="C4787" s="194" t="s">
        <v>383</v>
      </c>
      <c r="D4787" s="195">
        <v>80</v>
      </c>
      <c r="E4787" s="194" t="s">
        <v>291</v>
      </c>
      <c r="F4787" s="192">
        <v>100</v>
      </c>
      <c r="G4787" s="192">
        <v>8000</v>
      </c>
      <c r="H4787" s="19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  <c r="T4787" s="6"/>
      <c r="Z4787" s="128"/>
    </row>
    <row r="4788" spans="1:38" s="11" customFormat="1" ht="25.5">
      <c r="A4788" s="209">
        <v>4779</v>
      </c>
      <c r="B4788" s="191" t="s">
        <v>111</v>
      </c>
      <c r="C4788" s="191" t="s">
        <v>2298</v>
      </c>
      <c r="D4788" s="191" t="s">
        <v>154</v>
      </c>
      <c r="E4788" s="191" t="s">
        <v>154</v>
      </c>
      <c r="F4788" s="191" t="s">
        <v>154</v>
      </c>
      <c r="G4788" s="192">
        <v>2000</v>
      </c>
      <c r="H4788" s="191" t="s">
        <v>142</v>
      </c>
      <c r="I4788" s="6"/>
      <c r="J4788" s="6"/>
      <c r="K4788" s="6"/>
      <c r="L4788" s="6"/>
      <c r="M4788" s="6"/>
      <c r="N4788" s="7">
        <v>1</v>
      </c>
      <c r="O4788" s="6"/>
      <c r="P4788" s="6"/>
      <c r="Q4788" s="6"/>
      <c r="R4788" s="6"/>
      <c r="S4788" s="6"/>
      <c r="T4788" s="6"/>
      <c r="U4788" s="9"/>
      <c r="V4788" s="9"/>
      <c r="W4788" s="9"/>
      <c r="X4788" s="9"/>
      <c r="Y4788" s="9"/>
      <c r="Z4788" s="127"/>
      <c r="AA4788" s="10"/>
      <c r="AB4788" s="10"/>
      <c r="AC4788" s="10"/>
      <c r="AD4788" s="10"/>
      <c r="AE4788" s="10"/>
      <c r="AF4788" s="10"/>
      <c r="AG4788" s="10"/>
      <c r="AH4788" s="10"/>
      <c r="AI4788" s="10"/>
      <c r="AJ4788" s="10"/>
      <c r="AK4788" s="10"/>
      <c r="AL4788" s="10"/>
    </row>
    <row r="4789" spans="1:38" s="11" customFormat="1" ht="15">
      <c r="A4789" s="209">
        <v>4780</v>
      </c>
      <c r="B4789" s="194" t="s">
        <v>154</v>
      </c>
      <c r="C4789" s="194" t="s">
        <v>221</v>
      </c>
      <c r="D4789" s="195">
        <v>8</v>
      </c>
      <c r="E4789" s="194" t="s">
        <v>291</v>
      </c>
      <c r="F4789" s="192">
        <v>100</v>
      </c>
      <c r="G4789" s="192">
        <v>800</v>
      </c>
      <c r="H4789" s="19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  <c r="T4789" s="6"/>
      <c r="Z4789" s="128"/>
    </row>
    <row r="4790" spans="1:38" s="11" customFormat="1" ht="15">
      <c r="A4790" s="209">
        <v>4781</v>
      </c>
      <c r="B4790" s="194" t="s">
        <v>154</v>
      </c>
      <c r="C4790" s="194" t="s">
        <v>460</v>
      </c>
      <c r="D4790" s="195">
        <v>8</v>
      </c>
      <c r="E4790" s="194" t="s">
        <v>291</v>
      </c>
      <c r="F4790" s="192">
        <v>150</v>
      </c>
      <c r="G4790" s="192">
        <v>1200</v>
      </c>
      <c r="H4790" s="19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  <c r="T4790" s="6"/>
      <c r="Z4790" s="128"/>
    </row>
    <row r="4791" spans="1:38" s="11" customFormat="1" ht="25.5">
      <c r="A4791" s="209">
        <v>4782</v>
      </c>
      <c r="B4791" s="191" t="s">
        <v>111</v>
      </c>
      <c r="C4791" s="191" t="s">
        <v>2299</v>
      </c>
      <c r="D4791" s="191" t="s">
        <v>154</v>
      </c>
      <c r="E4791" s="191" t="s">
        <v>154</v>
      </c>
      <c r="F4791" s="191" t="s">
        <v>154</v>
      </c>
      <c r="G4791" s="192">
        <v>5000</v>
      </c>
      <c r="H4791" s="191" t="s">
        <v>142</v>
      </c>
      <c r="I4791" s="6"/>
      <c r="J4791" s="6"/>
      <c r="K4791" s="6"/>
      <c r="L4791" s="6"/>
      <c r="M4791" s="7">
        <v>1</v>
      </c>
      <c r="N4791" s="6"/>
      <c r="O4791" s="6"/>
      <c r="P4791" s="6"/>
      <c r="Q4791" s="6"/>
      <c r="R4791" s="6"/>
      <c r="S4791" s="6"/>
      <c r="T4791" s="6"/>
      <c r="U4791" s="9"/>
      <c r="V4791" s="9"/>
      <c r="W4791" s="9"/>
      <c r="X4791" s="9"/>
      <c r="Y4791" s="9"/>
      <c r="Z4791" s="127"/>
      <c r="AA4791" s="10"/>
      <c r="AB4791" s="10"/>
      <c r="AC4791" s="10"/>
      <c r="AD4791" s="10"/>
      <c r="AE4791" s="10"/>
      <c r="AF4791" s="10"/>
      <c r="AG4791" s="10"/>
      <c r="AH4791" s="10"/>
      <c r="AI4791" s="10"/>
      <c r="AJ4791" s="10"/>
      <c r="AK4791" s="10"/>
      <c r="AL4791" s="10"/>
    </row>
    <row r="4792" spans="1:38" s="11" customFormat="1" ht="15">
      <c r="A4792" s="209">
        <v>4783</v>
      </c>
      <c r="B4792" s="194" t="s">
        <v>154</v>
      </c>
      <c r="C4792" s="194" t="s">
        <v>221</v>
      </c>
      <c r="D4792" s="195">
        <v>20</v>
      </c>
      <c r="E4792" s="194" t="s">
        <v>291</v>
      </c>
      <c r="F4792" s="192">
        <v>100</v>
      </c>
      <c r="G4792" s="192">
        <v>2000</v>
      </c>
      <c r="H4792" s="19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  <c r="T4792" s="6"/>
      <c r="Z4792" s="128"/>
    </row>
    <row r="4793" spans="1:38" s="11" customFormat="1" ht="15">
      <c r="A4793" s="209">
        <v>4784</v>
      </c>
      <c r="B4793" s="194" t="s">
        <v>154</v>
      </c>
      <c r="C4793" s="194" t="s">
        <v>460</v>
      </c>
      <c r="D4793" s="195">
        <v>20</v>
      </c>
      <c r="E4793" s="194" t="s">
        <v>291</v>
      </c>
      <c r="F4793" s="192">
        <v>150</v>
      </c>
      <c r="G4793" s="192">
        <v>3000</v>
      </c>
      <c r="H4793" s="19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  <c r="T4793" s="6"/>
      <c r="Z4793" s="128"/>
    </row>
    <row r="4794" spans="1:38" s="11" customFormat="1" ht="25.5">
      <c r="A4794" s="209">
        <v>4785</v>
      </c>
      <c r="B4794" s="191" t="s">
        <v>111</v>
      </c>
      <c r="C4794" s="191" t="s">
        <v>2190</v>
      </c>
      <c r="D4794" s="191" t="s">
        <v>154</v>
      </c>
      <c r="E4794" s="191" t="s">
        <v>154</v>
      </c>
      <c r="F4794" s="191" t="s">
        <v>154</v>
      </c>
      <c r="G4794" s="192">
        <v>85000</v>
      </c>
      <c r="H4794" s="191" t="s">
        <v>142</v>
      </c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  <c r="T4794" s="7">
        <v>1</v>
      </c>
      <c r="U4794" s="9"/>
      <c r="V4794" s="9"/>
      <c r="W4794" s="9"/>
      <c r="X4794" s="9"/>
      <c r="Y4794" s="9"/>
      <c r="Z4794" s="127"/>
      <c r="AA4794" s="10"/>
      <c r="AB4794" s="10"/>
      <c r="AC4794" s="10"/>
      <c r="AD4794" s="10"/>
      <c r="AE4794" s="10"/>
      <c r="AF4794" s="10"/>
      <c r="AG4794" s="10"/>
      <c r="AH4794" s="10"/>
      <c r="AI4794" s="10"/>
      <c r="AJ4794" s="10"/>
      <c r="AK4794" s="10"/>
      <c r="AL4794" s="10"/>
    </row>
    <row r="4795" spans="1:38" s="11" customFormat="1" ht="15">
      <c r="A4795" s="209">
        <v>4786</v>
      </c>
      <c r="B4795" s="194" t="s">
        <v>154</v>
      </c>
      <c r="C4795" s="194" t="s">
        <v>2296</v>
      </c>
      <c r="D4795" s="195">
        <v>340</v>
      </c>
      <c r="E4795" s="194" t="s">
        <v>291</v>
      </c>
      <c r="F4795" s="192">
        <v>250</v>
      </c>
      <c r="G4795" s="192">
        <v>85000</v>
      </c>
      <c r="H4795" s="19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  <c r="T4795" s="6"/>
      <c r="Z4795" s="128"/>
    </row>
    <row r="4796" spans="1:38" s="11" customFormat="1" ht="25.5">
      <c r="A4796" s="209">
        <v>4787</v>
      </c>
      <c r="B4796" s="191" t="s">
        <v>111</v>
      </c>
      <c r="C4796" s="191" t="s">
        <v>548</v>
      </c>
      <c r="D4796" s="191" t="s">
        <v>154</v>
      </c>
      <c r="E4796" s="191" t="s">
        <v>154</v>
      </c>
      <c r="F4796" s="191" t="s">
        <v>154</v>
      </c>
      <c r="G4796" s="192">
        <v>8530</v>
      </c>
      <c r="H4796" s="191" t="s">
        <v>142</v>
      </c>
      <c r="I4796" s="6"/>
      <c r="J4796" s="6"/>
      <c r="K4796" s="7">
        <v>1</v>
      </c>
      <c r="L4796" s="6"/>
      <c r="M4796" s="6"/>
      <c r="N4796" s="6"/>
      <c r="O4796" s="6"/>
      <c r="P4796" s="6"/>
      <c r="Q4796" s="6"/>
      <c r="R4796" s="6"/>
      <c r="S4796" s="6"/>
      <c r="T4796" s="6"/>
      <c r="U4796" s="9"/>
      <c r="V4796" s="9"/>
      <c r="W4796" s="9"/>
      <c r="X4796" s="9"/>
      <c r="Y4796" s="9"/>
      <c r="Z4796" s="127"/>
      <c r="AA4796" s="10"/>
      <c r="AB4796" s="10"/>
      <c r="AC4796" s="10"/>
      <c r="AD4796" s="10"/>
      <c r="AE4796" s="10"/>
      <c r="AF4796" s="10"/>
      <c r="AG4796" s="10"/>
      <c r="AH4796" s="10"/>
      <c r="AI4796" s="10"/>
      <c r="AJ4796" s="10"/>
      <c r="AK4796" s="10"/>
      <c r="AL4796" s="10"/>
    </row>
    <row r="4797" spans="1:38" s="11" customFormat="1" ht="15">
      <c r="A4797" s="209">
        <v>4788</v>
      </c>
      <c r="B4797" s="194" t="s">
        <v>154</v>
      </c>
      <c r="C4797" s="194" t="s">
        <v>221</v>
      </c>
      <c r="D4797" s="195">
        <v>53</v>
      </c>
      <c r="E4797" s="194" t="s">
        <v>291</v>
      </c>
      <c r="F4797" s="192">
        <v>85</v>
      </c>
      <c r="G4797" s="192">
        <v>4505</v>
      </c>
      <c r="H4797" s="19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  <c r="T4797" s="6"/>
      <c r="Z4797" s="128"/>
    </row>
    <row r="4798" spans="1:38" s="11" customFormat="1" ht="15">
      <c r="A4798" s="209">
        <v>4789</v>
      </c>
      <c r="B4798" s="194" t="s">
        <v>154</v>
      </c>
      <c r="C4798" s="194" t="s">
        <v>365</v>
      </c>
      <c r="D4798" s="195">
        <v>23</v>
      </c>
      <c r="E4798" s="194" t="s">
        <v>291</v>
      </c>
      <c r="F4798" s="192">
        <v>175</v>
      </c>
      <c r="G4798" s="192">
        <v>4025</v>
      </c>
      <c r="H4798" s="19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  <c r="T4798" s="6"/>
      <c r="Z4798" s="128"/>
    </row>
    <row r="4799" spans="1:38" s="11" customFormat="1" ht="25.5">
      <c r="A4799" s="209">
        <v>4790</v>
      </c>
      <c r="B4799" s="191" t="s">
        <v>111</v>
      </c>
      <c r="C4799" s="191" t="s">
        <v>2300</v>
      </c>
      <c r="D4799" s="191" t="s">
        <v>154</v>
      </c>
      <c r="E4799" s="191" t="s">
        <v>154</v>
      </c>
      <c r="F4799" s="191" t="s">
        <v>154</v>
      </c>
      <c r="G4799" s="192">
        <v>2000</v>
      </c>
      <c r="H4799" s="191" t="s">
        <v>142</v>
      </c>
      <c r="I4799" s="6"/>
      <c r="J4799" s="6"/>
      <c r="K4799" s="6"/>
      <c r="L4799" s="7">
        <v>1</v>
      </c>
      <c r="M4799" s="6"/>
      <c r="N4799" s="6"/>
      <c r="O4799" s="6"/>
      <c r="P4799" s="6"/>
      <c r="Q4799" s="6"/>
      <c r="R4799" s="6"/>
      <c r="S4799" s="6"/>
      <c r="T4799" s="6"/>
      <c r="U4799" s="9"/>
      <c r="V4799" s="9"/>
      <c r="W4799" s="9"/>
      <c r="X4799" s="9"/>
      <c r="Y4799" s="9"/>
      <c r="Z4799" s="127"/>
      <c r="AA4799" s="10"/>
      <c r="AB4799" s="10"/>
      <c r="AC4799" s="10"/>
      <c r="AD4799" s="10"/>
      <c r="AE4799" s="10"/>
      <c r="AF4799" s="10"/>
      <c r="AG4799" s="10"/>
      <c r="AH4799" s="10"/>
      <c r="AI4799" s="10"/>
      <c r="AJ4799" s="10"/>
      <c r="AK4799" s="10"/>
      <c r="AL4799" s="10"/>
    </row>
    <row r="4800" spans="1:38" s="11" customFormat="1" ht="15">
      <c r="A4800" s="209">
        <v>4791</v>
      </c>
      <c r="B4800" s="194" t="s">
        <v>154</v>
      </c>
      <c r="C4800" s="194" t="s">
        <v>221</v>
      </c>
      <c r="D4800" s="195">
        <v>20</v>
      </c>
      <c r="E4800" s="194" t="s">
        <v>291</v>
      </c>
      <c r="F4800" s="192">
        <v>100</v>
      </c>
      <c r="G4800" s="192">
        <v>2000</v>
      </c>
      <c r="H4800" s="19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  <c r="T4800" s="6"/>
      <c r="Z4800" s="128"/>
    </row>
    <row r="4801" spans="1:38" s="11" customFormat="1" ht="25.5">
      <c r="A4801" s="209">
        <v>4792</v>
      </c>
      <c r="B4801" s="191" t="s">
        <v>111</v>
      </c>
      <c r="C4801" s="191" t="s">
        <v>2301</v>
      </c>
      <c r="D4801" s="191" t="s">
        <v>154</v>
      </c>
      <c r="E4801" s="191" t="s">
        <v>154</v>
      </c>
      <c r="F4801" s="191" t="s">
        <v>154</v>
      </c>
      <c r="G4801" s="192">
        <v>35000</v>
      </c>
      <c r="H4801" s="191" t="s">
        <v>142</v>
      </c>
      <c r="I4801" s="6"/>
      <c r="J4801" s="6"/>
      <c r="K4801" s="6"/>
      <c r="L4801" s="7">
        <v>1</v>
      </c>
      <c r="M4801" s="6"/>
      <c r="N4801" s="6"/>
      <c r="O4801" s="6"/>
      <c r="P4801" s="6"/>
      <c r="Q4801" s="6"/>
      <c r="R4801" s="6"/>
      <c r="S4801" s="6"/>
      <c r="T4801" s="6"/>
      <c r="U4801" s="9"/>
      <c r="V4801" s="9"/>
      <c r="W4801" s="9"/>
      <c r="X4801" s="9"/>
      <c r="Y4801" s="9"/>
      <c r="Z4801" s="127"/>
      <c r="AA4801" s="10"/>
      <c r="AB4801" s="10"/>
      <c r="AC4801" s="10"/>
      <c r="AD4801" s="10"/>
      <c r="AE4801" s="10"/>
      <c r="AF4801" s="10"/>
      <c r="AG4801" s="10"/>
      <c r="AH4801" s="10"/>
      <c r="AI4801" s="10"/>
      <c r="AJ4801" s="10"/>
      <c r="AK4801" s="10"/>
      <c r="AL4801" s="10"/>
    </row>
    <row r="4802" spans="1:38" s="11" customFormat="1" ht="15">
      <c r="A4802" s="209">
        <v>4793</v>
      </c>
      <c r="B4802" s="194" t="s">
        <v>154</v>
      </c>
      <c r="C4802" s="194" t="s">
        <v>2302</v>
      </c>
      <c r="D4802" s="195">
        <v>37</v>
      </c>
      <c r="E4802" s="194" t="s">
        <v>291</v>
      </c>
      <c r="F4802" s="192">
        <v>150</v>
      </c>
      <c r="G4802" s="192">
        <v>5550</v>
      </c>
      <c r="H4802" s="19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  <c r="T4802" s="6"/>
      <c r="Z4802" s="128"/>
    </row>
    <row r="4803" spans="1:38" s="11" customFormat="1" ht="15">
      <c r="A4803" s="209">
        <v>4794</v>
      </c>
      <c r="B4803" s="194" t="s">
        <v>154</v>
      </c>
      <c r="C4803" s="194" t="s">
        <v>2226</v>
      </c>
      <c r="D4803" s="195">
        <v>50</v>
      </c>
      <c r="E4803" s="194" t="s">
        <v>291</v>
      </c>
      <c r="F4803" s="192">
        <v>150</v>
      </c>
      <c r="G4803" s="192">
        <v>7500</v>
      </c>
      <c r="H4803" s="19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  <c r="T4803" s="6"/>
      <c r="Z4803" s="128"/>
    </row>
    <row r="4804" spans="1:38" s="11" customFormat="1" ht="15">
      <c r="A4804" s="209">
        <v>4795</v>
      </c>
      <c r="B4804" s="194" t="s">
        <v>154</v>
      </c>
      <c r="C4804" s="194" t="s">
        <v>460</v>
      </c>
      <c r="D4804" s="195">
        <v>50</v>
      </c>
      <c r="E4804" s="194" t="s">
        <v>291</v>
      </c>
      <c r="F4804" s="192">
        <v>250</v>
      </c>
      <c r="G4804" s="192">
        <v>12500</v>
      </c>
      <c r="H4804" s="19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  <c r="T4804" s="6"/>
      <c r="Z4804" s="128"/>
    </row>
    <row r="4805" spans="1:38" s="11" customFormat="1" ht="15">
      <c r="A4805" s="209">
        <v>4796</v>
      </c>
      <c r="B4805" s="194" t="s">
        <v>154</v>
      </c>
      <c r="C4805" s="194" t="s">
        <v>2303</v>
      </c>
      <c r="D4805" s="195">
        <v>35</v>
      </c>
      <c r="E4805" s="194" t="s">
        <v>291</v>
      </c>
      <c r="F4805" s="192">
        <v>270</v>
      </c>
      <c r="G4805" s="192">
        <v>9450</v>
      </c>
      <c r="H4805" s="19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  <c r="T4805" s="6"/>
      <c r="Z4805" s="128"/>
    </row>
    <row r="4806" spans="1:38" s="11" customFormat="1" ht="25.5">
      <c r="A4806" s="209">
        <v>4797</v>
      </c>
      <c r="B4806" s="191" t="s">
        <v>111</v>
      </c>
      <c r="C4806" s="191" t="s">
        <v>2304</v>
      </c>
      <c r="D4806" s="191" t="s">
        <v>154</v>
      </c>
      <c r="E4806" s="191" t="s">
        <v>154</v>
      </c>
      <c r="F4806" s="191" t="s">
        <v>154</v>
      </c>
      <c r="G4806" s="192">
        <v>14000</v>
      </c>
      <c r="H4806" s="191" t="s">
        <v>142</v>
      </c>
      <c r="I4806" s="6"/>
      <c r="J4806" s="6"/>
      <c r="K4806" s="6"/>
      <c r="L4806" s="7">
        <v>1</v>
      </c>
      <c r="M4806" s="6"/>
      <c r="N4806" s="6"/>
      <c r="O4806" s="6"/>
      <c r="P4806" s="6"/>
      <c r="Q4806" s="6"/>
      <c r="R4806" s="6"/>
      <c r="S4806" s="6"/>
      <c r="T4806" s="6"/>
      <c r="U4806" s="9"/>
      <c r="V4806" s="9"/>
      <c r="W4806" s="9"/>
      <c r="X4806" s="9"/>
      <c r="Y4806" s="9"/>
      <c r="Z4806" s="127"/>
      <c r="AA4806" s="10"/>
      <c r="AB4806" s="10"/>
      <c r="AC4806" s="10"/>
      <c r="AD4806" s="10"/>
      <c r="AE4806" s="10"/>
      <c r="AF4806" s="10"/>
      <c r="AG4806" s="10"/>
      <c r="AH4806" s="10"/>
      <c r="AI4806" s="10"/>
      <c r="AJ4806" s="10"/>
      <c r="AK4806" s="10"/>
      <c r="AL4806" s="10"/>
    </row>
    <row r="4807" spans="1:38" s="11" customFormat="1" ht="15">
      <c r="A4807" s="209">
        <v>4798</v>
      </c>
      <c r="B4807" s="194" t="s">
        <v>154</v>
      </c>
      <c r="C4807" s="194" t="s">
        <v>2305</v>
      </c>
      <c r="D4807" s="195">
        <v>40</v>
      </c>
      <c r="E4807" s="194" t="s">
        <v>291</v>
      </c>
      <c r="F4807" s="192">
        <v>200</v>
      </c>
      <c r="G4807" s="192">
        <v>8000</v>
      </c>
      <c r="H4807" s="19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  <c r="T4807" s="6"/>
      <c r="Z4807" s="128"/>
    </row>
    <row r="4808" spans="1:38" s="11" customFormat="1" ht="15">
      <c r="A4808" s="209">
        <v>4799</v>
      </c>
      <c r="B4808" s="194" t="s">
        <v>154</v>
      </c>
      <c r="C4808" s="194" t="s">
        <v>2306</v>
      </c>
      <c r="D4808" s="195">
        <v>40</v>
      </c>
      <c r="E4808" s="194" t="s">
        <v>291</v>
      </c>
      <c r="F4808" s="192">
        <v>150</v>
      </c>
      <c r="G4808" s="192">
        <v>6000</v>
      </c>
      <c r="H4808" s="19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  <c r="T4808" s="6"/>
      <c r="Z4808" s="128"/>
    </row>
    <row r="4809" spans="1:38" s="11" customFormat="1" ht="25.5">
      <c r="A4809" s="209">
        <v>4800</v>
      </c>
      <c r="B4809" s="191" t="s">
        <v>111</v>
      </c>
      <c r="C4809" s="191" t="s">
        <v>1549</v>
      </c>
      <c r="D4809" s="191" t="s">
        <v>154</v>
      </c>
      <c r="E4809" s="191" t="s">
        <v>154</v>
      </c>
      <c r="F4809" s="191" t="s">
        <v>154</v>
      </c>
      <c r="G4809" s="192">
        <v>1040</v>
      </c>
      <c r="H4809" s="191" t="s">
        <v>142</v>
      </c>
      <c r="I4809" s="6"/>
      <c r="J4809" s="6"/>
      <c r="K4809" s="6"/>
      <c r="L4809" s="7">
        <v>1</v>
      </c>
      <c r="M4809" s="6"/>
      <c r="N4809" s="6"/>
      <c r="O4809" s="6"/>
      <c r="P4809" s="6"/>
      <c r="Q4809" s="6"/>
      <c r="R4809" s="7">
        <v>1</v>
      </c>
      <c r="S4809" s="6"/>
      <c r="T4809" s="6"/>
      <c r="U4809" s="9"/>
      <c r="V4809" s="9"/>
      <c r="W4809" s="9"/>
      <c r="X4809" s="9"/>
      <c r="Y4809" s="9"/>
      <c r="Z4809" s="127"/>
      <c r="AA4809" s="10"/>
      <c r="AB4809" s="10"/>
      <c r="AC4809" s="10"/>
      <c r="AD4809" s="10"/>
      <c r="AE4809" s="10"/>
      <c r="AF4809" s="10"/>
      <c r="AG4809" s="10"/>
      <c r="AH4809" s="10"/>
      <c r="AI4809" s="10"/>
      <c r="AJ4809" s="10"/>
      <c r="AK4809" s="10"/>
      <c r="AL4809" s="10"/>
    </row>
    <row r="4810" spans="1:38" s="11" customFormat="1" ht="15">
      <c r="A4810" s="209">
        <v>4801</v>
      </c>
      <c r="B4810" s="194" t="s">
        <v>154</v>
      </c>
      <c r="C4810" s="194" t="s">
        <v>379</v>
      </c>
      <c r="D4810" s="195">
        <v>8</v>
      </c>
      <c r="E4810" s="194" t="s">
        <v>291</v>
      </c>
      <c r="F4810" s="192">
        <v>130</v>
      </c>
      <c r="G4810" s="192">
        <v>1040</v>
      </c>
      <c r="H4810" s="19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  <c r="T4810" s="6"/>
      <c r="Z4810" s="128"/>
    </row>
    <row r="4811" spans="1:38" s="11" customFormat="1" ht="25.5">
      <c r="A4811" s="209">
        <v>4802</v>
      </c>
      <c r="B4811" s="191" t="s">
        <v>111</v>
      </c>
      <c r="C4811" s="191" t="s">
        <v>783</v>
      </c>
      <c r="D4811" s="191" t="s">
        <v>154</v>
      </c>
      <c r="E4811" s="191" t="s">
        <v>154</v>
      </c>
      <c r="F4811" s="191" t="s">
        <v>154</v>
      </c>
      <c r="G4811" s="192">
        <v>4500</v>
      </c>
      <c r="H4811" s="191" t="s">
        <v>142</v>
      </c>
      <c r="I4811" s="6"/>
      <c r="J4811" s="6"/>
      <c r="K4811" s="7">
        <v>1</v>
      </c>
      <c r="L4811" s="6"/>
      <c r="M4811" s="7">
        <v>1</v>
      </c>
      <c r="N4811" s="6"/>
      <c r="O4811" s="6"/>
      <c r="P4811" s="7">
        <v>1</v>
      </c>
      <c r="Q4811" s="6"/>
      <c r="R4811" s="7">
        <v>1</v>
      </c>
      <c r="S4811" s="6"/>
      <c r="T4811" s="6"/>
      <c r="U4811" s="9"/>
      <c r="V4811" s="9"/>
      <c r="W4811" s="9"/>
      <c r="X4811" s="9"/>
      <c r="Y4811" s="9"/>
      <c r="Z4811" s="127"/>
      <c r="AA4811" s="10"/>
      <c r="AB4811" s="10"/>
      <c r="AC4811" s="10"/>
      <c r="AD4811" s="10"/>
      <c r="AE4811" s="10"/>
      <c r="AF4811" s="10"/>
      <c r="AG4811" s="10"/>
      <c r="AH4811" s="10"/>
      <c r="AI4811" s="10"/>
      <c r="AJ4811" s="10"/>
      <c r="AK4811" s="10"/>
      <c r="AL4811" s="10"/>
    </row>
    <row r="4812" spans="1:38" s="11" customFormat="1" ht="15">
      <c r="A4812" s="209">
        <v>4803</v>
      </c>
      <c r="B4812" s="194" t="s">
        <v>154</v>
      </c>
      <c r="C4812" s="194" t="s">
        <v>221</v>
      </c>
      <c r="D4812" s="195">
        <v>60</v>
      </c>
      <c r="E4812" s="194" t="s">
        <v>291</v>
      </c>
      <c r="F4812" s="192">
        <v>75</v>
      </c>
      <c r="G4812" s="192">
        <v>4500</v>
      </c>
      <c r="H4812" s="19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  <c r="T4812" s="6"/>
      <c r="Z4812" s="128"/>
    </row>
    <row r="4813" spans="1:38" s="11" customFormat="1" ht="38.25">
      <c r="A4813" s="209">
        <v>4804</v>
      </c>
      <c r="B4813" s="191" t="s">
        <v>111</v>
      </c>
      <c r="C4813" s="191" t="s">
        <v>1506</v>
      </c>
      <c r="D4813" s="191" t="s">
        <v>154</v>
      </c>
      <c r="E4813" s="191" t="s">
        <v>154</v>
      </c>
      <c r="F4813" s="191" t="s">
        <v>154</v>
      </c>
      <c r="G4813" s="192">
        <v>26400</v>
      </c>
      <c r="H4813" s="191" t="s">
        <v>142</v>
      </c>
      <c r="I4813" s="7"/>
      <c r="J4813" s="7"/>
      <c r="K4813" s="7">
        <v>1</v>
      </c>
      <c r="L4813" s="7"/>
      <c r="M4813" s="7">
        <v>1</v>
      </c>
      <c r="N4813" s="7"/>
      <c r="O4813" s="7">
        <v>1</v>
      </c>
      <c r="P4813" s="7"/>
      <c r="Q4813" s="7"/>
      <c r="R4813" s="7">
        <v>1</v>
      </c>
      <c r="S4813" s="6"/>
      <c r="T4813" s="6"/>
      <c r="U4813" s="9"/>
      <c r="V4813" s="9"/>
      <c r="W4813" s="9"/>
      <c r="X4813" s="9"/>
      <c r="Y4813" s="9"/>
      <c r="Z4813" s="127"/>
      <c r="AA4813" s="10"/>
      <c r="AB4813" s="10"/>
      <c r="AC4813" s="10"/>
      <c r="AD4813" s="10"/>
      <c r="AE4813" s="10"/>
      <c r="AF4813" s="10"/>
      <c r="AG4813" s="10"/>
      <c r="AH4813" s="10"/>
      <c r="AI4813" s="10"/>
      <c r="AJ4813" s="10"/>
      <c r="AK4813" s="10"/>
      <c r="AL4813" s="10"/>
    </row>
    <row r="4814" spans="1:38" s="11" customFormat="1" ht="15">
      <c r="A4814" s="209">
        <v>4805</v>
      </c>
      <c r="B4814" s="194" t="s">
        <v>154</v>
      </c>
      <c r="C4814" s="194" t="s">
        <v>504</v>
      </c>
      <c r="D4814" s="195">
        <v>220</v>
      </c>
      <c r="E4814" s="194" t="s">
        <v>291</v>
      </c>
      <c r="F4814" s="192">
        <v>120</v>
      </c>
      <c r="G4814" s="192">
        <v>26400</v>
      </c>
      <c r="H4814" s="19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  <c r="T4814" s="6"/>
      <c r="Z4814" s="128"/>
    </row>
    <row r="4815" spans="1:38" s="11" customFormat="1" ht="25.5">
      <c r="A4815" s="209">
        <v>4806</v>
      </c>
      <c r="B4815" s="191" t="s">
        <v>111</v>
      </c>
      <c r="C4815" s="191" t="s">
        <v>1535</v>
      </c>
      <c r="D4815" s="191" t="s">
        <v>154</v>
      </c>
      <c r="E4815" s="191" t="s">
        <v>154</v>
      </c>
      <c r="F4815" s="191" t="s">
        <v>154</v>
      </c>
      <c r="G4815" s="192">
        <v>1500</v>
      </c>
      <c r="H4815" s="191" t="s">
        <v>142</v>
      </c>
      <c r="I4815" s="6"/>
      <c r="J4815" s="6"/>
      <c r="K4815" s="6"/>
      <c r="L4815" s="6"/>
      <c r="M4815" s="6"/>
      <c r="N4815" s="6"/>
      <c r="O4815" s="7">
        <v>1</v>
      </c>
      <c r="P4815" s="6"/>
      <c r="Q4815" s="6"/>
      <c r="R4815" s="6"/>
      <c r="S4815" s="6"/>
      <c r="T4815" s="6"/>
      <c r="U4815" s="9"/>
      <c r="V4815" s="9"/>
      <c r="W4815" s="9"/>
      <c r="X4815" s="9"/>
      <c r="Y4815" s="9"/>
      <c r="Z4815" s="127"/>
      <c r="AA4815" s="10"/>
      <c r="AB4815" s="10"/>
      <c r="AC4815" s="10"/>
      <c r="AD4815" s="10"/>
      <c r="AE4815" s="10"/>
      <c r="AF4815" s="10"/>
      <c r="AG4815" s="10"/>
      <c r="AH4815" s="10"/>
      <c r="AI4815" s="10"/>
      <c r="AJ4815" s="10"/>
      <c r="AK4815" s="10"/>
      <c r="AL4815" s="10"/>
    </row>
    <row r="4816" spans="1:38" s="11" customFormat="1" ht="15">
      <c r="A4816" s="209">
        <v>4807</v>
      </c>
      <c r="B4816" s="194" t="s">
        <v>154</v>
      </c>
      <c r="C4816" s="194" t="s">
        <v>504</v>
      </c>
      <c r="D4816" s="195">
        <v>6</v>
      </c>
      <c r="E4816" s="194" t="s">
        <v>291</v>
      </c>
      <c r="F4816" s="192">
        <v>250</v>
      </c>
      <c r="G4816" s="192">
        <v>1500</v>
      </c>
      <c r="H4816" s="19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  <c r="Z4816" s="128"/>
    </row>
    <row r="4817" spans="1:38" s="11" customFormat="1" ht="25.5">
      <c r="A4817" s="209">
        <v>4808</v>
      </c>
      <c r="B4817" s="191" t="s">
        <v>111</v>
      </c>
      <c r="C4817" s="191" t="s">
        <v>2307</v>
      </c>
      <c r="D4817" s="191" t="s">
        <v>154</v>
      </c>
      <c r="E4817" s="191" t="s">
        <v>154</v>
      </c>
      <c r="F4817" s="191" t="s">
        <v>154</v>
      </c>
      <c r="G4817" s="192">
        <v>6750</v>
      </c>
      <c r="H4817" s="191" t="s">
        <v>142</v>
      </c>
      <c r="I4817" s="15"/>
      <c r="J4817" s="15"/>
      <c r="K4817" s="13">
        <v>1</v>
      </c>
      <c r="L4817" s="13"/>
      <c r="M4817" s="13">
        <v>1</v>
      </c>
      <c r="N4817" s="13"/>
      <c r="O4817" s="13">
        <v>1</v>
      </c>
      <c r="P4817" s="13"/>
      <c r="Q4817" s="13"/>
      <c r="R4817" s="13">
        <v>1</v>
      </c>
      <c r="S4817" s="15"/>
      <c r="T4817" s="15"/>
      <c r="U4817" s="9"/>
      <c r="V4817" s="9"/>
      <c r="W4817" s="9"/>
      <c r="X4817" s="9"/>
      <c r="Y4817" s="9"/>
      <c r="Z4817" s="127"/>
      <c r="AA4817" s="10"/>
      <c r="AB4817" s="10"/>
      <c r="AC4817" s="10"/>
      <c r="AD4817" s="10"/>
      <c r="AE4817" s="10"/>
      <c r="AF4817" s="10"/>
      <c r="AG4817" s="10"/>
      <c r="AH4817" s="10"/>
      <c r="AI4817" s="10"/>
      <c r="AJ4817" s="10"/>
      <c r="AK4817" s="10"/>
      <c r="AL4817" s="10"/>
    </row>
    <row r="4818" spans="1:38" s="11" customFormat="1" ht="15">
      <c r="A4818" s="209">
        <v>4809</v>
      </c>
      <c r="B4818" s="194" t="s">
        <v>154</v>
      </c>
      <c r="C4818" s="194" t="s">
        <v>365</v>
      </c>
      <c r="D4818" s="195">
        <v>30</v>
      </c>
      <c r="E4818" s="194" t="s">
        <v>159</v>
      </c>
      <c r="F4818" s="192">
        <v>150</v>
      </c>
      <c r="G4818" s="192">
        <v>4500</v>
      </c>
      <c r="H4818" s="19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  <c r="Z4818" s="128"/>
    </row>
    <row r="4819" spans="1:38" s="11" customFormat="1" ht="15">
      <c r="A4819" s="209">
        <v>4810</v>
      </c>
      <c r="B4819" s="194" t="s">
        <v>154</v>
      </c>
      <c r="C4819" s="194" t="s">
        <v>221</v>
      </c>
      <c r="D4819" s="195">
        <v>30</v>
      </c>
      <c r="E4819" s="194" t="s">
        <v>159</v>
      </c>
      <c r="F4819" s="192">
        <v>75</v>
      </c>
      <c r="G4819" s="192">
        <v>2250</v>
      </c>
      <c r="H4819" s="19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  <c r="Z4819" s="128"/>
    </row>
    <row r="4820" spans="1:38" s="11" customFormat="1" ht="25.5">
      <c r="A4820" s="209">
        <v>4811</v>
      </c>
      <c r="B4820" s="191" t="s">
        <v>111</v>
      </c>
      <c r="C4820" s="191" t="s">
        <v>2308</v>
      </c>
      <c r="D4820" s="191" t="s">
        <v>154</v>
      </c>
      <c r="E4820" s="191" t="s">
        <v>154</v>
      </c>
      <c r="F4820" s="191" t="s">
        <v>154</v>
      </c>
      <c r="G4820" s="192">
        <v>28800</v>
      </c>
      <c r="H4820" s="191" t="s">
        <v>142</v>
      </c>
      <c r="I4820" s="13">
        <v>1</v>
      </c>
      <c r="J4820" s="13">
        <v>1</v>
      </c>
      <c r="K4820" s="13">
        <v>1</v>
      </c>
      <c r="L4820" s="13">
        <v>1</v>
      </c>
      <c r="M4820" s="13">
        <v>1</v>
      </c>
      <c r="N4820" s="13">
        <v>1</v>
      </c>
      <c r="O4820" s="13">
        <v>1</v>
      </c>
      <c r="P4820" s="13">
        <v>1</v>
      </c>
      <c r="Q4820" s="13">
        <v>1</v>
      </c>
      <c r="R4820" s="13">
        <v>1</v>
      </c>
      <c r="S4820" s="13">
        <v>2</v>
      </c>
      <c r="T4820" s="6"/>
      <c r="U4820" s="9"/>
      <c r="V4820" s="9"/>
      <c r="W4820" s="9"/>
      <c r="X4820" s="9"/>
      <c r="Y4820" s="9"/>
      <c r="Z4820" s="127"/>
      <c r="AA4820" s="10"/>
      <c r="AB4820" s="10"/>
      <c r="AC4820" s="10"/>
      <c r="AD4820" s="10"/>
      <c r="AE4820" s="10"/>
      <c r="AF4820" s="10"/>
      <c r="AG4820" s="10"/>
      <c r="AH4820" s="10"/>
      <c r="AI4820" s="10"/>
      <c r="AJ4820" s="10"/>
      <c r="AK4820" s="10"/>
      <c r="AL4820" s="10"/>
    </row>
    <row r="4821" spans="1:38" s="11" customFormat="1" ht="15">
      <c r="A4821" s="209">
        <v>4812</v>
      </c>
      <c r="B4821" s="194" t="s">
        <v>154</v>
      </c>
      <c r="C4821" s="194" t="s">
        <v>221</v>
      </c>
      <c r="D4821" s="195">
        <v>288</v>
      </c>
      <c r="E4821" s="194" t="s">
        <v>291</v>
      </c>
      <c r="F4821" s="192">
        <v>100</v>
      </c>
      <c r="G4821" s="192">
        <v>28800</v>
      </c>
      <c r="H4821" s="19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  <c r="Z4821" s="128"/>
    </row>
    <row r="4822" spans="1:38" s="11" customFormat="1" ht="25.5">
      <c r="A4822" s="209">
        <v>4813</v>
      </c>
      <c r="B4822" s="191" t="s">
        <v>111</v>
      </c>
      <c r="C4822" s="191" t="s">
        <v>860</v>
      </c>
      <c r="D4822" s="191" t="s">
        <v>154</v>
      </c>
      <c r="E4822" s="191" t="s">
        <v>154</v>
      </c>
      <c r="F4822" s="191" t="s">
        <v>154</v>
      </c>
      <c r="G4822" s="192">
        <v>5000</v>
      </c>
      <c r="H4822" s="191" t="s">
        <v>142</v>
      </c>
      <c r="I4822" s="6"/>
      <c r="J4822" s="6"/>
      <c r="K4822" s="6"/>
      <c r="L4822" s="6"/>
      <c r="M4822" s="6"/>
      <c r="N4822" s="6"/>
      <c r="O4822" s="7">
        <v>1</v>
      </c>
      <c r="P4822" s="6"/>
      <c r="Q4822" s="6"/>
      <c r="R4822" s="6"/>
      <c r="S4822" s="6"/>
      <c r="T4822" s="6"/>
      <c r="U4822" s="9"/>
      <c r="V4822" s="9"/>
      <c r="W4822" s="9"/>
      <c r="X4822" s="9"/>
      <c r="Y4822" s="9"/>
      <c r="Z4822" s="127"/>
      <c r="AA4822" s="10"/>
      <c r="AB4822" s="10"/>
      <c r="AC4822" s="10"/>
      <c r="AD4822" s="10"/>
      <c r="AE4822" s="10"/>
      <c r="AF4822" s="10"/>
      <c r="AG4822" s="10"/>
      <c r="AH4822" s="10"/>
      <c r="AI4822" s="10"/>
      <c r="AJ4822" s="10"/>
      <c r="AK4822" s="10"/>
      <c r="AL4822" s="10"/>
    </row>
    <row r="4823" spans="1:38" s="11" customFormat="1" ht="15">
      <c r="A4823" s="209">
        <v>4814</v>
      </c>
      <c r="B4823" s="194" t="s">
        <v>154</v>
      </c>
      <c r="C4823" s="194" t="s">
        <v>221</v>
      </c>
      <c r="D4823" s="195">
        <v>10</v>
      </c>
      <c r="E4823" s="194" t="s">
        <v>291</v>
      </c>
      <c r="F4823" s="192">
        <v>150</v>
      </c>
      <c r="G4823" s="192">
        <v>1500</v>
      </c>
      <c r="H4823" s="19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  <c r="T4823" s="6"/>
      <c r="Z4823" s="128"/>
    </row>
    <row r="4824" spans="1:38" s="11" customFormat="1" ht="15">
      <c r="A4824" s="209">
        <v>4815</v>
      </c>
      <c r="B4824" s="194" t="s">
        <v>154</v>
      </c>
      <c r="C4824" s="194" t="s">
        <v>365</v>
      </c>
      <c r="D4824" s="195">
        <v>14</v>
      </c>
      <c r="E4824" s="194" t="s">
        <v>291</v>
      </c>
      <c r="F4824" s="192">
        <v>250</v>
      </c>
      <c r="G4824" s="192">
        <v>3500</v>
      </c>
      <c r="H4824" s="19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  <c r="T4824" s="6"/>
      <c r="Z4824" s="128"/>
    </row>
    <row r="4825" spans="1:38" s="11" customFormat="1" ht="15">
      <c r="A4825" s="209">
        <v>4816</v>
      </c>
      <c r="B4825" s="191" t="s">
        <v>111</v>
      </c>
      <c r="C4825" s="191" t="s">
        <v>926</v>
      </c>
      <c r="D4825" s="191" t="s">
        <v>154</v>
      </c>
      <c r="E4825" s="191" t="s">
        <v>154</v>
      </c>
      <c r="F4825" s="191" t="s">
        <v>154</v>
      </c>
      <c r="G4825" s="192">
        <v>15500</v>
      </c>
      <c r="H4825" s="191" t="s">
        <v>142</v>
      </c>
      <c r="I4825" s="6"/>
      <c r="J4825" s="6"/>
      <c r="K4825" s="7">
        <v>1</v>
      </c>
      <c r="L4825" s="6"/>
      <c r="M4825" s="6"/>
      <c r="N4825" s="6"/>
      <c r="O4825" s="6"/>
      <c r="P4825" s="6"/>
      <c r="Q4825" s="6"/>
      <c r="R4825" s="6"/>
      <c r="S4825" s="6"/>
      <c r="T4825" s="6"/>
      <c r="U4825" s="9"/>
      <c r="V4825" s="9"/>
      <c r="W4825" s="9"/>
      <c r="X4825" s="9"/>
      <c r="Y4825" s="9"/>
      <c r="Z4825" s="127"/>
      <c r="AA4825" s="10"/>
      <c r="AB4825" s="10"/>
      <c r="AC4825" s="10"/>
      <c r="AD4825" s="10"/>
      <c r="AE4825" s="10"/>
      <c r="AF4825" s="10"/>
      <c r="AG4825" s="10"/>
      <c r="AH4825" s="10"/>
      <c r="AI4825" s="10"/>
      <c r="AJ4825" s="10"/>
      <c r="AK4825" s="10"/>
      <c r="AL4825" s="10"/>
    </row>
    <row r="4826" spans="1:38" s="11" customFormat="1" ht="15">
      <c r="A4826" s="209">
        <v>4817</v>
      </c>
      <c r="B4826" s="194" t="s">
        <v>154</v>
      </c>
      <c r="C4826" s="194" t="s">
        <v>2309</v>
      </c>
      <c r="D4826" s="195">
        <v>50</v>
      </c>
      <c r="E4826" s="194" t="s">
        <v>291</v>
      </c>
      <c r="F4826" s="192">
        <v>160</v>
      </c>
      <c r="G4826" s="192">
        <v>8000</v>
      </c>
      <c r="H4826" s="19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  <c r="T4826" s="6"/>
      <c r="Z4826" s="128"/>
    </row>
    <row r="4827" spans="1:38" s="11" customFormat="1" ht="15">
      <c r="A4827" s="209">
        <v>4818</v>
      </c>
      <c r="B4827" s="194" t="s">
        <v>154</v>
      </c>
      <c r="C4827" s="194" t="s">
        <v>403</v>
      </c>
      <c r="D4827" s="195">
        <v>100</v>
      </c>
      <c r="E4827" s="194" t="s">
        <v>291</v>
      </c>
      <c r="F4827" s="192">
        <v>75</v>
      </c>
      <c r="G4827" s="192">
        <v>7500</v>
      </c>
      <c r="H4827" s="19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  <c r="T4827" s="6"/>
      <c r="Z4827" s="128"/>
    </row>
    <row r="4828" spans="1:38" s="11" customFormat="1" ht="25.5">
      <c r="A4828" s="209">
        <v>4819</v>
      </c>
      <c r="B4828" s="191" t="s">
        <v>111</v>
      </c>
      <c r="C4828" s="191" t="s">
        <v>2310</v>
      </c>
      <c r="D4828" s="191" t="s">
        <v>154</v>
      </c>
      <c r="E4828" s="191" t="s">
        <v>154</v>
      </c>
      <c r="F4828" s="191" t="s">
        <v>154</v>
      </c>
      <c r="G4828" s="192">
        <v>1000</v>
      </c>
      <c r="H4828" s="191" t="s">
        <v>142</v>
      </c>
      <c r="I4828" s="6"/>
      <c r="J4828" s="6"/>
      <c r="K4828" s="6"/>
      <c r="L4828" s="7">
        <v>1</v>
      </c>
      <c r="M4828" s="6"/>
      <c r="N4828" s="6"/>
      <c r="O4828" s="6"/>
      <c r="P4828" s="6"/>
      <c r="Q4828" s="6"/>
      <c r="R4828" s="6"/>
      <c r="S4828" s="6"/>
      <c r="T4828" s="6"/>
      <c r="U4828" s="9"/>
      <c r="V4828" s="9"/>
      <c r="W4828" s="9"/>
      <c r="X4828" s="9"/>
      <c r="Y4828" s="9"/>
      <c r="Z4828" s="127"/>
      <c r="AA4828" s="10"/>
      <c r="AB4828" s="10"/>
      <c r="AC4828" s="10"/>
      <c r="AD4828" s="10"/>
      <c r="AE4828" s="10"/>
      <c r="AF4828" s="10"/>
      <c r="AG4828" s="10"/>
      <c r="AH4828" s="10"/>
      <c r="AI4828" s="10"/>
      <c r="AJ4828" s="10"/>
      <c r="AK4828" s="10"/>
      <c r="AL4828" s="10"/>
    </row>
    <row r="4829" spans="1:38" s="11" customFormat="1" ht="15">
      <c r="A4829" s="209">
        <v>4820</v>
      </c>
      <c r="B4829" s="194" t="s">
        <v>154</v>
      </c>
      <c r="C4829" s="194" t="s">
        <v>221</v>
      </c>
      <c r="D4829" s="195">
        <v>4</v>
      </c>
      <c r="E4829" s="194" t="s">
        <v>291</v>
      </c>
      <c r="F4829" s="192">
        <v>100</v>
      </c>
      <c r="G4829" s="192">
        <v>400</v>
      </c>
      <c r="H4829" s="19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  <c r="T4829" s="6"/>
      <c r="Z4829" s="128"/>
    </row>
    <row r="4830" spans="1:38" s="11" customFormat="1" ht="15">
      <c r="A4830" s="209">
        <v>4821</v>
      </c>
      <c r="B4830" s="194" t="s">
        <v>154</v>
      </c>
      <c r="C4830" s="194" t="s">
        <v>504</v>
      </c>
      <c r="D4830" s="195">
        <v>4</v>
      </c>
      <c r="E4830" s="194" t="s">
        <v>291</v>
      </c>
      <c r="F4830" s="192">
        <v>150</v>
      </c>
      <c r="G4830" s="192">
        <v>600</v>
      </c>
      <c r="H4830" s="19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  <c r="T4830" s="6"/>
      <c r="Z4830" s="128"/>
    </row>
    <row r="4831" spans="1:38" s="11" customFormat="1" ht="25.5">
      <c r="A4831" s="209">
        <v>4822</v>
      </c>
      <c r="B4831" s="191" t="s">
        <v>111</v>
      </c>
      <c r="C4831" s="191" t="s">
        <v>567</v>
      </c>
      <c r="D4831" s="191" t="s">
        <v>154</v>
      </c>
      <c r="E4831" s="191" t="s">
        <v>154</v>
      </c>
      <c r="F4831" s="191" t="s">
        <v>154</v>
      </c>
      <c r="G4831" s="192">
        <v>133500</v>
      </c>
      <c r="H4831" s="191" t="s">
        <v>142</v>
      </c>
      <c r="I4831" s="6"/>
      <c r="J4831" s="6"/>
      <c r="K4831" s="7">
        <v>1</v>
      </c>
      <c r="L4831" s="7">
        <v>1</v>
      </c>
      <c r="M4831" s="6"/>
      <c r="N4831" s="6"/>
      <c r="O4831" s="7">
        <v>1</v>
      </c>
      <c r="P4831" s="6"/>
      <c r="Q4831" s="6"/>
      <c r="R4831" s="7">
        <v>1</v>
      </c>
      <c r="S4831" s="6"/>
      <c r="T4831" s="6"/>
      <c r="U4831" s="9"/>
      <c r="V4831" s="9"/>
      <c r="W4831" s="9"/>
      <c r="X4831" s="9"/>
      <c r="Y4831" s="9"/>
      <c r="Z4831" s="127"/>
      <c r="AA4831" s="10"/>
      <c r="AB4831" s="10"/>
      <c r="AC4831" s="10"/>
      <c r="AD4831" s="10"/>
      <c r="AE4831" s="10"/>
      <c r="AF4831" s="10"/>
      <c r="AG4831" s="10"/>
      <c r="AH4831" s="10"/>
      <c r="AI4831" s="10"/>
      <c r="AJ4831" s="10"/>
      <c r="AK4831" s="10"/>
      <c r="AL4831" s="10"/>
    </row>
    <row r="4832" spans="1:38" s="11" customFormat="1" ht="15">
      <c r="A4832" s="209">
        <v>4823</v>
      </c>
      <c r="B4832" s="194" t="s">
        <v>154</v>
      </c>
      <c r="C4832" s="194" t="s">
        <v>365</v>
      </c>
      <c r="D4832" s="195">
        <v>480</v>
      </c>
      <c r="E4832" s="194" t="s">
        <v>291</v>
      </c>
      <c r="F4832" s="192">
        <v>150</v>
      </c>
      <c r="G4832" s="192">
        <v>72000</v>
      </c>
      <c r="H4832" s="19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Z4832" s="128"/>
    </row>
    <row r="4833" spans="1:38" s="11" customFormat="1" ht="15">
      <c r="A4833" s="209">
        <v>4824</v>
      </c>
      <c r="B4833" s="194" t="s">
        <v>154</v>
      </c>
      <c r="C4833" s="194" t="s">
        <v>221</v>
      </c>
      <c r="D4833" s="195">
        <v>820</v>
      </c>
      <c r="E4833" s="194" t="s">
        <v>291</v>
      </c>
      <c r="F4833" s="192">
        <v>75</v>
      </c>
      <c r="G4833" s="192">
        <v>61500</v>
      </c>
      <c r="H4833" s="19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Z4833" s="128"/>
    </row>
    <row r="4834" spans="1:38" s="11" customFormat="1" ht="25.5">
      <c r="A4834" s="209">
        <v>4825</v>
      </c>
      <c r="B4834" s="191" t="s">
        <v>111</v>
      </c>
      <c r="C4834" s="191" t="s">
        <v>977</v>
      </c>
      <c r="D4834" s="191" t="s">
        <v>154</v>
      </c>
      <c r="E4834" s="191" t="s">
        <v>154</v>
      </c>
      <c r="F4834" s="191" t="s">
        <v>154</v>
      </c>
      <c r="G4834" s="192">
        <v>7000</v>
      </c>
      <c r="H4834" s="191" t="s">
        <v>142</v>
      </c>
      <c r="I4834" s="7">
        <v>1</v>
      </c>
      <c r="J4834" s="6"/>
      <c r="K4834" s="6"/>
      <c r="L4834" s="6"/>
      <c r="M4834" s="6"/>
      <c r="N4834" s="6"/>
      <c r="O4834" s="7">
        <v>1</v>
      </c>
      <c r="P4834" s="6"/>
      <c r="Q4834" s="6"/>
      <c r="R4834" s="6"/>
      <c r="S4834" s="6"/>
      <c r="T4834" s="6"/>
      <c r="U4834" s="9"/>
      <c r="V4834" s="9"/>
      <c r="W4834" s="9"/>
      <c r="X4834" s="9"/>
      <c r="Y4834" s="9"/>
      <c r="Z4834" s="127"/>
      <c r="AA4834" s="10"/>
      <c r="AB4834" s="10"/>
      <c r="AC4834" s="10"/>
      <c r="AD4834" s="10"/>
      <c r="AE4834" s="10"/>
      <c r="AF4834" s="10"/>
      <c r="AG4834" s="10"/>
      <c r="AH4834" s="10"/>
      <c r="AI4834" s="10"/>
      <c r="AJ4834" s="10"/>
      <c r="AK4834" s="10"/>
      <c r="AL4834" s="10"/>
    </row>
    <row r="4835" spans="1:38" s="11" customFormat="1" ht="15">
      <c r="A4835" s="209">
        <v>4826</v>
      </c>
      <c r="B4835" s="194" t="s">
        <v>154</v>
      </c>
      <c r="C4835" s="194" t="s">
        <v>221</v>
      </c>
      <c r="D4835" s="195">
        <v>20</v>
      </c>
      <c r="E4835" s="194" t="s">
        <v>291</v>
      </c>
      <c r="F4835" s="192">
        <v>150</v>
      </c>
      <c r="G4835" s="192">
        <v>3000</v>
      </c>
      <c r="H4835" s="19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  <c r="T4835" s="6"/>
      <c r="Z4835" s="128"/>
    </row>
    <row r="4836" spans="1:38" s="11" customFormat="1" ht="15">
      <c r="A4836" s="209">
        <v>4827</v>
      </c>
      <c r="B4836" s="194" t="s">
        <v>154</v>
      </c>
      <c r="C4836" s="194" t="s">
        <v>365</v>
      </c>
      <c r="D4836" s="195">
        <v>20</v>
      </c>
      <c r="E4836" s="194" t="s">
        <v>291</v>
      </c>
      <c r="F4836" s="192">
        <v>200</v>
      </c>
      <c r="G4836" s="192">
        <v>4000</v>
      </c>
      <c r="H4836" s="19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  <c r="T4836" s="6"/>
      <c r="Z4836" s="128"/>
    </row>
    <row r="4837" spans="1:38" s="11" customFormat="1" ht="25.5">
      <c r="A4837" s="209">
        <v>4828</v>
      </c>
      <c r="B4837" s="191" t="s">
        <v>111</v>
      </c>
      <c r="C4837" s="191" t="s">
        <v>2311</v>
      </c>
      <c r="D4837" s="191" t="s">
        <v>154</v>
      </c>
      <c r="E4837" s="191" t="s">
        <v>154</v>
      </c>
      <c r="F4837" s="191" t="s">
        <v>154</v>
      </c>
      <c r="G4837" s="192">
        <v>7512</v>
      </c>
      <c r="H4837" s="191" t="s">
        <v>142</v>
      </c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  <c r="T4837" s="7">
        <v>1</v>
      </c>
      <c r="U4837" s="9"/>
      <c r="V4837" s="9"/>
      <c r="W4837" s="9"/>
      <c r="X4837" s="9"/>
      <c r="Y4837" s="9"/>
      <c r="Z4837" s="127"/>
      <c r="AA4837" s="10"/>
      <c r="AB4837" s="10"/>
      <c r="AC4837" s="10"/>
      <c r="AD4837" s="10"/>
      <c r="AE4837" s="10"/>
      <c r="AF4837" s="10"/>
      <c r="AG4837" s="10"/>
      <c r="AH4837" s="10"/>
      <c r="AI4837" s="10"/>
      <c r="AJ4837" s="10"/>
      <c r="AK4837" s="10"/>
      <c r="AL4837" s="10"/>
    </row>
    <row r="4838" spans="1:38" s="11" customFormat="1" ht="15">
      <c r="A4838" s="209">
        <v>4829</v>
      </c>
      <c r="B4838" s="194" t="s">
        <v>154</v>
      </c>
      <c r="C4838" s="194" t="s">
        <v>2312</v>
      </c>
      <c r="D4838" s="195">
        <v>20</v>
      </c>
      <c r="E4838" s="194" t="s">
        <v>291</v>
      </c>
      <c r="F4838" s="192">
        <v>150</v>
      </c>
      <c r="G4838" s="192">
        <v>3000</v>
      </c>
      <c r="H4838" s="19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  <c r="T4838" s="6"/>
      <c r="Z4838" s="128"/>
    </row>
    <row r="4839" spans="1:38" s="11" customFormat="1" ht="15">
      <c r="A4839" s="209">
        <v>4830</v>
      </c>
      <c r="B4839" s="194" t="s">
        <v>154</v>
      </c>
      <c r="C4839" s="194" t="s">
        <v>2313</v>
      </c>
      <c r="D4839" s="195">
        <v>20</v>
      </c>
      <c r="E4839" s="194" t="s">
        <v>161</v>
      </c>
      <c r="F4839" s="192">
        <v>46</v>
      </c>
      <c r="G4839" s="192">
        <v>920</v>
      </c>
      <c r="H4839" s="19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  <c r="T4839" s="6"/>
      <c r="Z4839" s="128"/>
    </row>
    <row r="4840" spans="1:38" s="11" customFormat="1" ht="15">
      <c r="A4840" s="209">
        <v>4831</v>
      </c>
      <c r="B4840" s="194" t="s">
        <v>154</v>
      </c>
      <c r="C4840" s="194" t="s">
        <v>1484</v>
      </c>
      <c r="D4840" s="195">
        <v>3</v>
      </c>
      <c r="E4840" s="194" t="s">
        <v>159</v>
      </c>
      <c r="F4840" s="192">
        <v>180</v>
      </c>
      <c r="G4840" s="192">
        <v>540</v>
      </c>
      <c r="H4840" s="19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  <c r="T4840" s="6"/>
      <c r="Z4840" s="128"/>
    </row>
    <row r="4841" spans="1:38" s="11" customFormat="1" ht="15">
      <c r="A4841" s="209">
        <v>4832</v>
      </c>
      <c r="B4841" s="194" t="s">
        <v>154</v>
      </c>
      <c r="C4841" s="194" t="s">
        <v>1519</v>
      </c>
      <c r="D4841" s="195">
        <v>6</v>
      </c>
      <c r="E4841" s="194" t="s">
        <v>159</v>
      </c>
      <c r="F4841" s="192">
        <v>67</v>
      </c>
      <c r="G4841" s="192">
        <v>402</v>
      </c>
      <c r="H4841" s="19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  <c r="T4841" s="6"/>
      <c r="Z4841" s="128"/>
    </row>
    <row r="4842" spans="1:38" s="11" customFormat="1" ht="15">
      <c r="A4842" s="209">
        <v>4833</v>
      </c>
      <c r="B4842" s="194" t="s">
        <v>154</v>
      </c>
      <c r="C4842" s="194" t="s">
        <v>2314</v>
      </c>
      <c r="D4842" s="195">
        <v>5</v>
      </c>
      <c r="E4842" s="194" t="s">
        <v>159</v>
      </c>
      <c r="F4842" s="192">
        <v>92</v>
      </c>
      <c r="G4842" s="192">
        <v>460</v>
      </c>
      <c r="H4842" s="19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  <c r="T4842" s="6"/>
      <c r="Z4842" s="128"/>
    </row>
    <row r="4843" spans="1:38" s="11" customFormat="1" ht="15">
      <c r="A4843" s="209">
        <v>4834</v>
      </c>
      <c r="B4843" s="194" t="s">
        <v>154</v>
      </c>
      <c r="C4843" s="194" t="s">
        <v>1487</v>
      </c>
      <c r="D4843" s="195">
        <v>5</v>
      </c>
      <c r="E4843" s="194" t="s">
        <v>254</v>
      </c>
      <c r="F4843" s="192">
        <v>310</v>
      </c>
      <c r="G4843" s="192">
        <v>1550</v>
      </c>
      <c r="H4843" s="19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  <c r="T4843" s="6"/>
      <c r="Z4843" s="128"/>
    </row>
    <row r="4844" spans="1:38" s="11" customFormat="1" ht="15">
      <c r="A4844" s="209">
        <v>4835</v>
      </c>
      <c r="B4844" s="194" t="s">
        <v>154</v>
      </c>
      <c r="C4844" s="194" t="s">
        <v>2315</v>
      </c>
      <c r="D4844" s="195">
        <v>4</v>
      </c>
      <c r="E4844" s="194" t="s">
        <v>159</v>
      </c>
      <c r="F4844" s="192">
        <v>85</v>
      </c>
      <c r="G4844" s="192">
        <v>340</v>
      </c>
      <c r="H4844" s="19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  <c r="T4844" s="6"/>
      <c r="Z4844" s="128"/>
    </row>
    <row r="4845" spans="1:38" s="11" customFormat="1" ht="15">
      <c r="A4845" s="209">
        <v>4836</v>
      </c>
      <c r="B4845" s="194" t="s">
        <v>154</v>
      </c>
      <c r="C4845" s="194" t="s">
        <v>2316</v>
      </c>
      <c r="D4845" s="195">
        <v>20</v>
      </c>
      <c r="E4845" s="194" t="s">
        <v>161</v>
      </c>
      <c r="F4845" s="192">
        <v>15</v>
      </c>
      <c r="G4845" s="192">
        <v>300</v>
      </c>
      <c r="H4845" s="19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  <c r="T4845" s="6"/>
      <c r="Z4845" s="128"/>
    </row>
    <row r="4846" spans="1:38" s="11" customFormat="1" ht="15">
      <c r="A4846" s="209">
        <v>4837</v>
      </c>
      <c r="B4846" s="191" t="s">
        <v>111</v>
      </c>
      <c r="C4846" s="191" t="s">
        <v>2317</v>
      </c>
      <c r="D4846" s="191" t="s">
        <v>154</v>
      </c>
      <c r="E4846" s="191" t="s">
        <v>154</v>
      </c>
      <c r="F4846" s="191" t="s">
        <v>154</v>
      </c>
      <c r="G4846" s="192">
        <v>6000</v>
      </c>
      <c r="H4846" s="191" t="s">
        <v>142</v>
      </c>
      <c r="I4846" s="13"/>
      <c r="J4846" s="13"/>
      <c r="K4846" s="13">
        <v>1</v>
      </c>
      <c r="L4846" s="13">
        <v>1</v>
      </c>
      <c r="M4846" s="13"/>
      <c r="N4846" s="13"/>
      <c r="O4846" s="13">
        <v>1</v>
      </c>
      <c r="P4846" s="13"/>
      <c r="Q4846" s="13"/>
      <c r="R4846" s="13">
        <v>1</v>
      </c>
      <c r="S4846" s="13"/>
      <c r="T4846" s="13"/>
      <c r="U4846" s="9"/>
      <c r="V4846" s="9"/>
      <c r="W4846" s="9"/>
      <c r="X4846" s="9"/>
      <c r="Y4846" s="9"/>
      <c r="Z4846" s="127"/>
      <c r="AA4846" s="10"/>
      <c r="AB4846" s="10"/>
      <c r="AC4846" s="10"/>
      <c r="AD4846" s="10"/>
      <c r="AE4846" s="10"/>
      <c r="AF4846" s="10"/>
      <c r="AG4846" s="10"/>
      <c r="AH4846" s="10"/>
      <c r="AI4846" s="10"/>
      <c r="AJ4846" s="10"/>
      <c r="AK4846" s="10"/>
      <c r="AL4846" s="10"/>
    </row>
    <row r="4847" spans="1:38" s="11" customFormat="1" ht="15">
      <c r="A4847" s="209">
        <v>4838</v>
      </c>
      <c r="B4847" s="194" t="s">
        <v>154</v>
      </c>
      <c r="C4847" s="194" t="s">
        <v>221</v>
      </c>
      <c r="D4847" s="195">
        <v>80</v>
      </c>
      <c r="E4847" s="194" t="s">
        <v>291</v>
      </c>
      <c r="F4847" s="192">
        <v>75</v>
      </c>
      <c r="G4847" s="192">
        <v>6000</v>
      </c>
      <c r="H4847" s="19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  <c r="T4847" s="6"/>
      <c r="Z4847" s="128"/>
    </row>
    <row r="4848" spans="1:38" s="11" customFormat="1" ht="38.25">
      <c r="A4848" s="209">
        <v>4839</v>
      </c>
      <c r="B4848" s="191" t="s">
        <v>111</v>
      </c>
      <c r="C4848" s="191" t="s">
        <v>2318</v>
      </c>
      <c r="D4848" s="191" t="s">
        <v>154</v>
      </c>
      <c r="E4848" s="191" t="s">
        <v>154</v>
      </c>
      <c r="F4848" s="191" t="s">
        <v>154</v>
      </c>
      <c r="G4848" s="192">
        <v>1200</v>
      </c>
      <c r="H4848" s="191" t="s">
        <v>142</v>
      </c>
      <c r="I4848" s="6"/>
      <c r="J4848" s="7"/>
      <c r="K4848" s="7">
        <v>1</v>
      </c>
      <c r="L4848" s="7">
        <v>1</v>
      </c>
      <c r="M4848" s="7"/>
      <c r="N4848" s="7"/>
      <c r="O4848" s="7">
        <v>1</v>
      </c>
      <c r="P4848" s="7"/>
      <c r="Q4848" s="7"/>
      <c r="R4848" s="7">
        <v>1</v>
      </c>
      <c r="S4848" s="6"/>
      <c r="T4848" s="6"/>
      <c r="U4848" s="9"/>
      <c r="V4848" s="9"/>
      <c r="W4848" s="9"/>
      <c r="X4848" s="9"/>
      <c r="Y4848" s="9"/>
      <c r="Z4848" s="127"/>
      <c r="AA4848" s="10"/>
      <c r="AB4848" s="10"/>
      <c r="AC4848" s="10"/>
      <c r="AD4848" s="10"/>
      <c r="AE4848" s="10"/>
      <c r="AF4848" s="10"/>
      <c r="AG4848" s="10"/>
      <c r="AH4848" s="10"/>
      <c r="AI4848" s="10"/>
      <c r="AJ4848" s="10"/>
      <c r="AK4848" s="10"/>
      <c r="AL4848" s="10"/>
    </row>
    <row r="4849" spans="1:38" s="11" customFormat="1" ht="15">
      <c r="A4849" s="209">
        <v>4840</v>
      </c>
      <c r="B4849" s="194" t="s">
        <v>154</v>
      </c>
      <c r="C4849" s="194" t="s">
        <v>221</v>
      </c>
      <c r="D4849" s="195">
        <v>16</v>
      </c>
      <c r="E4849" s="194" t="s">
        <v>291</v>
      </c>
      <c r="F4849" s="192">
        <v>75</v>
      </c>
      <c r="G4849" s="192">
        <v>1200</v>
      </c>
      <c r="H4849" s="19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  <c r="T4849" s="6"/>
      <c r="Z4849" s="128"/>
    </row>
    <row r="4850" spans="1:38" s="11" customFormat="1" ht="15">
      <c r="A4850" s="209">
        <v>4841</v>
      </c>
      <c r="B4850" s="191" t="s">
        <v>111</v>
      </c>
      <c r="C4850" s="191" t="s">
        <v>2319</v>
      </c>
      <c r="D4850" s="191" t="s">
        <v>154</v>
      </c>
      <c r="E4850" s="191" t="s">
        <v>154</v>
      </c>
      <c r="F4850" s="191" t="s">
        <v>154</v>
      </c>
      <c r="G4850" s="192">
        <v>4500</v>
      </c>
      <c r="H4850" s="191" t="s">
        <v>142</v>
      </c>
      <c r="I4850" s="6"/>
      <c r="J4850" s="6"/>
      <c r="K4850" s="6"/>
      <c r="L4850" s="7">
        <v>1</v>
      </c>
      <c r="M4850" s="6"/>
      <c r="N4850" s="6"/>
      <c r="O4850" s="6"/>
      <c r="P4850" s="6"/>
      <c r="Q4850" s="6"/>
      <c r="R4850" s="6"/>
      <c r="S4850" s="6"/>
      <c r="T4850" s="6"/>
      <c r="U4850" s="9"/>
      <c r="V4850" s="9"/>
      <c r="W4850" s="9"/>
      <c r="X4850" s="9"/>
      <c r="Y4850" s="9"/>
      <c r="Z4850" s="127"/>
      <c r="AA4850" s="10"/>
      <c r="AB4850" s="10"/>
      <c r="AC4850" s="10"/>
      <c r="AD4850" s="10"/>
      <c r="AE4850" s="10"/>
      <c r="AF4850" s="10"/>
      <c r="AG4850" s="10"/>
      <c r="AH4850" s="10"/>
      <c r="AI4850" s="10"/>
      <c r="AJ4850" s="10"/>
      <c r="AK4850" s="10"/>
      <c r="AL4850" s="10"/>
    </row>
    <row r="4851" spans="1:38" s="11" customFormat="1" ht="15">
      <c r="A4851" s="209">
        <v>4842</v>
      </c>
      <c r="B4851" s="194" t="s">
        <v>154</v>
      </c>
      <c r="C4851" s="194" t="s">
        <v>383</v>
      </c>
      <c r="D4851" s="195">
        <v>30</v>
      </c>
      <c r="E4851" s="194" t="s">
        <v>291</v>
      </c>
      <c r="F4851" s="192">
        <v>150</v>
      </c>
      <c r="G4851" s="192">
        <v>4500</v>
      </c>
      <c r="H4851" s="19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  <c r="T4851" s="6"/>
      <c r="Z4851" s="128"/>
    </row>
    <row r="4852" spans="1:38" s="11" customFormat="1" ht="25.5">
      <c r="A4852" s="209">
        <v>4843</v>
      </c>
      <c r="B4852" s="191" t="s">
        <v>111</v>
      </c>
      <c r="C4852" s="191" t="s">
        <v>1536</v>
      </c>
      <c r="D4852" s="191" t="s">
        <v>154</v>
      </c>
      <c r="E4852" s="191" t="s">
        <v>154</v>
      </c>
      <c r="F4852" s="191" t="s">
        <v>154</v>
      </c>
      <c r="G4852" s="192">
        <v>21000</v>
      </c>
      <c r="H4852" s="191" t="s">
        <v>142</v>
      </c>
      <c r="I4852" s="6"/>
      <c r="J4852" s="6"/>
      <c r="K4852" s="7">
        <v>1</v>
      </c>
      <c r="L4852" s="6"/>
      <c r="M4852" s="6"/>
      <c r="N4852" s="6"/>
      <c r="O4852" s="7">
        <v>1</v>
      </c>
      <c r="P4852" s="6"/>
      <c r="Q4852" s="6"/>
      <c r="R4852" s="6"/>
      <c r="S4852" s="6"/>
      <c r="T4852" s="6"/>
      <c r="U4852" s="9"/>
      <c r="V4852" s="9"/>
      <c r="W4852" s="9"/>
      <c r="X4852" s="9"/>
      <c r="Y4852" s="9"/>
      <c r="Z4852" s="127"/>
      <c r="AA4852" s="10"/>
      <c r="AB4852" s="10"/>
      <c r="AC4852" s="10"/>
      <c r="AD4852" s="10"/>
      <c r="AE4852" s="10"/>
      <c r="AF4852" s="10"/>
      <c r="AG4852" s="10"/>
      <c r="AH4852" s="10"/>
      <c r="AI4852" s="10"/>
      <c r="AJ4852" s="10"/>
      <c r="AK4852" s="10"/>
      <c r="AL4852" s="10"/>
    </row>
    <row r="4853" spans="1:38" s="11" customFormat="1" ht="15">
      <c r="A4853" s="209">
        <v>4844</v>
      </c>
      <c r="B4853" s="194" t="s">
        <v>154</v>
      </c>
      <c r="C4853" s="194" t="s">
        <v>365</v>
      </c>
      <c r="D4853" s="195">
        <v>70</v>
      </c>
      <c r="E4853" s="194" t="s">
        <v>291</v>
      </c>
      <c r="F4853" s="192">
        <v>300</v>
      </c>
      <c r="G4853" s="192">
        <v>21000</v>
      </c>
      <c r="H4853" s="19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  <c r="T4853" s="6"/>
      <c r="Z4853" s="128"/>
    </row>
    <row r="4854" spans="1:38" s="11" customFormat="1" ht="25.5">
      <c r="A4854" s="209">
        <v>4845</v>
      </c>
      <c r="B4854" s="191" t="s">
        <v>111</v>
      </c>
      <c r="C4854" s="191" t="s">
        <v>829</v>
      </c>
      <c r="D4854" s="191" t="s">
        <v>154</v>
      </c>
      <c r="E4854" s="191" t="s">
        <v>154</v>
      </c>
      <c r="F4854" s="191" t="s">
        <v>154</v>
      </c>
      <c r="G4854" s="192">
        <v>4560</v>
      </c>
      <c r="H4854" s="191" t="s">
        <v>142</v>
      </c>
      <c r="I4854" s="6"/>
      <c r="J4854" s="6"/>
      <c r="K4854" s="7">
        <v>1</v>
      </c>
      <c r="L4854" s="6"/>
      <c r="M4854" s="7">
        <v>1</v>
      </c>
      <c r="N4854" s="6"/>
      <c r="O4854" s="7">
        <v>1</v>
      </c>
      <c r="P4854" s="6"/>
      <c r="Q4854" s="6"/>
      <c r="R4854" s="7">
        <v>1</v>
      </c>
      <c r="S4854" s="6"/>
      <c r="T4854" s="6"/>
      <c r="U4854" s="9"/>
      <c r="V4854" s="9"/>
      <c r="W4854" s="9"/>
      <c r="X4854" s="9"/>
      <c r="Y4854" s="9"/>
      <c r="Z4854" s="127"/>
      <c r="AA4854" s="10"/>
      <c r="AB4854" s="10"/>
      <c r="AC4854" s="10"/>
      <c r="AD4854" s="10"/>
      <c r="AE4854" s="10"/>
      <c r="AF4854" s="10"/>
      <c r="AG4854" s="10"/>
      <c r="AH4854" s="10"/>
      <c r="AI4854" s="10"/>
      <c r="AJ4854" s="10"/>
      <c r="AK4854" s="10"/>
      <c r="AL4854" s="10"/>
    </row>
    <row r="4855" spans="1:38" s="11" customFormat="1" ht="15">
      <c r="A4855" s="209">
        <v>4846</v>
      </c>
      <c r="B4855" s="194" t="s">
        <v>154</v>
      </c>
      <c r="C4855" s="194" t="s">
        <v>365</v>
      </c>
      <c r="D4855" s="195">
        <v>24</v>
      </c>
      <c r="E4855" s="194" t="s">
        <v>291</v>
      </c>
      <c r="F4855" s="192">
        <v>190</v>
      </c>
      <c r="G4855" s="192">
        <v>4560</v>
      </c>
      <c r="H4855" s="19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  <c r="T4855" s="6"/>
      <c r="Z4855" s="128"/>
    </row>
    <row r="4856" spans="1:38" s="11" customFormat="1" ht="38.25">
      <c r="A4856" s="209">
        <v>4847</v>
      </c>
      <c r="B4856" s="191" t="s">
        <v>111</v>
      </c>
      <c r="C4856" s="191" t="s">
        <v>2320</v>
      </c>
      <c r="D4856" s="191" t="s">
        <v>154</v>
      </c>
      <c r="E4856" s="191" t="s">
        <v>154</v>
      </c>
      <c r="F4856" s="191" t="s">
        <v>154</v>
      </c>
      <c r="G4856" s="192">
        <v>2250</v>
      </c>
      <c r="H4856" s="191" t="s">
        <v>142</v>
      </c>
      <c r="I4856" s="6"/>
      <c r="J4856" s="6"/>
      <c r="K4856" s="6"/>
      <c r="L4856" s="6"/>
      <c r="M4856" s="6"/>
      <c r="N4856" s="6"/>
      <c r="O4856" s="6"/>
      <c r="P4856" s="6"/>
      <c r="Q4856" s="6"/>
      <c r="R4856" s="7">
        <v>1</v>
      </c>
      <c r="S4856" s="6"/>
      <c r="T4856" s="6"/>
      <c r="U4856" s="9"/>
      <c r="V4856" s="9"/>
      <c r="W4856" s="9"/>
      <c r="X4856" s="9"/>
      <c r="Y4856" s="9"/>
      <c r="Z4856" s="127"/>
      <c r="AA4856" s="10"/>
      <c r="AB4856" s="10"/>
      <c r="AC4856" s="10"/>
      <c r="AD4856" s="10"/>
      <c r="AE4856" s="10"/>
      <c r="AF4856" s="10"/>
      <c r="AG4856" s="10"/>
      <c r="AH4856" s="10"/>
      <c r="AI4856" s="10"/>
      <c r="AJ4856" s="10"/>
      <c r="AK4856" s="10"/>
      <c r="AL4856" s="10"/>
    </row>
    <row r="4857" spans="1:38" s="11" customFormat="1" ht="15">
      <c r="A4857" s="209">
        <v>4848</v>
      </c>
      <c r="B4857" s="194" t="s">
        <v>154</v>
      </c>
      <c r="C4857" s="194" t="s">
        <v>2321</v>
      </c>
      <c r="D4857" s="195">
        <v>30</v>
      </c>
      <c r="E4857" s="194" t="s">
        <v>291</v>
      </c>
      <c r="F4857" s="192">
        <v>75</v>
      </c>
      <c r="G4857" s="192">
        <v>2250</v>
      </c>
      <c r="H4857" s="19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  <c r="T4857" s="6"/>
      <c r="Z4857" s="128"/>
    </row>
    <row r="4858" spans="1:38" s="11" customFormat="1" ht="15">
      <c r="A4858" s="209">
        <v>4849</v>
      </c>
      <c r="B4858" s="191" t="s">
        <v>111</v>
      </c>
      <c r="C4858" s="191" t="s">
        <v>1502</v>
      </c>
      <c r="D4858" s="191" t="s">
        <v>154</v>
      </c>
      <c r="E4858" s="191" t="s">
        <v>154</v>
      </c>
      <c r="F4858" s="191" t="s">
        <v>154</v>
      </c>
      <c r="G4858" s="192">
        <v>21000</v>
      </c>
      <c r="H4858" s="191" t="s">
        <v>142</v>
      </c>
      <c r="I4858" s="13">
        <v>1</v>
      </c>
      <c r="J4858" s="13"/>
      <c r="K4858" s="13"/>
      <c r="L4858" s="13">
        <v>1</v>
      </c>
      <c r="M4858" s="13"/>
      <c r="N4858" s="13"/>
      <c r="O4858" s="13">
        <v>1</v>
      </c>
      <c r="P4858" s="13"/>
      <c r="Q4858" s="13"/>
      <c r="R4858" s="13">
        <v>1</v>
      </c>
      <c r="S4858" s="15"/>
      <c r="T4858" s="15"/>
      <c r="U4858" s="9"/>
      <c r="V4858" s="9"/>
      <c r="W4858" s="9"/>
      <c r="X4858" s="9"/>
      <c r="Y4858" s="9"/>
      <c r="Z4858" s="127"/>
      <c r="AA4858" s="10"/>
      <c r="AB4858" s="10"/>
      <c r="AC4858" s="10"/>
      <c r="AD4858" s="10"/>
      <c r="AE4858" s="10"/>
      <c r="AF4858" s="10"/>
      <c r="AG4858" s="10"/>
      <c r="AH4858" s="10"/>
      <c r="AI4858" s="10"/>
      <c r="AJ4858" s="10"/>
      <c r="AK4858" s="10"/>
      <c r="AL4858" s="10"/>
    </row>
    <row r="4859" spans="1:38" s="11" customFormat="1" ht="15">
      <c r="A4859" s="209">
        <v>4850</v>
      </c>
      <c r="B4859" s="194" t="s">
        <v>154</v>
      </c>
      <c r="C4859" s="194" t="s">
        <v>221</v>
      </c>
      <c r="D4859" s="195">
        <v>280</v>
      </c>
      <c r="E4859" s="194" t="s">
        <v>291</v>
      </c>
      <c r="F4859" s="192">
        <v>75</v>
      </c>
      <c r="G4859" s="192">
        <v>21000</v>
      </c>
      <c r="H4859" s="19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  <c r="T4859" s="6"/>
      <c r="Z4859" s="128"/>
    </row>
    <row r="4860" spans="1:38" s="11" customFormat="1" ht="25.5">
      <c r="A4860" s="209">
        <v>4851</v>
      </c>
      <c r="B4860" s="191" t="s">
        <v>111</v>
      </c>
      <c r="C4860" s="191" t="s">
        <v>2322</v>
      </c>
      <c r="D4860" s="191" t="s">
        <v>154</v>
      </c>
      <c r="E4860" s="191" t="s">
        <v>154</v>
      </c>
      <c r="F4860" s="191" t="s">
        <v>154</v>
      </c>
      <c r="G4860" s="192">
        <v>48000</v>
      </c>
      <c r="H4860" s="191" t="s">
        <v>142</v>
      </c>
      <c r="I4860" s="13">
        <v>4</v>
      </c>
      <c r="J4860" s="13">
        <v>4</v>
      </c>
      <c r="K4860" s="13">
        <v>4</v>
      </c>
      <c r="L4860" s="13">
        <v>4</v>
      </c>
      <c r="M4860" s="13">
        <v>4</v>
      </c>
      <c r="N4860" s="13">
        <v>4</v>
      </c>
      <c r="O4860" s="13">
        <v>4</v>
      </c>
      <c r="P4860" s="13">
        <v>4</v>
      </c>
      <c r="Q4860" s="13">
        <v>4</v>
      </c>
      <c r="R4860" s="13">
        <v>4</v>
      </c>
      <c r="S4860" s="13">
        <v>4</v>
      </c>
      <c r="T4860" s="13">
        <v>4</v>
      </c>
      <c r="U4860" s="9"/>
      <c r="V4860" s="9"/>
      <c r="W4860" s="9"/>
      <c r="X4860" s="9"/>
      <c r="Y4860" s="9"/>
      <c r="Z4860" s="127"/>
      <c r="AA4860" s="10"/>
      <c r="AB4860" s="10"/>
      <c r="AC4860" s="10"/>
      <c r="AD4860" s="10"/>
      <c r="AE4860" s="10"/>
      <c r="AF4860" s="10"/>
      <c r="AG4860" s="10"/>
      <c r="AH4860" s="10"/>
      <c r="AI4860" s="10"/>
      <c r="AJ4860" s="10"/>
      <c r="AK4860" s="10"/>
      <c r="AL4860" s="10"/>
    </row>
    <row r="4861" spans="1:38" s="11" customFormat="1" ht="15">
      <c r="A4861" s="209">
        <v>4852</v>
      </c>
      <c r="B4861" s="194" t="s">
        <v>154</v>
      </c>
      <c r="C4861" s="194" t="s">
        <v>221</v>
      </c>
      <c r="D4861" s="195">
        <v>960</v>
      </c>
      <c r="E4861" s="194" t="s">
        <v>291</v>
      </c>
      <c r="F4861" s="192">
        <v>50</v>
      </c>
      <c r="G4861" s="192">
        <v>48000</v>
      </c>
      <c r="H4861" s="19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  <c r="T4861" s="6"/>
      <c r="Z4861" s="128"/>
    </row>
    <row r="4862" spans="1:38" s="11" customFormat="1" ht="25.5">
      <c r="A4862" s="209">
        <v>4853</v>
      </c>
      <c r="B4862" s="191" t="s">
        <v>111</v>
      </c>
      <c r="C4862" s="191" t="s">
        <v>1001</v>
      </c>
      <c r="D4862" s="191" t="s">
        <v>154</v>
      </c>
      <c r="E4862" s="191" t="s">
        <v>154</v>
      </c>
      <c r="F4862" s="191" t="s">
        <v>154</v>
      </c>
      <c r="G4862" s="192">
        <v>12000</v>
      </c>
      <c r="H4862" s="191" t="s">
        <v>142</v>
      </c>
      <c r="I4862" s="6"/>
      <c r="J4862" s="6"/>
      <c r="K4862" s="7">
        <v>1</v>
      </c>
      <c r="L4862" s="7">
        <v>1</v>
      </c>
      <c r="M4862" s="6"/>
      <c r="N4862" s="6"/>
      <c r="O4862" s="7">
        <v>1</v>
      </c>
      <c r="P4862" s="6"/>
      <c r="Q4862" s="6"/>
      <c r="R4862" s="7">
        <v>1</v>
      </c>
      <c r="S4862" s="6"/>
      <c r="T4862" s="6"/>
      <c r="U4862" s="9"/>
      <c r="V4862" s="9"/>
      <c r="W4862" s="9"/>
      <c r="X4862" s="9"/>
      <c r="Y4862" s="9"/>
      <c r="Z4862" s="127"/>
      <c r="AA4862" s="10"/>
      <c r="AB4862" s="10"/>
      <c r="AC4862" s="10"/>
      <c r="AD4862" s="10"/>
      <c r="AE4862" s="10"/>
      <c r="AF4862" s="10"/>
      <c r="AG4862" s="10"/>
      <c r="AH4862" s="10"/>
      <c r="AI4862" s="10"/>
      <c r="AJ4862" s="10"/>
      <c r="AK4862" s="10"/>
      <c r="AL4862" s="10"/>
    </row>
    <row r="4863" spans="1:38" s="11" customFormat="1" ht="15">
      <c r="A4863" s="209">
        <v>4854</v>
      </c>
      <c r="B4863" s="194" t="s">
        <v>154</v>
      </c>
      <c r="C4863" s="194" t="s">
        <v>504</v>
      </c>
      <c r="D4863" s="195">
        <v>40</v>
      </c>
      <c r="E4863" s="194" t="s">
        <v>291</v>
      </c>
      <c r="F4863" s="192">
        <v>200</v>
      </c>
      <c r="G4863" s="192">
        <v>8000</v>
      </c>
      <c r="H4863" s="19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  <c r="T4863" s="6"/>
      <c r="Z4863" s="128"/>
    </row>
    <row r="4864" spans="1:38" s="11" customFormat="1" ht="15">
      <c r="A4864" s="209">
        <v>4855</v>
      </c>
      <c r="B4864" s="194" t="s">
        <v>154</v>
      </c>
      <c r="C4864" s="194" t="s">
        <v>383</v>
      </c>
      <c r="D4864" s="195">
        <v>40</v>
      </c>
      <c r="E4864" s="194" t="s">
        <v>291</v>
      </c>
      <c r="F4864" s="192">
        <v>100</v>
      </c>
      <c r="G4864" s="192">
        <v>4000</v>
      </c>
      <c r="H4864" s="19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  <c r="T4864" s="6"/>
      <c r="Z4864" s="128"/>
    </row>
    <row r="4865" spans="1:38" s="11" customFormat="1" ht="25.5">
      <c r="A4865" s="209">
        <v>4856</v>
      </c>
      <c r="B4865" s="191" t="s">
        <v>111</v>
      </c>
      <c r="C4865" s="191" t="s">
        <v>981</v>
      </c>
      <c r="D4865" s="191" t="s">
        <v>154</v>
      </c>
      <c r="E4865" s="191" t="s">
        <v>154</v>
      </c>
      <c r="F4865" s="191" t="s">
        <v>154</v>
      </c>
      <c r="G4865" s="192">
        <v>7000</v>
      </c>
      <c r="H4865" s="191" t="s">
        <v>142</v>
      </c>
      <c r="I4865" s="6"/>
      <c r="J4865" s="6"/>
      <c r="K4865" s="6"/>
      <c r="L4865" s="7">
        <v>1</v>
      </c>
      <c r="M4865" s="6"/>
      <c r="N4865" s="6"/>
      <c r="O4865" s="6"/>
      <c r="P4865" s="6"/>
      <c r="Q4865" s="6"/>
      <c r="R4865" s="7">
        <v>1</v>
      </c>
      <c r="S4865" s="6"/>
      <c r="T4865" s="6"/>
      <c r="U4865" s="9"/>
      <c r="V4865" s="9"/>
      <c r="W4865" s="9"/>
      <c r="X4865" s="9"/>
      <c r="Y4865" s="9"/>
      <c r="Z4865" s="127"/>
      <c r="AA4865" s="10"/>
      <c r="AB4865" s="10"/>
      <c r="AC4865" s="10"/>
      <c r="AD4865" s="10"/>
      <c r="AE4865" s="10"/>
      <c r="AF4865" s="10"/>
      <c r="AG4865" s="10"/>
      <c r="AH4865" s="10"/>
      <c r="AI4865" s="10"/>
      <c r="AJ4865" s="10"/>
      <c r="AK4865" s="10"/>
      <c r="AL4865" s="10"/>
    </row>
    <row r="4866" spans="1:38" s="11" customFormat="1" ht="15">
      <c r="A4866" s="209">
        <v>4857</v>
      </c>
      <c r="B4866" s="194" t="s">
        <v>154</v>
      </c>
      <c r="C4866" s="194" t="s">
        <v>221</v>
      </c>
      <c r="D4866" s="195">
        <v>20</v>
      </c>
      <c r="E4866" s="194" t="s">
        <v>291</v>
      </c>
      <c r="F4866" s="192">
        <v>150</v>
      </c>
      <c r="G4866" s="192">
        <v>3000</v>
      </c>
      <c r="H4866" s="19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  <c r="T4866" s="6"/>
      <c r="Z4866" s="128"/>
    </row>
    <row r="4867" spans="1:38" s="11" customFormat="1" ht="15">
      <c r="A4867" s="209">
        <v>4858</v>
      </c>
      <c r="B4867" s="194" t="s">
        <v>154</v>
      </c>
      <c r="C4867" s="194" t="s">
        <v>365</v>
      </c>
      <c r="D4867" s="195">
        <v>20</v>
      </c>
      <c r="E4867" s="194" t="s">
        <v>291</v>
      </c>
      <c r="F4867" s="192">
        <v>200</v>
      </c>
      <c r="G4867" s="192">
        <v>4000</v>
      </c>
      <c r="H4867" s="19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  <c r="T4867" s="6"/>
      <c r="Z4867" s="128"/>
    </row>
    <row r="4868" spans="1:38" s="11" customFormat="1" ht="25.5">
      <c r="A4868" s="209">
        <v>4859</v>
      </c>
      <c r="B4868" s="191" t="s">
        <v>111</v>
      </c>
      <c r="C4868" s="191" t="s">
        <v>1002</v>
      </c>
      <c r="D4868" s="191" t="s">
        <v>154</v>
      </c>
      <c r="E4868" s="191" t="s">
        <v>154</v>
      </c>
      <c r="F4868" s="191" t="s">
        <v>154</v>
      </c>
      <c r="G4868" s="192">
        <v>18000</v>
      </c>
      <c r="H4868" s="191" t="s">
        <v>142</v>
      </c>
      <c r="I4868" s="7">
        <v>1</v>
      </c>
      <c r="J4868" s="7"/>
      <c r="K4868" s="7"/>
      <c r="L4868" s="7"/>
      <c r="M4868" s="7"/>
      <c r="N4868" s="7"/>
      <c r="O4868" s="7"/>
      <c r="P4868" s="7">
        <v>1</v>
      </c>
      <c r="Q4868" s="7"/>
      <c r="R4868" s="6"/>
      <c r="S4868" s="6"/>
      <c r="T4868" s="6"/>
      <c r="U4868" s="9"/>
      <c r="V4868" s="9"/>
      <c r="W4868" s="9"/>
      <c r="X4868" s="9"/>
      <c r="Y4868" s="9"/>
      <c r="Z4868" s="127"/>
      <c r="AA4868" s="10"/>
      <c r="AB4868" s="10"/>
      <c r="AC4868" s="10"/>
      <c r="AD4868" s="10"/>
      <c r="AE4868" s="10"/>
      <c r="AF4868" s="10"/>
      <c r="AG4868" s="10"/>
      <c r="AH4868" s="10"/>
      <c r="AI4868" s="10"/>
      <c r="AJ4868" s="10"/>
      <c r="AK4868" s="10"/>
      <c r="AL4868" s="10"/>
    </row>
    <row r="4869" spans="1:38" s="11" customFormat="1" ht="15">
      <c r="A4869" s="209">
        <v>4860</v>
      </c>
      <c r="B4869" s="194" t="s">
        <v>154</v>
      </c>
      <c r="C4869" s="194" t="s">
        <v>221</v>
      </c>
      <c r="D4869" s="195">
        <v>120</v>
      </c>
      <c r="E4869" s="194" t="s">
        <v>291</v>
      </c>
      <c r="F4869" s="192">
        <v>150</v>
      </c>
      <c r="G4869" s="192">
        <v>18000</v>
      </c>
      <c r="H4869" s="19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  <c r="T4869" s="6"/>
      <c r="Z4869" s="128"/>
    </row>
    <row r="4870" spans="1:38" s="11" customFormat="1" ht="25.5">
      <c r="A4870" s="209">
        <v>4861</v>
      </c>
      <c r="B4870" s="191" t="s">
        <v>111</v>
      </c>
      <c r="C4870" s="191" t="s">
        <v>2323</v>
      </c>
      <c r="D4870" s="191" t="s">
        <v>154</v>
      </c>
      <c r="E4870" s="191" t="s">
        <v>154</v>
      </c>
      <c r="F4870" s="191" t="s">
        <v>154</v>
      </c>
      <c r="G4870" s="192">
        <v>2000</v>
      </c>
      <c r="H4870" s="191" t="s">
        <v>142</v>
      </c>
      <c r="I4870" s="6"/>
      <c r="J4870" s="6"/>
      <c r="K4870" s="6"/>
      <c r="L4870" s="6"/>
      <c r="M4870" s="6"/>
      <c r="N4870" s="6"/>
      <c r="O4870" s="7">
        <v>1</v>
      </c>
      <c r="P4870" s="6"/>
      <c r="Q4870" s="6"/>
      <c r="R4870" s="6"/>
      <c r="S4870" s="6"/>
      <c r="T4870" s="6"/>
      <c r="U4870" s="9"/>
      <c r="V4870" s="9"/>
      <c r="W4870" s="9"/>
      <c r="X4870" s="9"/>
      <c r="Y4870" s="9"/>
      <c r="Z4870" s="127"/>
      <c r="AA4870" s="10"/>
      <c r="AB4870" s="10"/>
      <c r="AC4870" s="10"/>
      <c r="AD4870" s="10"/>
      <c r="AE4870" s="10"/>
      <c r="AF4870" s="10"/>
      <c r="AG4870" s="10"/>
      <c r="AH4870" s="10"/>
      <c r="AI4870" s="10"/>
      <c r="AJ4870" s="10"/>
      <c r="AK4870" s="10"/>
      <c r="AL4870" s="10"/>
    </row>
    <row r="4871" spans="1:38" s="11" customFormat="1" ht="15">
      <c r="A4871" s="209">
        <v>4862</v>
      </c>
      <c r="B4871" s="194" t="s">
        <v>154</v>
      </c>
      <c r="C4871" s="194" t="s">
        <v>221</v>
      </c>
      <c r="D4871" s="195">
        <v>20</v>
      </c>
      <c r="E4871" s="194" t="s">
        <v>291</v>
      </c>
      <c r="F4871" s="192">
        <v>100</v>
      </c>
      <c r="G4871" s="192">
        <v>2000</v>
      </c>
      <c r="H4871" s="19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  <c r="T4871" s="6"/>
      <c r="Z4871" s="128"/>
    </row>
    <row r="4872" spans="1:38" s="11" customFormat="1" ht="25.5">
      <c r="A4872" s="209">
        <v>4863</v>
      </c>
      <c r="B4872" s="191" t="s">
        <v>111</v>
      </c>
      <c r="C4872" s="191" t="s">
        <v>593</v>
      </c>
      <c r="D4872" s="191" t="s">
        <v>154</v>
      </c>
      <c r="E4872" s="191" t="s">
        <v>154</v>
      </c>
      <c r="F4872" s="191" t="s">
        <v>154</v>
      </c>
      <c r="G4872" s="192">
        <v>60000</v>
      </c>
      <c r="H4872" s="191" t="s">
        <v>142</v>
      </c>
      <c r="I4872" s="6"/>
      <c r="J4872" s="7">
        <v>1</v>
      </c>
      <c r="K4872" s="6"/>
      <c r="L4872" s="7">
        <v>1</v>
      </c>
      <c r="M4872" s="6"/>
      <c r="N4872" s="6"/>
      <c r="O4872" s="7">
        <v>1</v>
      </c>
      <c r="P4872" s="6"/>
      <c r="Q4872" s="6"/>
      <c r="R4872" s="6"/>
      <c r="S4872" s="7">
        <v>1</v>
      </c>
      <c r="T4872" s="6"/>
      <c r="U4872" s="9"/>
      <c r="V4872" s="9"/>
      <c r="W4872" s="9"/>
      <c r="X4872" s="9"/>
      <c r="Y4872" s="9"/>
      <c r="Z4872" s="127"/>
      <c r="AA4872" s="10"/>
      <c r="AB4872" s="10"/>
      <c r="AC4872" s="10"/>
      <c r="AD4872" s="10"/>
      <c r="AE4872" s="10"/>
      <c r="AF4872" s="10"/>
      <c r="AG4872" s="10"/>
      <c r="AH4872" s="10"/>
      <c r="AI4872" s="10"/>
      <c r="AJ4872" s="10"/>
      <c r="AK4872" s="10"/>
      <c r="AL4872" s="10"/>
    </row>
    <row r="4873" spans="1:38" s="11" customFormat="1" ht="15">
      <c r="A4873" s="209">
        <v>4864</v>
      </c>
      <c r="B4873" s="194" t="s">
        <v>154</v>
      </c>
      <c r="C4873" s="194" t="s">
        <v>365</v>
      </c>
      <c r="D4873" s="195">
        <v>200</v>
      </c>
      <c r="E4873" s="194" t="s">
        <v>291</v>
      </c>
      <c r="F4873" s="192">
        <v>150</v>
      </c>
      <c r="G4873" s="192">
        <v>30000</v>
      </c>
      <c r="H4873" s="19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  <c r="T4873" s="6"/>
      <c r="Z4873" s="128"/>
    </row>
    <row r="4874" spans="1:38" s="11" customFormat="1" ht="15">
      <c r="A4874" s="209">
        <v>4865</v>
      </c>
      <c r="B4874" s="194" t="s">
        <v>154</v>
      </c>
      <c r="C4874" s="194" t="s">
        <v>221</v>
      </c>
      <c r="D4874" s="195">
        <v>400</v>
      </c>
      <c r="E4874" s="194" t="s">
        <v>291</v>
      </c>
      <c r="F4874" s="192">
        <v>75</v>
      </c>
      <c r="G4874" s="192">
        <v>30000</v>
      </c>
      <c r="H4874" s="19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  <c r="T4874" s="6"/>
      <c r="Z4874" s="128"/>
    </row>
    <row r="4875" spans="1:38" s="11" customFormat="1" ht="15">
      <c r="A4875" s="209">
        <v>4866</v>
      </c>
      <c r="B4875" s="191" t="s">
        <v>111</v>
      </c>
      <c r="C4875" s="191" t="s">
        <v>1553</v>
      </c>
      <c r="D4875" s="191" t="s">
        <v>154</v>
      </c>
      <c r="E4875" s="191" t="s">
        <v>154</v>
      </c>
      <c r="F4875" s="191" t="s">
        <v>154</v>
      </c>
      <c r="G4875" s="192">
        <v>6600</v>
      </c>
      <c r="H4875" s="191" t="s">
        <v>142</v>
      </c>
      <c r="I4875" s="6"/>
      <c r="J4875" s="7">
        <v>1</v>
      </c>
      <c r="K4875" s="6"/>
      <c r="L4875" s="7">
        <v>1</v>
      </c>
      <c r="M4875" s="6"/>
      <c r="N4875" s="6"/>
      <c r="O4875" s="7">
        <v>1</v>
      </c>
      <c r="P4875" s="6"/>
      <c r="Q4875" s="6"/>
      <c r="R4875" s="7">
        <v>1</v>
      </c>
      <c r="S4875" s="6"/>
      <c r="T4875" s="6"/>
      <c r="U4875" s="9"/>
      <c r="V4875" s="9"/>
      <c r="W4875" s="9"/>
      <c r="X4875" s="9"/>
      <c r="Y4875" s="9"/>
      <c r="Z4875" s="127"/>
      <c r="AA4875" s="10"/>
      <c r="AB4875" s="10"/>
      <c r="AC4875" s="10"/>
      <c r="AD4875" s="10"/>
      <c r="AE4875" s="10"/>
      <c r="AF4875" s="10"/>
      <c r="AG4875" s="10"/>
      <c r="AH4875" s="10"/>
      <c r="AI4875" s="10"/>
      <c r="AJ4875" s="10"/>
      <c r="AK4875" s="10"/>
      <c r="AL4875" s="10"/>
    </row>
    <row r="4876" spans="1:38" s="11" customFormat="1" ht="15">
      <c r="A4876" s="209">
        <v>4867</v>
      </c>
      <c r="B4876" s="194" t="s">
        <v>154</v>
      </c>
      <c r="C4876" s="194" t="s">
        <v>383</v>
      </c>
      <c r="D4876" s="195">
        <v>88</v>
      </c>
      <c r="E4876" s="194" t="s">
        <v>380</v>
      </c>
      <c r="F4876" s="192">
        <v>75</v>
      </c>
      <c r="G4876" s="192">
        <v>6600</v>
      </c>
      <c r="H4876" s="19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  <c r="T4876" s="6"/>
      <c r="Z4876" s="128"/>
    </row>
    <row r="4877" spans="1:38" s="11" customFormat="1" ht="25.5">
      <c r="A4877" s="209">
        <v>4868</v>
      </c>
      <c r="B4877" s="191" t="s">
        <v>111</v>
      </c>
      <c r="C4877" s="191" t="s">
        <v>2324</v>
      </c>
      <c r="D4877" s="191" t="s">
        <v>154</v>
      </c>
      <c r="E4877" s="191" t="s">
        <v>154</v>
      </c>
      <c r="F4877" s="191" t="s">
        <v>154</v>
      </c>
      <c r="G4877" s="192">
        <v>28800</v>
      </c>
      <c r="H4877" s="191" t="s">
        <v>142</v>
      </c>
      <c r="I4877" s="7"/>
      <c r="J4877" s="7">
        <v>1</v>
      </c>
      <c r="K4877" s="7"/>
      <c r="L4877" s="7">
        <v>1</v>
      </c>
      <c r="M4877" s="7"/>
      <c r="N4877" s="7"/>
      <c r="O4877" s="7">
        <v>1</v>
      </c>
      <c r="P4877" s="7"/>
      <c r="Q4877" s="7"/>
      <c r="R4877" s="7">
        <v>1</v>
      </c>
      <c r="S4877" s="7"/>
      <c r="T4877" s="7"/>
      <c r="U4877" s="9"/>
      <c r="V4877" s="9"/>
      <c r="W4877" s="9"/>
      <c r="X4877" s="9"/>
      <c r="Y4877" s="9"/>
      <c r="Z4877" s="127"/>
      <c r="AA4877" s="10"/>
      <c r="AB4877" s="10"/>
      <c r="AC4877" s="10"/>
      <c r="AD4877" s="10"/>
      <c r="AE4877" s="10"/>
      <c r="AF4877" s="10"/>
      <c r="AG4877" s="10"/>
      <c r="AH4877" s="10"/>
      <c r="AI4877" s="10"/>
      <c r="AJ4877" s="10"/>
      <c r="AK4877" s="10"/>
      <c r="AL4877" s="10"/>
    </row>
    <row r="4878" spans="1:38" s="11" customFormat="1" ht="15">
      <c r="A4878" s="209">
        <v>4869</v>
      </c>
      <c r="B4878" s="194" t="s">
        <v>154</v>
      </c>
      <c r="C4878" s="194" t="s">
        <v>221</v>
      </c>
      <c r="D4878" s="195">
        <v>240</v>
      </c>
      <c r="E4878" s="194" t="s">
        <v>291</v>
      </c>
      <c r="F4878" s="192">
        <v>120</v>
      </c>
      <c r="G4878" s="192">
        <v>28800</v>
      </c>
      <c r="H4878" s="19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  <c r="T4878" s="6"/>
      <c r="Z4878" s="128"/>
    </row>
    <row r="4879" spans="1:38" s="11" customFormat="1" ht="15">
      <c r="A4879" s="209">
        <v>4870</v>
      </c>
      <c r="B4879" s="191" t="s">
        <v>111</v>
      </c>
      <c r="C4879" s="191" t="s">
        <v>2325</v>
      </c>
      <c r="D4879" s="191" t="s">
        <v>154</v>
      </c>
      <c r="E4879" s="191" t="s">
        <v>154</v>
      </c>
      <c r="F4879" s="191" t="s">
        <v>154</v>
      </c>
      <c r="G4879" s="192">
        <v>2000</v>
      </c>
      <c r="H4879" s="191" t="s">
        <v>142</v>
      </c>
      <c r="I4879" s="6"/>
      <c r="J4879" s="6"/>
      <c r="K4879" s="6"/>
      <c r="L4879" s="7">
        <v>1</v>
      </c>
      <c r="M4879" s="6"/>
      <c r="N4879" s="6"/>
      <c r="O4879" s="6"/>
      <c r="P4879" s="6"/>
      <c r="Q4879" s="6"/>
      <c r="R4879" s="6"/>
      <c r="S4879" s="6"/>
      <c r="T4879" s="6"/>
      <c r="U4879" s="9"/>
      <c r="V4879" s="9"/>
      <c r="W4879" s="9"/>
      <c r="X4879" s="9"/>
      <c r="Y4879" s="9"/>
      <c r="Z4879" s="127"/>
      <c r="AA4879" s="10"/>
      <c r="AB4879" s="10"/>
      <c r="AC4879" s="10"/>
      <c r="AD4879" s="10"/>
      <c r="AE4879" s="10"/>
      <c r="AF4879" s="10"/>
      <c r="AG4879" s="10"/>
      <c r="AH4879" s="10"/>
      <c r="AI4879" s="10"/>
      <c r="AJ4879" s="10"/>
      <c r="AK4879" s="10"/>
      <c r="AL4879" s="10"/>
    </row>
    <row r="4880" spans="1:38" s="11" customFormat="1" ht="15">
      <c r="A4880" s="209">
        <v>4871</v>
      </c>
      <c r="B4880" s="194" t="s">
        <v>154</v>
      </c>
      <c r="C4880" s="194" t="s">
        <v>221</v>
      </c>
      <c r="D4880" s="195">
        <v>20</v>
      </c>
      <c r="E4880" s="194" t="s">
        <v>291</v>
      </c>
      <c r="F4880" s="192">
        <v>100</v>
      </c>
      <c r="G4880" s="192">
        <v>2000</v>
      </c>
      <c r="H4880" s="19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  <c r="T4880" s="6"/>
      <c r="Z4880" s="128"/>
    </row>
    <row r="4881" spans="1:38" s="11" customFormat="1" ht="25.5">
      <c r="A4881" s="209">
        <v>4872</v>
      </c>
      <c r="B4881" s="191" t="s">
        <v>111</v>
      </c>
      <c r="C4881" s="191" t="s">
        <v>580</v>
      </c>
      <c r="D4881" s="191" t="s">
        <v>154</v>
      </c>
      <c r="E4881" s="191" t="s">
        <v>154</v>
      </c>
      <c r="F4881" s="191" t="s">
        <v>154</v>
      </c>
      <c r="G4881" s="192">
        <v>4500</v>
      </c>
      <c r="H4881" s="191" t="s">
        <v>142</v>
      </c>
      <c r="I4881" s="6"/>
      <c r="J4881" s="6"/>
      <c r="K4881" s="6"/>
      <c r="L4881" s="7">
        <v>1</v>
      </c>
      <c r="M4881" s="6"/>
      <c r="N4881" s="6"/>
      <c r="O4881" s="6"/>
      <c r="P4881" s="6"/>
      <c r="Q4881" s="6"/>
      <c r="R4881" s="6"/>
      <c r="S4881" s="6"/>
      <c r="T4881" s="6"/>
      <c r="U4881" s="9"/>
      <c r="V4881" s="9"/>
      <c r="W4881" s="9"/>
      <c r="X4881" s="9"/>
      <c r="Y4881" s="9"/>
      <c r="Z4881" s="127"/>
      <c r="AA4881" s="10"/>
      <c r="AB4881" s="10"/>
      <c r="AC4881" s="10"/>
      <c r="AD4881" s="10"/>
      <c r="AE4881" s="10"/>
      <c r="AF4881" s="10"/>
      <c r="AG4881" s="10"/>
      <c r="AH4881" s="10"/>
      <c r="AI4881" s="10"/>
      <c r="AJ4881" s="10"/>
      <c r="AK4881" s="10"/>
      <c r="AL4881" s="10"/>
    </row>
    <row r="4882" spans="1:38" s="11" customFormat="1" ht="15">
      <c r="A4882" s="209">
        <v>4873</v>
      </c>
      <c r="B4882" s="194" t="s">
        <v>154</v>
      </c>
      <c r="C4882" s="194" t="s">
        <v>365</v>
      </c>
      <c r="D4882" s="195">
        <v>20</v>
      </c>
      <c r="E4882" s="194" t="s">
        <v>159</v>
      </c>
      <c r="F4882" s="192">
        <v>150</v>
      </c>
      <c r="G4882" s="192">
        <v>3000</v>
      </c>
      <c r="H4882" s="19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  <c r="T4882" s="6"/>
      <c r="Z4882" s="128"/>
    </row>
    <row r="4883" spans="1:38" s="11" customFormat="1" ht="15">
      <c r="A4883" s="209">
        <v>4874</v>
      </c>
      <c r="B4883" s="194" t="s">
        <v>154</v>
      </c>
      <c r="C4883" s="194" t="s">
        <v>221</v>
      </c>
      <c r="D4883" s="195">
        <v>20</v>
      </c>
      <c r="E4883" s="194" t="s">
        <v>159</v>
      </c>
      <c r="F4883" s="192">
        <v>75</v>
      </c>
      <c r="G4883" s="192">
        <v>1500</v>
      </c>
      <c r="H4883" s="19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  <c r="T4883" s="6"/>
      <c r="Z4883" s="128"/>
    </row>
    <row r="4884" spans="1:38" s="11" customFormat="1" ht="25.5">
      <c r="A4884" s="209">
        <v>4875</v>
      </c>
      <c r="B4884" s="191" t="s">
        <v>111</v>
      </c>
      <c r="C4884" s="191" t="s">
        <v>1490</v>
      </c>
      <c r="D4884" s="191" t="s">
        <v>154</v>
      </c>
      <c r="E4884" s="191" t="s">
        <v>154</v>
      </c>
      <c r="F4884" s="191" t="s">
        <v>154</v>
      </c>
      <c r="G4884" s="192">
        <v>21000</v>
      </c>
      <c r="H4884" s="191" t="s">
        <v>142</v>
      </c>
      <c r="I4884" s="13"/>
      <c r="J4884" s="13"/>
      <c r="K4884" s="13">
        <v>1</v>
      </c>
      <c r="L4884" s="13">
        <v>1</v>
      </c>
      <c r="M4884" s="13"/>
      <c r="N4884" s="13"/>
      <c r="O4884" s="13">
        <v>1</v>
      </c>
      <c r="P4884" s="13"/>
      <c r="Q4884" s="13"/>
      <c r="R4884" s="13"/>
      <c r="S4884" s="13">
        <v>1</v>
      </c>
      <c r="T4884" s="15"/>
      <c r="U4884" s="9"/>
      <c r="V4884" s="9"/>
      <c r="W4884" s="9"/>
      <c r="X4884" s="9"/>
      <c r="Y4884" s="9"/>
      <c r="Z4884" s="127"/>
      <c r="AA4884" s="10"/>
      <c r="AB4884" s="10"/>
      <c r="AC4884" s="10"/>
      <c r="AD4884" s="10"/>
      <c r="AE4884" s="10"/>
      <c r="AF4884" s="10"/>
      <c r="AG4884" s="10"/>
      <c r="AH4884" s="10"/>
      <c r="AI4884" s="10"/>
      <c r="AJ4884" s="10"/>
      <c r="AK4884" s="10"/>
      <c r="AL4884" s="10"/>
    </row>
    <row r="4885" spans="1:38" s="11" customFormat="1" ht="15">
      <c r="A4885" s="209">
        <v>4876</v>
      </c>
      <c r="B4885" s="194" t="s">
        <v>154</v>
      </c>
      <c r="C4885" s="194" t="s">
        <v>504</v>
      </c>
      <c r="D4885" s="195">
        <v>140</v>
      </c>
      <c r="E4885" s="194" t="s">
        <v>291</v>
      </c>
      <c r="F4885" s="192">
        <v>150</v>
      </c>
      <c r="G4885" s="192">
        <v>21000</v>
      </c>
      <c r="H4885" s="19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  <c r="T4885" s="6"/>
      <c r="Z4885" s="128"/>
    </row>
    <row r="4886" spans="1:38" s="11" customFormat="1" ht="15">
      <c r="A4886" s="209">
        <v>4877</v>
      </c>
      <c r="B4886" s="191" t="s">
        <v>111</v>
      </c>
      <c r="C4886" s="191" t="s">
        <v>2326</v>
      </c>
      <c r="D4886" s="191" t="s">
        <v>154</v>
      </c>
      <c r="E4886" s="191" t="s">
        <v>154</v>
      </c>
      <c r="F4886" s="191" t="s">
        <v>154</v>
      </c>
      <c r="G4886" s="192">
        <v>12000</v>
      </c>
      <c r="H4886" s="191" t="s">
        <v>142</v>
      </c>
      <c r="I4886" s="6"/>
      <c r="J4886" s="6"/>
      <c r="K4886" s="6"/>
      <c r="L4886" s="6"/>
      <c r="M4886" s="7"/>
      <c r="N4886" s="7">
        <v>1</v>
      </c>
      <c r="O4886" s="7">
        <v>1</v>
      </c>
      <c r="P4886" s="7"/>
      <c r="Q4886" s="6"/>
      <c r="R4886" s="6"/>
      <c r="S4886" s="6"/>
      <c r="T4886" s="6"/>
      <c r="U4886" s="9"/>
      <c r="V4886" s="9"/>
      <c r="W4886" s="9"/>
      <c r="X4886" s="9"/>
      <c r="Y4886" s="9"/>
      <c r="Z4886" s="127"/>
      <c r="AA4886" s="10"/>
      <c r="AB4886" s="10"/>
      <c r="AC4886" s="10"/>
      <c r="AD4886" s="10"/>
      <c r="AE4886" s="10"/>
      <c r="AF4886" s="10"/>
      <c r="AG4886" s="10"/>
      <c r="AH4886" s="10"/>
      <c r="AI4886" s="10"/>
      <c r="AJ4886" s="10"/>
      <c r="AK4886" s="10"/>
      <c r="AL4886" s="10"/>
    </row>
    <row r="4887" spans="1:38" s="11" customFormat="1" ht="15">
      <c r="A4887" s="209">
        <v>4878</v>
      </c>
      <c r="B4887" s="194" t="s">
        <v>154</v>
      </c>
      <c r="C4887" s="194" t="s">
        <v>383</v>
      </c>
      <c r="D4887" s="195">
        <v>60</v>
      </c>
      <c r="E4887" s="194" t="s">
        <v>291</v>
      </c>
      <c r="F4887" s="192">
        <v>200</v>
      </c>
      <c r="G4887" s="192">
        <v>12000</v>
      </c>
      <c r="H4887" s="19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Z4887" s="128"/>
    </row>
    <row r="4888" spans="1:38" s="11" customFormat="1" ht="25.5">
      <c r="A4888" s="209">
        <v>4879</v>
      </c>
      <c r="B4888" s="191" t="s">
        <v>111</v>
      </c>
      <c r="C4888" s="191" t="s">
        <v>2327</v>
      </c>
      <c r="D4888" s="191" t="s">
        <v>154</v>
      </c>
      <c r="E4888" s="191" t="s">
        <v>154</v>
      </c>
      <c r="F4888" s="191" t="s">
        <v>154</v>
      </c>
      <c r="G4888" s="192">
        <v>27000</v>
      </c>
      <c r="H4888" s="191" t="s">
        <v>142</v>
      </c>
      <c r="I4888" s="13"/>
      <c r="J4888" s="13"/>
      <c r="K4888" s="13">
        <v>1</v>
      </c>
      <c r="L4888" s="13">
        <v>1</v>
      </c>
      <c r="M4888" s="13"/>
      <c r="N4888" s="13"/>
      <c r="O4888" s="13">
        <v>1</v>
      </c>
      <c r="P4888" s="13"/>
      <c r="Q4888" s="13"/>
      <c r="R4888" s="13">
        <v>1</v>
      </c>
      <c r="S4888" s="13"/>
      <c r="T4888" s="13"/>
      <c r="U4888" s="9"/>
      <c r="V4888" s="9"/>
      <c r="W4888" s="9"/>
      <c r="X4888" s="9"/>
      <c r="Y4888" s="9"/>
      <c r="Z4888" s="127"/>
      <c r="AA4888" s="10"/>
      <c r="AB4888" s="10"/>
      <c r="AC4888" s="10"/>
      <c r="AD4888" s="10"/>
      <c r="AE4888" s="10"/>
      <c r="AF4888" s="10"/>
      <c r="AG4888" s="10"/>
      <c r="AH4888" s="10"/>
      <c r="AI4888" s="10"/>
      <c r="AJ4888" s="10"/>
      <c r="AK4888" s="10"/>
      <c r="AL4888" s="10"/>
    </row>
    <row r="4889" spans="1:38" s="11" customFormat="1" ht="15">
      <c r="A4889" s="209">
        <v>4880</v>
      </c>
      <c r="B4889" s="194" t="s">
        <v>154</v>
      </c>
      <c r="C4889" s="194" t="s">
        <v>365</v>
      </c>
      <c r="D4889" s="195">
        <v>120</v>
      </c>
      <c r="E4889" s="194" t="s">
        <v>291</v>
      </c>
      <c r="F4889" s="192">
        <v>150</v>
      </c>
      <c r="G4889" s="192">
        <v>18000</v>
      </c>
      <c r="H4889" s="19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  <c r="T4889" s="6"/>
      <c r="Z4889" s="128"/>
    </row>
    <row r="4890" spans="1:38" s="11" customFormat="1" ht="15">
      <c r="A4890" s="209">
        <v>4881</v>
      </c>
      <c r="B4890" s="194" t="s">
        <v>154</v>
      </c>
      <c r="C4890" s="194" t="s">
        <v>221</v>
      </c>
      <c r="D4890" s="195">
        <v>120</v>
      </c>
      <c r="E4890" s="194" t="s">
        <v>159</v>
      </c>
      <c r="F4890" s="192">
        <v>75</v>
      </c>
      <c r="G4890" s="192">
        <v>9000</v>
      </c>
      <c r="H4890" s="19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  <c r="T4890" s="6"/>
      <c r="Z4890" s="128"/>
    </row>
    <row r="4891" spans="1:38" s="11" customFormat="1" ht="25.5">
      <c r="A4891" s="209">
        <v>4882</v>
      </c>
      <c r="B4891" s="191" t="s">
        <v>111</v>
      </c>
      <c r="C4891" s="191" t="s">
        <v>2328</v>
      </c>
      <c r="D4891" s="191" t="s">
        <v>154</v>
      </c>
      <c r="E4891" s="191" t="s">
        <v>154</v>
      </c>
      <c r="F4891" s="191" t="s">
        <v>154</v>
      </c>
      <c r="G4891" s="192">
        <v>36000</v>
      </c>
      <c r="H4891" s="191" t="s">
        <v>142</v>
      </c>
      <c r="I4891" s="13">
        <v>1</v>
      </c>
      <c r="J4891" s="13"/>
      <c r="K4891" s="13"/>
      <c r="L4891" s="13">
        <v>1</v>
      </c>
      <c r="M4891" s="13"/>
      <c r="N4891" s="13"/>
      <c r="O4891" s="13">
        <v>1</v>
      </c>
      <c r="P4891" s="13"/>
      <c r="Q4891" s="13"/>
      <c r="R4891" s="13">
        <v>1</v>
      </c>
      <c r="S4891" s="13"/>
      <c r="T4891" s="13"/>
      <c r="U4891" s="9"/>
      <c r="V4891" s="9"/>
      <c r="W4891" s="9"/>
      <c r="X4891" s="9"/>
      <c r="Y4891" s="9"/>
      <c r="Z4891" s="127"/>
      <c r="AA4891" s="10"/>
      <c r="AB4891" s="10"/>
      <c r="AC4891" s="10"/>
      <c r="AD4891" s="10"/>
      <c r="AE4891" s="10"/>
      <c r="AF4891" s="10"/>
      <c r="AG4891" s="10"/>
      <c r="AH4891" s="10"/>
      <c r="AI4891" s="10"/>
      <c r="AJ4891" s="10"/>
      <c r="AK4891" s="10"/>
      <c r="AL4891" s="10"/>
    </row>
    <row r="4892" spans="1:38" s="11" customFormat="1" ht="15">
      <c r="A4892" s="209">
        <v>4883</v>
      </c>
      <c r="B4892" s="194" t="s">
        <v>154</v>
      </c>
      <c r="C4892" s="194" t="s">
        <v>221</v>
      </c>
      <c r="D4892" s="195">
        <v>120</v>
      </c>
      <c r="E4892" s="194" t="s">
        <v>291</v>
      </c>
      <c r="F4892" s="192">
        <v>300</v>
      </c>
      <c r="G4892" s="192">
        <v>36000</v>
      </c>
      <c r="H4892" s="19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  <c r="T4892" s="6"/>
      <c r="Z4892" s="128"/>
    </row>
    <row r="4893" spans="1:38" s="11" customFormat="1" ht="38.25">
      <c r="A4893" s="209">
        <v>4884</v>
      </c>
      <c r="B4893" s="191" t="s">
        <v>111</v>
      </c>
      <c r="C4893" s="191" t="s">
        <v>2329</v>
      </c>
      <c r="D4893" s="191" t="s">
        <v>154</v>
      </c>
      <c r="E4893" s="191" t="s">
        <v>154</v>
      </c>
      <c r="F4893" s="191" t="s">
        <v>154</v>
      </c>
      <c r="G4893" s="192">
        <v>6000</v>
      </c>
      <c r="H4893" s="191" t="s">
        <v>142</v>
      </c>
      <c r="I4893" s="6"/>
      <c r="J4893" s="6"/>
      <c r="K4893" s="7"/>
      <c r="L4893" s="7">
        <v>1</v>
      </c>
      <c r="M4893" s="7"/>
      <c r="N4893" s="7"/>
      <c r="O4893" s="7">
        <v>1</v>
      </c>
      <c r="P4893" s="7"/>
      <c r="Q4893" s="7"/>
      <c r="R4893" s="7"/>
      <c r="S4893" s="7"/>
      <c r="T4893" s="7"/>
      <c r="U4893" s="9"/>
      <c r="V4893" s="9"/>
      <c r="W4893" s="9"/>
      <c r="X4893" s="9"/>
      <c r="Y4893" s="9"/>
      <c r="Z4893" s="127"/>
      <c r="AA4893" s="10"/>
      <c r="AB4893" s="10"/>
      <c r="AC4893" s="10"/>
      <c r="AD4893" s="10"/>
      <c r="AE4893" s="10"/>
      <c r="AF4893" s="10"/>
      <c r="AG4893" s="10"/>
      <c r="AH4893" s="10"/>
      <c r="AI4893" s="10"/>
      <c r="AJ4893" s="10"/>
      <c r="AK4893" s="10"/>
      <c r="AL4893" s="10"/>
    </row>
    <row r="4894" spans="1:38" s="11" customFormat="1" ht="15">
      <c r="A4894" s="209">
        <v>4885</v>
      </c>
      <c r="B4894" s="194" t="s">
        <v>154</v>
      </c>
      <c r="C4894" s="194" t="s">
        <v>2226</v>
      </c>
      <c r="D4894" s="195">
        <v>60</v>
      </c>
      <c r="E4894" s="194" t="s">
        <v>291</v>
      </c>
      <c r="F4894" s="192">
        <v>100</v>
      </c>
      <c r="G4894" s="192">
        <v>6000</v>
      </c>
      <c r="H4894" s="196"/>
      <c r="I4894" s="6"/>
      <c r="J4894" s="6"/>
      <c r="K4894" s="7"/>
      <c r="L4894" s="7"/>
      <c r="M4894" s="7"/>
      <c r="N4894" s="7"/>
      <c r="O4894" s="7"/>
      <c r="P4894" s="7"/>
      <c r="Q4894" s="7"/>
      <c r="R4894" s="7"/>
      <c r="S4894" s="7"/>
      <c r="T4894" s="7"/>
      <c r="Z4894" s="128"/>
    </row>
    <row r="4895" spans="1:38" s="11" customFormat="1" ht="15">
      <c r="A4895" s="209">
        <v>4886</v>
      </c>
      <c r="B4895" s="191" t="s">
        <v>111</v>
      </c>
      <c r="C4895" s="191" t="s">
        <v>2330</v>
      </c>
      <c r="D4895" s="191" t="s">
        <v>154</v>
      </c>
      <c r="E4895" s="191" t="s">
        <v>154</v>
      </c>
      <c r="F4895" s="191" t="s">
        <v>154</v>
      </c>
      <c r="G4895" s="192">
        <v>8000</v>
      </c>
      <c r="H4895" s="191" t="s">
        <v>142</v>
      </c>
      <c r="I4895" s="13"/>
      <c r="J4895" s="13"/>
      <c r="K4895" s="13">
        <v>1</v>
      </c>
      <c r="L4895" s="13">
        <v>1</v>
      </c>
      <c r="M4895" s="13"/>
      <c r="N4895" s="13"/>
      <c r="O4895" s="13">
        <v>1</v>
      </c>
      <c r="P4895" s="13"/>
      <c r="Q4895" s="13"/>
      <c r="R4895" s="13">
        <v>1</v>
      </c>
      <c r="S4895" s="13"/>
      <c r="T4895" s="13"/>
      <c r="U4895" s="9"/>
      <c r="V4895" s="9"/>
      <c r="W4895" s="9"/>
      <c r="X4895" s="9"/>
      <c r="Y4895" s="9"/>
      <c r="Z4895" s="127"/>
      <c r="AA4895" s="10"/>
      <c r="AB4895" s="10"/>
      <c r="AC4895" s="10"/>
      <c r="AD4895" s="10"/>
      <c r="AE4895" s="10"/>
      <c r="AF4895" s="10"/>
      <c r="AG4895" s="10"/>
      <c r="AH4895" s="10"/>
      <c r="AI4895" s="10"/>
      <c r="AJ4895" s="10"/>
      <c r="AK4895" s="10"/>
      <c r="AL4895" s="10"/>
    </row>
    <row r="4896" spans="1:38" s="11" customFormat="1" ht="15">
      <c r="A4896" s="209">
        <v>4887</v>
      </c>
      <c r="B4896" s="194" t="s">
        <v>154</v>
      </c>
      <c r="C4896" s="194" t="s">
        <v>221</v>
      </c>
      <c r="D4896" s="195">
        <v>32</v>
      </c>
      <c r="E4896" s="194" t="s">
        <v>291</v>
      </c>
      <c r="F4896" s="192">
        <v>100</v>
      </c>
      <c r="G4896" s="192">
        <v>3200</v>
      </c>
      <c r="H4896" s="19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  <c r="T4896" s="6"/>
      <c r="Z4896" s="128"/>
    </row>
    <row r="4897" spans="1:38" s="11" customFormat="1" ht="15">
      <c r="A4897" s="209">
        <v>4888</v>
      </c>
      <c r="B4897" s="194" t="s">
        <v>154</v>
      </c>
      <c r="C4897" s="194" t="s">
        <v>460</v>
      </c>
      <c r="D4897" s="195">
        <v>32</v>
      </c>
      <c r="E4897" s="194" t="s">
        <v>291</v>
      </c>
      <c r="F4897" s="192">
        <v>150</v>
      </c>
      <c r="G4897" s="192">
        <v>4800</v>
      </c>
      <c r="H4897" s="19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  <c r="T4897" s="6"/>
      <c r="Z4897" s="128"/>
    </row>
    <row r="4898" spans="1:38" s="11" customFormat="1" ht="15">
      <c r="A4898" s="209">
        <v>4889</v>
      </c>
      <c r="B4898" s="191" t="s">
        <v>111</v>
      </c>
      <c r="C4898" s="191" t="s">
        <v>2331</v>
      </c>
      <c r="D4898" s="191" t="s">
        <v>154</v>
      </c>
      <c r="E4898" s="191" t="s">
        <v>154</v>
      </c>
      <c r="F4898" s="191" t="s">
        <v>154</v>
      </c>
      <c r="G4898" s="192">
        <v>12000</v>
      </c>
      <c r="H4898" s="191" t="s">
        <v>142</v>
      </c>
      <c r="I4898" s="7"/>
      <c r="J4898" s="7"/>
      <c r="K4898" s="7">
        <v>1</v>
      </c>
      <c r="L4898" s="7"/>
      <c r="M4898" s="7"/>
      <c r="N4898" s="7">
        <v>1</v>
      </c>
      <c r="O4898" s="7"/>
      <c r="P4898" s="7"/>
      <c r="Q4898" s="7">
        <v>1</v>
      </c>
      <c r="R4898" s="7"/>
      <c r="S4898" s="7">
        <v>1</v>
      </c>
      <c r="T4898" s="7"/>
      <c r="U4898" s="9"/>
      <c r="V4898" s="9"/>
      <c r="W4898" s="9"/>
      <c r="X4898" s="9"/>
      <c r="Y4898" s="9"/>
      <c r="Z4898" s="127"/>
      <c r="AA4898" s="10"/>
      <c r="AB4898" s="10"/>
      <c r="AC4898" s="10"/>
      <c r="AD4898" s="10"/>
      <c r="AE4898" s="10"/>
      <c r="AF4898" s="10"/>
      <c r="AG4898" s="10"/>
      <c r="AH4898" s="10"/>
      <c r="AI4898" s="10"/>
      <c r="AJ4898" s="10"/>
      <c r="AK4898" s="10"/>
      <c r="AL4898" s="10"/>
    </row>
    <row r="4899" spans="1:38" s="11" customFormat="1" ht="15">
      <c r="A4899" s="209">
        <v>4890</v>
      </c>
      <c r="B4899" s="194" t="s">
        <v>154</v>
      </c>
      <c r="C4899" s="194" t="s">
        <v>383</v>
      </c>
      <c r="D4899" s="195">
        <v>100</v>
      </c>
      <c r="E4899" s="194" t="s">
        <v>291</v>
      </c>
      <c r="F4899" s="192">
        <v>120</v>
      </c>
      <c r="G4899" s="192">
        <v>12000</v>
      </c>
      <c r="H4899" s="19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  <c r="T4899" s="6"/>
      <c r="Z4899" s="128"/>
    </row>
    <row r="4900" spans="1:38" s="11" customFormat="1" ht="25.5">
      <c r="A4900" s="209">
        <v>4891</v>
      </c>
      <c r="B4900" s="191" t="s">
        <v>111</v>
      </c>
      <c r="C4900" s="191" t="s">
        <v>2332</v>
      </c>
      <c r="D4900" s="191" t="s">
        <v>154</v>
      </c>
      <c r="E4900" s="191" t="s">
        <v>154</v>
      </c>
      <c r="F4900" s="191" t="s">
        <v>154</v>
      </c>
      <c r="G4900" s="192">
        <v>6000</v>
      </c>
      <c r="H4900" s="191" t="s">
        <v>142</v>
      </c>
      <c r="I4900" s="13"/>
      <c r="J4900" s="13"/>
      <c r="K4900" s="13"/>
      <c r="L4900" s="13">
        <v>1</v>
      </c>
      <c r="M4900" s="13"/>
      <c r="N4900" s="13"/>
      <c r="O4900" s="13">
        <v>1</v>
      </c>
      <c r="P4900" s="13"/>
      <c r="Q4900" s="13"/>
      <c r="R4900" s="13">
        <v>1</v>
      </c>
      <c r="S4900" s="13"/>
      <c r="T4900" s="15"/>
      <c r="U4900" s="9"/>
      <c r="V4900" s="9"/>
      <c r="W4900" s="9"/>
      <c r="X4900" s="9"/>
      <c r="Y4900" s="9"/>
      <c r="Z4900" s="127"/>
      <c r="AA4900" s="10"/>
      <c r="AB4900" s="10"/>
      <c r="AC4900" s="10"/>
      <c r="AD4900" s="10"/>
      <c r="AE4900" s="10"/>
      <c r="AF4900" s="10"/>
      <c r="AG4900" s="10"/>
      <c r="AH4900" s="10"/>
      <c r="AI4900" s="10"/>
      <c r="AJ4900" s="10"/>
      <c r="AK4900" s="10"/>
      <c r="AL4900" s="10"/>
    </row>
    <row r="4901" spans="1:38" s="11" customFormat="1" ht="15">
      <c r="A4901" s="209">
        <v>4892</v>
      </c>
      <c r="B4901" s="194" t="s">
        <v>154</v>
      </c>
      <c r="C4901" s="194" t="s">
        <v>221</v>
      </c>
      <c r="D4901" s="195">
        <v>60</v>
      </c>
      <c r="E4901" s="194" t="s">
        <v>291</v>
      </c>
      <c r="F4901" s="192">
        <v>100</v>
      </c>
      <c r="G4901" s="192">
        <v>6000</v>
      </c>
      <c r="H4901" s="19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  <c r="T4901" s="6"/>
      <c r="Z4901" s="128"/>
    </row>
    <row r="4902" spans="1:38" s="11" customFormat="1" ht="25.5">
      <c r="A4902" s="209">
        <v>4893</v>
      </c>
      <c r="B4902" s="191" t="s">
        <v>111</v>
      </c>
      <c r="C4902" s="191" t="s">
        <v>2333</v>
      </c>
      <c r="D4902" s="191" t="s">
        <v>154</v>
      </c>
      <c r="E4902" s="191" t="s">
        <v>154</v>
      </c>
      <c r="F4902" s="191" t="s">
        <v>154</v>
      </c>
      <c r="G4902" s="192">
        <v>2000</v>
      </c>
      <c r="H4902" s="191" t="s">
        <v>142</v>
      </c>
      <c r="I4902" s="6"/>
      <c r="J4902" s="6"/>
      <c r="K4902" s="6"/>
      <c r="L4902" s="6"/>
      <c r="M4902" s="6"/>
      <c r="N4902" s="6"/>
      <c r="O4902" s="7">
        <v>1</v>
      </c>
      <c r="P4902" s="6"/>
      <c r="Q4902" s="6"/>
      <c r="R4902" s="6"/>
      <c r="S4902" s="6"/>
      <c r="T4902" s="6"/>
      <c r="U4902" s="9"/>
      <c r="V4902" s="9"/>
      <c r="W4902" s="9"/>
      <c r="X4902" s="9"/>
      <c r="Y4902" s="9"/>
      <c r="Z4902" s="127"/>
      <c r="AA4902" s="10"/>
      <c r="AB4902" s="10"/>
      <c r="AC4902" s="10"/>
      <c r="AD4902" s="10"/>
      <c r="AE4902" s="10"/>
      <c r="AF4902" s="10"/>
      <c r="AG4902" s="10"/>
      <c r="AH4902" s="10"/>
      <c r="AI4902" s="10"/>
      <c r="AJ4902" s="10"/>
      <c r="AK4902" s="10"/>
      <c r="AL4902" s="10"/>
    </row>
    <row r="4903" spans="1:38" s="11" customFormat="1" ht="15">
      <c r="A4903" s="209">
        <v>4894</v>
      </c>
      <c r="B4903" s="194" t="s">
        <v>154</v>
      </c>
      <c r="C4903" s="194" t="s">
        <v>221</v>
      </c>
      <c r="D4903" s="195">
        <v>20</v>
      </c>
      <c r="E4903" s="194" t="s">
        <v>291</v>
      </c>
      <c r="F4903" s="192">
        <v>100</v>
      </c>
      <c r="G4903" s="192">
        <v>2000</v>
      </c>
      <c r="H4903" s="19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  <c r="T4903" s="6"/>
      <c r="Z4903" s="128"/>
    </row>
    <row r="4904" spans="1:38" s="11" customFormat="1" ht="25.5">
      <c r="A4904" s="209">
        <v>4895</v>
      </c>
      <c r="B4904" s="191" t="s">
        <v>111</v>
      </c>
      <c r="C4904" s="191" t="s">
        <v>1548</v>
      </c>
      <c r="D4904" s="191" t="s">
        <v>154</v>
      </c>
      <c r="E4904" s="191" t="s">
        <v>154</v>
      </c>
      <c r="F4904" s="191" t="s">
        <v>154</v>
      </c>
      <c r="G4904" s="192">
        <v>13000</v>
      </c>
      <c r="H4904" s="191" t="s">
        <v>142</v>
      </c>
      <c r="I4904" s="6"/>
      <c r="J4904" s="6"/>
      <c r="K4904" s="6"/>
      <c r="L4904" s="7">
        <v>1</v>
      </c>
      <c r="M4904" s="6"/>
      <c r="N4904" s="6"/>
      <c r="O4904" s="6"/>
      <c r="P4904" s="6"/>
      <c r="Q4904" s="6"/>
      <c r="R4904" s="6"/>
      <c r="S4904" s="6"/>
      <c r="T4904" s="6"/>
      <c r="U4904" s="9"/>
      <c r="V4904" s="9"/>
      <c r="W4904" s="9"/>
      <c r="X4904" s="9"/>
      <c r="Y4904" s="9"/>
      <c r="Z4904" s="127"/>
      <c r="AA4904" s="10"/>
      <c r="AB4904" s="10"/>
      <c r="AC4904" s="10"/>
      <c r="AD4904" s="10"/>
      <c r="AE4904" s="10"/>
      <c r="AF4904" s="10"/>
      <c r="AG4904" s="10"/>
      <c r="AH4904" s="10"/>
      <c r="AI4904" s="10"/>
      <c r="AJ4904" s="10"/>
      <c r="AK4904" s="10"/>
      <c r="AL4904" s="10"/>
    </row>
    <row r="4905" spans="1:38" s="11" customFormat="1" ht="15">
      <c r="A4905" s="209">
        <v>4896</v>
      </c>
      <c r="B4905" s="194" t="s">
        <v>154</v>
      </c>
      <c r="C4905" s="194" t="s">
        <v>504</v>
      </c>
      <c r="D4905" s="195">
        <v>40</v>
      </c>
      <c r="E4905" s="194" t="s">
        <v>291</v>
      </c>
      <c r="F4905" s="192">
        <v>250</v>
      </c>
      <c r="G4905" s="192">
        <v>10000</v>
      </c>
      <c r="H4905" s="19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  <c r="T4905" s="6"/>
      <c r="Z4905" s="128"/>
    </row>
    <row r="4906" spans="1:38" s="11" customFormat="1" ht="15">
      <c r="A4906" s="209">
        <v>4897</v>
      </c>
      <c r="B4906" s="194" t="s">
        <v>154</v>
      </c>
      <c r="C4906" s="194" t="s">
        <v>221</v>
      </c>
      <c r="D4906" s="195">
        <v>40</v>
      </c>
      <c r="E4906" s="194" t="s">
        <v>291</v>
      </c>
      <c r="F4906" s="192">
        <v>75</v>
      </c>
      <c r="G4906" s="192">
        <v>3000</v>
      </c>
      <c r="H4906" s="19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  <c r="T4906" s="6"/>
      <c r="Z4906" s="128"/>
    </row>
    <row r="4907" spans="1:38" s="11" customFormat="1" ht="25.5">
      <c r="A4907" s="209">
        <v>4898</v>
      </c>
      <c r="B4907" s="191" t="s">
        <v>111</v>
      </c>
      <c r="C4907" s="191" t="s">
        <v>2334</v>
      </c>
      <c r="D4907" s="191" t="s">
        <v>154</v>
      </c>
      <c r="E4907" s="191" t="s">
        <v>154</v>
      </c>
      <c r="F4907" s="191" t="s">
        <v>154</v>
      </c>
      <c r="G4907" s="192">
        <v>1400</v>
      </c>
      <c r="H4907" s="191" t="s">
        <v>142</v>
      </c>
      <c r="I4907" s="6"/>
      <c r="J4907" s="6"/>
      <c r="K4907" s="7">
        <v>1</v>
      </c>
      <c r="L4907" s="6"/>
      <c r="M4907" s="6"/>
      <c r="N4907" s="6"/>
      <c r="O4907" s="6"/>
      <c r="P4907" s="6"/>
      <c r="Q4907" s="6"/>
      <c r="R4907" s="6"/>
      <c r="S4907" s="6"/>
      <c r="T4907" s="6"/>
      <c r="U4907" s="9"/>
      <c r="V4907" s="9"/>
      <c r="W4907" s="9"/>
      <c r="X4907" s="9"/>
      <c r="Y4907" s="9"/>
      <c r="Z4907" s="127"/>
      <c r="AA4907" s="10"/>
      <c r="AB4907" s="10"/>
      <c r="AC4907" s="10"/>
      <c r="AD4907" s="10"/>
      <c r="AE4907" s="10"/>
      <c r="AF4907" s="10"/>
      <c r="AG4907" s="10"/>
      <c r="AH4907" s="10"/>
      <c r="AI4907" s="10"/>
      <c r="AJ4907" s="10"/>
      <c r="AK4907" s="10"/>
      <c r="AL4907" s="10"/>
    </row>
    <row r="4908" spans="1:38" s="11" customFormat="1" ht="15">
      <c r="A4908" s="209">
        <v>4899</v>
      </c>
      <c r="B4908" s="194" t="s">
        <v>154</v>
      </c>
      <c r="C4908" s="194" t="s">
        <v>2335</v>
      </c>
      <c r="D4908" s="195">
        <v>14</v>
      </c>
      <c r="E4908" s="194" t="s">
        <v>291</v>
      </c>
      <c r="F4908" s="192">
        <v>100</v>
      </c>
      <c r="G4908" s="192">
        <v>1400</v>
      </c>
      <c r="H4908" s="19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  <c r="T4908" s="6"/>
      <c r="Z4908" s="128"/>
    </row>
    <row r="4909" spans="1:38" s="11" customFormat="1" ht="15">
      <c r="A4909" s="209">
        <v>4900</v>
      </c>
      <c r="B4909" s="191" t="s">
        <v>111</v>
      </c>
      <c r="C4909" s="191" t="s">
        <v>2336</v>
      </c>
      <c r="D4909" s="191" t="s">
        <v>154</v>
      </c>
      <c r="E4909" s="191" t="s">
        <v>154</v>
      </c>
      <c r="F4909" s="191" t="s">
        <v>154</v>
      </c>
      <c r="G4909" s="192">
        <v>6000</v>
      </c>
      <c r="H4909" s="191" t="s">
        <v>142</v>
      </c>
      <c r="I4909" s="6"/>
      <c r="J4909" s="7">
        <v>1</v>
      </c>
      <c r="K4909" s="7"/>
      <c r="L4909" s="7"/>
      <c r="M4909" s="7">
        <v>1</v>
      </c>
      <c r="N4909" s="7"/>
      <c r="O4909" s="7">
        <v>1</v>
      </c>
      <c r="P4909" s="7"/>
      <c r="Q4909" s="7"/>
      <c r="R4909" s="7">
        <v>1</v>
      </c>
      <c r="S4909" s="6"/>
      <c r="T4909" s="6"/>
      <c r="U4909" s="9"/>
      <c r="V4909" s="9"/>
      <c r="W4909" s="9"/>
      <c r="X4909" s="9"/>
      <c r="Y4909" s="9"/>
      <c r="Z4909" s="127"/>
      <c r="AA4909" s="10"/>
      <c r="AB4909" s="10"/>
      <c r="AC4909" s="10"/>
      <c r="AD4909" s="10"/>
      <c r="AE4909" s="10"/>
      <c r="AF4909" s="10"/>
      <c r="AG4909" s="10"/>
      <c r="AH4909" s="10"/>
      <c r="AI4909" s="10"/>
      <c r="AJ4909" s="10"/>
      <c r="AK4909" s="10"/>
      <c r="AL4909" s="10"/>
    </row>
    <row r="4910" spans="1:38" s="11" customFormat="1" ht="15">
      <c r="A4910" s="209">
        <v>4901</v>
      </c>
      <c r="B4910" s="194" t="s">
        <v>154</v>
      </c>
      <c r="C4910" s="194" t="s">
        <v>2335</v>
      </c>
      <c r="D4910" s="195">
        <v>60</v>
      </c>
      <c r="E4910" s="194" t="s">
        <v>291</v>
      </c>
      <c r="F4910" s="192">
        <v>100</v>
      </c>
      <c r="G4910" s="192">
        <v>6000</v>
      </c>
      <c r="H4910" s="19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  <c r="T4910" s="6"/>
      <c r="Z4910" s="128"/>
    </row>
    <row r="4911" spans="1:38" s="11" customFormat="1" ht="25.5">
      <c r="A4911" s="209">
        <v>4902</v>
      </c>
      <c r="B4911" s="191" t="s">
        <v>111</v>
      </c>
      <c r="C4911" s="191" t="s">
        <v>2337</v>
      </c>
      <c r="D4911" s="191" t="s">
        <v>154</v>
      </c>
      <c r="E4911" s="191" t="s">
        <v>154</v>
      </c>
      <c r="F4911" s="191" t="s">
        <v>154</v>
      </c>
      <c r="G4911" s="192">
        <v>5000</v>
      </c>
      <c r="H4911" s="191" t="s">
        <v>142</v>
      </c>
      <c r="I4911" s="6"/>
      <c r="J4911" s="6"/>
      <c r="K4911" s="6"/>
      <c r="L4911" s="7">
        <v>1</v>
      </c>
      <c r="M4911" s="6"/>
      <c r="N4911" s="6"/>
      <c r="O4911" s="6"/>
      <c r="P4911" s="6"/>
      <c r="Q4911" s="6"/>
      <c r="R4911" s="6"/>
      <c r="S4911" s="6"/>
      <c r="T4911" s="6"/>
      <c r="U4911" s="9"/>
      <c r="V4911" s="9"/>
      <c r="W4911" s="9"/>
      <c r="X4911" s="9"/>
      <c r="Y4911" s="9"/>
      <c r="Z4911" s="127"/>
      <c r="AA4911" s="10"/>
      <c r="AB4911" s="10"/>
      <c r="AC4911" s="10"/>
      <c r="AD4911" s="10"/>
      <c r="AE4911" s="10"/>
      <c r="AF4911" s="10"/>
      <c r="AG4911" s="10"/>
      <c r="AH4911" s="10"/>
      <c r="AI4911" s="10"/>
      <c r="AJ4911" s="10"/>
      <c r="AK4911" s="10"/>
      <c r="AL4911" s="10"/>
    </row>
    <row r="4912" spans="1:38" s="11" customFormat="1" ht="15">
      <c r="A4912" s="209">
        <v>4903</v>
      </c>
      <c r="B4912" s="194" t="s">
        <v>154</v>
      </c>
      <c r="C4912" s="194" t="s">
        <v>221</v>
      </c>
      <c r="D4912" s="195">
        <v>20</v>
      </c>
      <c r="E4912" s="194" t="s">
        <v>291</v>
      </c>
      <c r="F4912" s="192">
        <v>100</v>
      </c>
      <c r="G4912" s="192">
        <v>2000</v>
      </c>
      <c r="H4912" s="19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  <c r="T4912" s="6"/>
      <c r="Z4912" s="128"/>
    </row>
    <row r="4913" spans="1:38" s="11" customFormat="1" ht="15">
      <c r="A4913" s="209">
        <v>4904</v>
      </c>
      <c r="B4913" s="194" t="s">
        <v>154</v>
      </c>
      <c r="C4913" s="194" t="s">
        <v>460</v>
      </c>
      <c r="D4913" s="195">
        <v>20</v>
      </c>
      <c r="E4913" s="194" t="s">
        <v>291</v>
      </c>
      <c r="F4913" s="192">
        <v>150</v>
      </c>
      <c r="G4913" s="192">
        <v>3000</v>
      </c>
      <c r="H4913" s="19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Z4913" s="128"/>
    </row>
    <row r="4914" spans="1:38" s="11" customFormat="1" ht="25.5">
      <c r="A4914" s="209">
        <v>4905</v>
      </c>
      <c r="B4914" s="191" t="s">
        <v>111</v>
      </c>
      <c r="C4914" s="191" t="s">
        <v>766</v>
      </c>
      <c r="D4914" s="191" t="s">
        <v>154</v>
      </c>
      <c r="E4914" s="191" t="s">
        <v>154</v>
      </c>
      <c r="F4914" s="191" t="s">
        <v>154</v>
      </c>
      <c r="G4914" s="192">
        <v>5000</v>
      </c>
      <c r="H4914" s="191" t="s">
        <v>142</v>
      </c>
      <c r="I4914" s="7"/>
      <c r="J4914" s="7"/>
      <c r="K4914" s="7">
        <v>1</v>
      </c>
      <c r="L4914" s="7"/>
      <c r="M4914" s="7"/>
      <c r="N4914" s="7"/>
      <c r="O4914" s="7"/>
      <c r="P4914" s="7"/>
      <c r="Q4914" s="7"/>
      <c r="R4914" s="7">
        <v>1</v>
      </c>
      <c r="S4914" s="6"/>
      <c r="T4914" s="6"/>
      <c r="U4914" s="9"/>
      <c r="V4914" s="9"/>
      <c r="W4914" s="9"/>
      <c r="X4914" s="9"/>
      <c r="Y4914" s="9"/>
      <c r="Z4914" s="127"/>
      <c r="AA4914" s="10"/>
      <c r="AB4914" s="10"/>
      <c r="AC4914" s="10"/>
      <c r="AD4914" s="10"/>
      <c r="AE4914" s="10"/>
      <c r="AF4914" s="10"/>
      <c r="AG4914" s="10"/>
      <c r="AH4914" s="10"/>
      <c r="AI4914" s="10"/>
      <c r="AJ4914" s="10"/>
      <c r="AK4914" s="10"/>
      <c r="AL4914" s="10"/>
    </row>
    <row r="4915" spans="1:38" s="11" customFormat="1" ht="15">
      <c r="A4915" s="209">
        <v>4906</v>
      </c>
      <c r="B4915" s="194" t="s">
        <v>154</v>
      </c>
      <c r="C4915" s="194" t="s">
        <v>383</v>
      </c>
      <c r="D4915" s="195">
        <v>20</v>
      </c>
      <c r="E4915" s="194" t="s">
        <v>291</v>
      </c>
      <c r="F4915" s="192">
        <v>250</v>
      </c>
      <c r="G4915" s="192">
        <v>5000</v>
      </c>
      <c r="H4915" s="19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  <c r="T4915" s="6"/>
      <c r="Z4915" s="128"/>
    </row>
    <row r="4916" spans="1:38" s="11" customFormat="1" ht="25.5">
      <c r="A4916" s="209">
        <v>4907</v>
      </c>
      <c r="B4916" s="191" t="s">
        <v>111</v>
      </c>
      <c r="C4916" s="191" t="s">
        <v>956</v>
      </c>
      <c r="D4916" s="191" t="s">
        <v>154</v>
      </c>
      <c r="E4916" s="191" t="s">
        <v>154</v>
      </c>
      <c r="F4916" s="191" t="s">
        <v>154</v>
      </c>
      <c r="G4916" s="192">
        <v>16000</v>
      </c>
      <c r="H4916" s="191" t="s">
        <v>142</v>
      </c>
      <c r="I4916" s="6"/>
      <c r="J4916" s="6"/>
      <c r="K4916" s="6"/>
      <c r="L4916" s="6"/>
      <c r="M4916" s="7">
        <v>1</v>
      </c>
      <c r="N4916" s="6"/>
      <c r="O4916" s="6"/>
      <c r="P4916" s="6"/>
      <c r="Q4916" s="6"/>
      <c r="R4916" s="7">
        <v>1</v>
      </c>
      <c r="S4916" s="6"/>
      <c r="T4916" s="6"/>
      <c r="U4916" s="9"/>
      <c r="V4916" s="9"/>
      <c r="W4916" s="9"/>
      <c r="X4916" s="9"/>
      <c r="Y4916" s="9"/>
      <c r="Z4916" s="127"/>
      <c r="AA4916" s="10"/>
      <c r="AB4916" s="10"/>
      <c r="AC4916" s="10"/>
      <c r="AD4916" s="10"/>
      <c r="AE4916" s="10"/>
      <c r="AF4916" s="10"/>
      <c r="AG4916" s="10"/>
      <c r="AH4916" s="10"/>
      <c r="AI4916" s="10"/>
      <c r="AJ4916" s="10"/>
      <c r="AK4916" s="10"/>
      <c r="AL4916" s="10"/>
    </row>
    <row r="4917" spans="1:38" s="11" customFormat="1" ht="15">
      <c r="A4917" s="209">
        <v>4908</v>
      </c>
      <c r="B4917" s="194" t="s">
        <v>154</v>
      </c>
      <c r="C4917" s="194" t="s">
        <v>221</v>
      </c>
      <c r="D4917" s="195">
        <v>40</v>
      </c>
      <c r="E4917" s="194" t="s">
        <v>291</v>
      </c>
      <c r="F4917" s="192">
        <v>150</v>
      </c>
      <c r="G4917" s="192">
        <v>6000</v>
      </c>
      <c r="H4917" s="19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  <c r="T4917" s="6"/>
      <c r="Z4917" s="128"/>
    </row>
    <row r="4918" spans="1:38" s="11" customFormat="1" ht="15">
      <c r="A4918" s="209">
        <v>4909</v>
      </c>
      <c r="B4918" s="194" t="s">
        <v>154</v>
      </c>
      <c r="C4918" s="194" t="s">
        <v>365</v>
      </c>
      <c r="D4918" s="195">
        <v>40</v>
      </c>
      <c r="E4918" s="194" t="s">
        <v>291</v>
      </c>
      <c r="F4918" s="192">
        <v>250</v>
      </c>
      <c r="G4918" s="192">
        <v>10000</v>
      </c>
      <c r="H4918" s="19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  <c r="T4918" s="6"/>
      <c r="Z4918" s="128"/>
    </row>
    <row r="4919" spans="1:38" s="11" customFormat="1" ht="15">
      <c r="A4919" s="209">
        <v>4910</v>
      </c>
      <c r="B4919" s="191" t="s">
        <v>111</v>
      </c>
      <c r="C4919" s="191" t="s">
        <v>2338</v>
      </c>
      <c r="D4919" s="191" t="s">
        <v>154</v>
      </c>
      <c r="E4919" s="191" t="s">
        <v>154</v>
      </c>
      <c r="F4919" s="191" t="s">
        <v>154</v>
      </c>
      <c r="G4919" s="192">
        <v>8000</v>
      </c>
      <c r="H4919" s="191" t="s">
        <v>142</v>
      </c>
      <c r="I4919" s="7"/>
      <c r="J4919" s="7"/>
      <c r="K4919" s="7">
        <v>1</v>
      </c>
      <c r="L4919" s="7"/>
      <c r="M4919" s="7"/>
      <c r="N4919" s="7">
        <v>1</v>
      </c>
      <c r="O4919" s="7"/>
      <c r="P4919" s="7"/>
      <c r="Q4919" s="7">
        <v>1</v>
      </c>
      <c r="R4919" s="7"/>
      <c r="S4919" s="7">
        <v>1</v>
      </c>
      <c r="T4919" s="7"/>
      <c r="U4919" s="9"/>
      <c r="V4919" s="9"/>
      <c r="W4919" s="9"/>
      <c r="X4919" s="9"/>
      <c r="Y4919" s="9"/>
      <c r="Z4919" s="127"/>
      <c r="AA4919" s="10"/>
      <c r="AB4919" s="10"/>
      <c r="AC4919" s="10"/>
      <c r="AD4919" s="10"/>
      <c r="AE4919" s="10"/>
      <c r="AF4919" s="10"/>
      <c r="AG4919" s="10"/>
      <c r="AH4919" s="10"/>
      <c r="AI4919" s="10"/>
      <c r="AJ4919" s="10"/>
      <c r="AK4919" s="10"/>
      <c r="AL4919" s="10"/>
    </row>
    <row r="4920" spans="1:38" s="11" customFormat="1" ht="15">
      <c r="A4920" s="209">
        <v>4911</v>
      </c>
      <c r="B4920" s="194" t="s">
        <v>154</v>
      </c>
      <c r="C4920" s="194" t="s">
        <v>221</v>
      </c>
      <c r="D4920" s="195">
        <v>100</v>
      </c>
      <c r="E4920" s="194" t="s">
        <v>291</v>
      </c>
      <c r="F4920" s="192">
        <v>80</v>
      </c>
      <c r="G4920" s="192">
        <v>8000</v>
      </c>
      <c r="H4920" s="19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  <c r="T4920" s="6"/>
      <c r="Z4920" s="128"/>
    </row>
    <row r="4921" spans="1:38" s="11" customFormat="1" ht="15">
      <c r="A4921" s="209">
        <v>4912</v>
      </c>
      <c r="B4921" s="191" t="s">
        <v>111</v>
      </c>
      <c r="C4921" s="191" t="s">
        <v>2339</v>
      </c>
      <c r="D4921" s="191" t="s">
        <v>154</v>
      </c>
      <c r="E4921" s="191" t="s">
        <v>154</v>
      </c>
      <c r="F4921" s="191" t="s">
        <v>154</v>
      </c>
      <c r="G4921" s="192">
        <v>4000</v>
      </c>
      <c r="H4921" s="191" t="s">
        <v>142</v>
      </c>
      <c r="I4921" s="7">
        <v>1</v>
      </c>
      <c r="J4921" s="7"/>
      <c r="K4921" s="7"/>
      <c r="L4921" s="7"/>
      <c r="M4921" s="7"/>
      <c r="N4921" s="7"/>
      <c r="O4921" s="7"/>
      <c r="P4921" s="7"/>
      <c r="Q4921" s="7">
        <v>1</v>
      </c>
      <c r="R4921" s="6"/>
      <c r="S4921" s="6"/>
      <c r="T4921" s="6"/>
      <c r="U4921" s="9"/>
      <c r="V4921" s="9"/>
      <c r="W4921" s="9"/>
      <c r="X4921" s="9"/>
      <c r="Y4921" s="9"/>
      <c r="Z4921" s="127"/>
      <c r="AA4921" s="10"/>
      <c r="AB4921" s="10"/>
      <c r="AC4921" s="10"/>
      <c r="AD4921" s="10"/>
      <c r="AE4921" s="10"/>
      <c r="AF4921" s="10"/>
      <c r="AG4921" s="10"/>
      <c r="AH4921" s="10"/>
      <c r="AI4921" s="10"/>
      <c r="AJ4921" s="10"/>
      <c r="AK4921" s="10"/>
      <c r="AL4921" s="10"/>
    </row>
    <row r="4922" spans="1:38" s="11" customFormat="1" ht="15">
      <c r="A4922" s="209">
        <v>4913</v>
      </c>
      <c r="B4922" s="194" t="s">
        <v>154</v>
      </c>
      <c r="C4922" s="194" t="s">
        <v>221</v>
      </c>
      <c r="D4922" s="195">
        <v>40</v>
      </c>
      <c r="E4922" s="194" t="s">
        <v>291</v>
      </c>
      <c r="F4922" s="192">
        <v>100</v>
      </c>
      <c r="G4922" s="192">
        <v>4000</v>
      </c>
      <c r="H4922" s="19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  <c r="T4922" s="6"/>
      <c r="Z4922" s="128"/>
    </row>
    <row r="4923" spans="1:38" s="11" customFormat="1" ht="25.5">
      <c r="A4923" s="209">
        <v>4914</v>
      </c>
      <c r="B4923" s="191" t="s">
        <v>111</v>
      </c>
      <c r="C4923" s="191" t="s">
        <v>2340</v>
      </c>
      <c r="D4923" s="191" t="s">
        <v>154</v>
      </c>
      <c r="E4923" s="191" t="s">
        <v>154</v>
      </c>
      <c r="F4923" s="191" t="s">
        <v>154</v>
      </c>
      <c r="G4923" s="192">
        <v>6000</v>
      </c>
      <c r="H4923" s="191" t="s">
        <v>142</v>
      </c>
      <c r="I4923" s="7"/>
      <c r="J4923" s="7"/>
      <c r="K4923" s="7">
        <v>1</v>
      </c>
      <c r="L4923" s="7"/>
      <c r="M4923" s="7"/>
      <c r="N4923" s="7">
        <v>1</v>
      </c>
      <c r="O4923" s="7"/>
      <c r="P4923" s="7">
        <v>1</v>
      </c>
      <c r="Q4923" s="7"/>
      <c r="R4923" s="7">
        <v>1</v>
      </c>
      <c r="S4923" s="7"/>
      <c r="T4923" s="6"/>
      <c r="U4923" s="9"/>
      <c r="V4923" s="9"/>
      <c r="W4923" s="9"/>
      <c r="X4923" s="9"/>
      <c r="Y4923" s="9"/>
      <c r="Z4923" s="127"/>
      <c r="AA4923" s="10"/>
      <c r="AB4923" s="10"/>
      <c r="AC4923" s="10"/>
      <c r="AD4923" s="10"/>
      <c r="AE4923" s="10"/>
      <c r="AF4923" s="10"/>
      <c r="AG4923" s="10"/>
      <c r="AH4923" s="10"/>
      <c r="AI4923" s="10"/>
      <c r="AJ4923" s="10"/>
      <c r="AK4923" s="10"/>
      <c r="AL4923" s="10"/>
    </row>
    <row r="4924" spans="1:38" s="11" customFormat="1" ht="15">
      <c r="A4924" s="209">
        <v>4915</v>
      </c>
      <c r="B4924" s="194" t="s">
        <v>154</v>
      </c>
      <c r="C4924" s="194" t="s">
        <v>221</v>
      </c>
      <c r="D4924" s="195">
        <v>80</v>
      </c>
      <c r="E4924" s="194" t="s">
        <v>291</v>
      </c>
      <c r="F4924" s="192">
        <v>75</v>
      </c>
      <c r="G4924" s="192">
        <v>6000</v>
      </c>
      <c r="H4924" s="19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  <c r="T4924" s="6"/>
      <c r="Z4924" s="128"/>
    </row>
    <row r="4925" spans="1:38" s="11" customFormat="1" ht="15">
      <c r="A4925" s="209">
        <v>4916</v>
      </c>
      <c r="B4925" s="191" t="s">
        <v>111</v>
      </c>
      <c r="C4925" s="191" t="s">
        <v>1498</v>
      </c>
      <c r="D4925" s="191" t="s">
        <v>154</v>
      </c>
      <c r="E4925" s="191" t="s">
        <v>154</v>
      </c>
      <c r="F4925" s="191" t="s">
        <v>154</v>
      </c>
      <c r="G4925" s="192">
        <v>50000</v>
      </c>
      <c r="H4925" s="191" t="s">
        <v>142</v>
      </c>
      <c r="I4925" s="13">
        <v>2</v>
      </c>
      <c r="J4925" s="13">
        <v>3</v>
      </c>
      <c r="K4925" s="13">
        <v>5</v>
      </c>
      <c r="L4925" s="13">
        <v>5</v>
      </c>
      <c r="M4925" s="13">
        <v>2</v>
      </c>
      <c r="N4925" s="13">
        <v>3</v>
      </c>
      <c r="O4925" s="13">
        <v>2</v>
      </c>
      <c r="P4925" s="13">
        <v>5</v>
      </c>
      <c r="Q4925" s="13">
        <v>3</v>
      </c>
      <c r="R4925" s="13">
        <v>5</v>
      </c>
      <c r="S4925" s="13">
        <v>5</v>
      </c>
      <c r="T4925" s="6"/>
      <c r="U4925" s="9"/>
      <c r="V4925" s="9"/>
      <c r="W4925" s="9"/>
      <c r="X4925" s="9"/>
      <c r="Y4925" s="9"/>
      <c r="Z4925" s="127"/>
      <c r="AA4925" s="10"/>
      <c r="AB4925" s="10"/>
      <c r="AC4925" s="10"/>
      <c r="AD4925" s="10"/>
      <c r="AE4925" s="10"/>
      <c r="AF4925" s="10"/>
      <c r="AG4925" s="10"/>
      <c r="AH4925" s="10"/>
      <c r="AI4925" s="10"/>
      <c r="AJ4925" s="10"/>
      <c r="AK4925" s="10"/>
      <c r="AL4925" s="10"/>
    </row>
    <row r="4926" spans="1:38" s="11" customFormat="1" ht="15">
      <c r="A4926" s="209">
        <v>4917</v>
      </c>
      <c r="B4926" s="194" t="s">
        <v>154</v>
      </c>
      <c r="C4926" s="194" t="s">
        <v>221</v>
      </c>
      <c r="D4926" s="195">
        <v>1000</v>
      </c>
      <c r="E4926" s="194" t="s">
        <v>291</v>
      </c>
      <c r="F4926" s="192">
        <v>50</v>
      </c>
      <c r="G4926" s="192">
        <v>50000</v>
      </c>
      <c r="H4926" s="19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  <c r="T4926" s="6"/>
      <c r="Z4926" s="128"/>
    </row>
    <row r="4927" spans="1:38" s="11" customFormat="1" ht="15">
      <c r="A4927" s="209">
        <v>4918</v>
      </c>
      <c r="B4927" s="191" t="s">
        <v>111</v>
      </c>
      <c r="C4927" s="191" t="s">
        <v>2341</v>
      </c>
      <c r="D4927" s="191" t="s">
        <v>154</v>
      </c>
      <c r="E4927" s="191" t="s">
        <v>154</v>
      </c>
      <c r="F4927" s="191" t="s">
        <v>154</v>
      </c>
      <c r="G4927" s="192">
        <v>24750</v>
      </c>
      <c r="H4927" s="191" t="s">
        <v>142</v>
      </c>
      <c r="I4927" s="6"/>
      <c r="J4927" s="6"/>
      <c r="K4927" s="6"/>
      <c r="L4927" s="7">
        <v>1</v>
      </c>
      <c r="M4927" s="7"/>
      <c r="N4927" s="7"/>
      <c r="O4927" s="7">
        <v>1</v>
      </c>
      <c r="P4927" s="7"/>
      <c r="Q4927" s="7"/>
      <c r="R4927" s="7">
        <v>1</v>
      </c>
      <c r="S4927" s="7"/>
      <c r="T4927" s="6"/>
      <c r="U4927" s="9"/>
      <c r="V4927" s="9"/>
      <c r="W4927" s="9"/>
      <c r="X4927" s="9"/>
      <c r="Y4927" s="9"/>
      <c r="Z4927" s="127"/>
      <c r="AA4927" s="10"/>
      <c r="AB4927" s="10"/>
      <c r="AC4927" s="10"/>
      <c r="AD4927" s="10"/>
      <c r="AE4927" s="10"/>
      <c r="AF4927" s="10"/>
      <c r="AG4927" s="10"/>
      <c r="AH4927" s="10"/>
      <c r="AI4927" s="10"/>
      <c r="AJ4927" s="10"/>
      <c r="AK4927" s="10"/>
      <c r="AL4927" s="10"/>
    </row>
    <row r="4928" spans="1:38" s="11" customFormat="1" ht="15">
      <c r="A4928" s="209">
        <v>4919</v>
      </c>
      <c r="B4928" s="194" t="s">
        <v>154</v>
      </c>
      <c r="C4928" s="194" t="s">
        <v>504</v>
      </c>
      <c r="D4928" s="195">
        <v>165</v>
      </c>
      <c r="E4928" s="194" t="s">
        <v>291</v>
      </c>
      <c r="F4928" s="192">
        <v>150</v>
      </c>
      <c r="G4928" s="192">
        <v>24750</v>
      </c>
      <c r="H4928" s="196"/>
      <c r="I4928" s="6"/>
      <c r="J4928" s="6"/>
      <c r="K4928" s="6"/>
      <c r="L4928" s="7"/>
      <c r="M4928" s="7"/>
      <c r="N4928" s="7"/>
      <c r="O4928" s="7"/>
      <c r="P4928" s="7"/>
      <c r="Q4928" s="7"/>
      <c r="R4928" s="7"/>
      <c r="S4928" s="7"/>
      <c r="T4928" s="6"/>
      <c r="Z4928" s="128"/>
    </row>
    <row r="4929" spans="1:38" s="11" customFormat="1" ht="25.5">
      <c r="A4929" s="209">
        <v>4920</v>
      </c>
      <c r="B4929" s="191" t="s">
        <v>111</v>
      </c>
      <c r="C4929" s="191" t="s">
        <v>773</v>
      </c>
      <c r="D4929" s="191" t="s">
        <v>154</v>
      </c>
      <c r="E4929" s="191" t="s">
        <v>154</v>
      </c>
      <c r="F4929" s="191" t="s">
        <v>154</v>
      </c>
      <c r="G4929" s="192">
        <v>12000</v>
      </c>
      <c r="H4929" s="191" t="s">
        <v>142</v>
      </c>
      <c r="I4929" s="7"/>
      <c r="J4929" s="7">
        <v>1</v>
      </c>
      <c r="K4929" s="7"/>
      <c r="L4929" s="7">
        <v>1</v>
      </c>
      <c r="M4929" s="7"/>
      <c r="N4929" s="7"/>
      <c r="O4929" s="7">
        <v>1</v>
      </c>
      <c r="P4929" s="7"/>
      <c r="Q4929" s="7"/>
      <c r="R4929" s="7">
        <v>1</v>
      </c>
      <c r="S4929" s="6"/>
      <c r="T4929" s="6"/>
      <c r="U4929" s="9"/>
      <c r="V4929" s="9"/>
      <c r="W4929" s="9"/>
      <c r="X4929" s="9"/>
      <c r="Y4929" s="9"/>
      <c r="Z4929" s="127"/>
      <c r="AA4929" s="10"/>
      <c r="AB4929" s="10"/>
      <c r="AC4929" s="10"/>
      <c r="AD4929" s="10"/>
      <c r="AE4929" s="10"/>
      <c r="AF4929" s="10"/>
      <c r="AG4929" s="10"/>
      <c r="AH4929" s="10"/>
      <c r="AI4929" s="10"/>
      <c r="AJ4929" s="10"/>
      <c r="AK4929" s="10"/>
      <c r="AL4929" s="10"/>
    </row>
    <row r="4930" spans="1:38" s="11" customFormat="1" ht="15">
      <c r="A4930" s="209">
        <v>4921</v>
      </c>
      <c r="B4930" s="194" t="s">
        <v>154</v>
      </c>
      <c r="C4930" s="194" t="s">
        <v>504</v>
      </c>
      <c r="D4930" s="195">
        <v>60</v>
      </c>
      <c r="E4930" s="194" t="s">
        <v>291</v>
      </c>
      <c r="F4930" s="192">
        <v>150</v>
      </c>
      <c r="G4930" s="192">
        <v>9000</v>
      </c>
      <c r="H4930" s="19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  <c r="T4930" s="6"/>
      <c r="Z4930" s="128"/>
    </row>
    <row r="4931" spans="1:38" s="11" customFormat="1" ht="15">
      <c r="A4931" s="209">
        <v>4922</v>
      </c>
      <c r="B4931" s="194" t="s">
        <v>154</v>
      </c>
      <c r="C4931" s="194" t="s">
        <v>383</v>
      </c>
      <c r="D4931" s="195">
        <v>60</v>
      </c>
      <c r="E4931" s="194" t="s">
        <v>291</v>
      </c>
      <c r="F4931" s="192">
        <v>50</v>
      </c>
      <c r="G4931" s="192">
        <v>3000</v>
      </c>
      <c r="H4931" s="19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  <c r="T4931" s="6"/>
      <c r="Z4931" s="128"/>
    </row>
    <row r="4932" spans="1:38" s="11" customFormat="1" ht="25.5">
      <c r="A4932" s="209">
        <v>4923</v>
      </c>
      <c r="B4932" s="191" t="s">
        <v>111</v>
      </c>
      <c r="C4932" s="191" t="s">
        <v>952</v>
      </c>
      <c r="D4932" s="191" t="s">
        <v>154</v>
      </c>
      <c r="E4932" s="191" t="s">
        <v>154</v>
      </c>
      <c r="F4932" s="191" t="s">
        <v>154</v>
      </c>
      <c r="G4932" s="192">
        <v>6000</v>
      </c>
      <c r="H4932" s="191" t="s">
        <v>142</v>
      </c>
      <c r="I4932" s="6"/>
      <c r="J4932" s="6"/>
      <c r="K4932" s="6"/>
      <c r="L4932" s="7">
        <v>1</v>
      </c>
      <c r="M4932" s="6"/>
      <c r="N4932" s="6"/>
      <c r="O4932" s="6"/>
      <c r="P4932" s="6"/>
      <c r="Q4932" s="6"/>
      <c r="R4932" s="6"/>
      <c r="S4932" s="6"/>
      <c r="T4932" s="6"/>
      <c r="U4932" s="9"/>
      <c r="V4932" s="9"/>
      <c r="W4932" s="9"/>
      <c r="X4932" s="9"/>
      <c r="Y4932" s="9"/>
      <c r="Z4932" s="127"/>
      <c r="AA4932" s="10"/>
      <c r="AB4932" s="10"/>
      <c r="AC4932" s="10"/>
      <c r="AD4932" s="10"/>
      <c r="AE4932" s="10"/>
      <c r="AF4932" s="10"/>
      <c r="AG4932" s="10"/>
      <c r="AH4932" s="10"/>
      <c r="AI4932" s="10"/>
      <c r="AJ4932" s="10"/>
      <c r="AK4932" s="10"/>
      <c r="AL4932" s="10"/>
    </row>
    <row r="4933" spans="1:38" s="11" customFormat="1" ht="15">
      <c r="A4933" s="209">
        <v>4924</v>
      </c>
      <c r="B4933" s="194" t="s">
        <v>154</v>
      </c>
      <c r="C4933" s="194" t="s">
        <v>407</v>
      </c>
      <c r="D4933" s="195">
        <v>20</v>
      </c>
      <c r="E4933" s="194" t="s">
        <v>291</v>
      </c>
      <c r="F4933" s="192">
        <v>75</v>
      </c>
      <c r="G4933" s="192">
        <v>1500</v>
      </c>
      <c r="H4933" s="19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  <c r="T4933" s="6"/>
      <c r="Z4933" s="128"/>
    </row>
    <row r="4934" spans="1:38" s="11" customFormat="1" ht="15">
      <c r="A4934" s="209">
        <v>4925</v>
      </c>
      <c r="B4934" s="194" t="s">
        <v>154</v>
      </c>
      <c r="C4934" s="194" t="s">
        <v>365</v>
      </c>
      <c r="D4934" s="195">
        <v>20</v>
      </c>
      <c r="E4934" s="194" t="s">
        <v>291</v>
      </c>
      <c r="F4934" s="192">
        <v>150</v>
      </c>
      <c r="G4934" s="192">
        <v>3000</v>
      </c>
      <c r="H4934" s="19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  <c r="T4934" s="6"/>
      <c r="Z4934" s="128"/>
    </row>
    <row r="4935" spans="1:38" s="11" customFormat="1" ht="15">
      <c r="A4935" s="209">
        <v>4926</v>
      </c>
      <c r="B4935" s="194" t="s">
        <v>154</v>
      </c>
      <c r="C4935" s="194" t="s">
        <v>2342</v>
      </c>
      <c r="D4935" s="195">
        <v>20</v>
      </c>
      <c r="E4935" s="194" t="s">
        <v>291</v>
      </c>
      <c r="F4935" s="192">
        <v>75</v>
      </c>
      <c r="G4935" s="192">
        <v>1500</v>
      </c>
      <c r="H4935" s="19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  <c r="T4935" s="6"/>
      <c r="Z4935" s="128"/>
    </row>
    <row r="4936" spans="1:38" s="11" customFormat="1" ht="15">
      <c r="A4936" s="209">
        <v>4927</v>
      </c>
      <c r="B4936" s="191" t="s">
        <v>111</v>
      </c>
      <c r="C4936" s="191" t="s">
        <v>2343</v>
      </c>
      <c r="D4936" s="191" t="s">
        <v>154</v>
      </c>
      <c r="E4936" s="191" t="s">
        <v>154</v>
      </c>
      <c r="F4936" s="191" t="s">
        <v>154</v>
      </c>
      <c r="G4936" s="192">
        <v>5000</v>
      </c>
      <c r="H4936" s="191" t="s">
        <v>142</v>
      </c>
      <c r="I4936" s="6"/>
      <c r="J4936" s="6"/>
      <c r="K4936" s="6"/>
      <c r="L4936" s="6"/>
      <c r="M4936" s="6"/>
      <c r="N4936" s="6"/>
      <c r="O4936" s="6"/>
      <c r="P4936" s="6"/>
      <c r="Q4936" s="7">
        <v>1</v>
      </c>
      <c r="R4936" s="6"/>
      <c r="S4936" s="6"/>
      <c r="T4936" s="6"/>
      <c r="U4936" s="9"/>
      <c r="V4936" s="9"/>
      <c r="W4936" s="9"/>
      <c r="X4936" s="9"/>
      <c r="Y4936" s="9"/>
      <c r="Z4936" s="127"/>
      <c r="AA4936" s="10"/>
      <c r="AB4936" s="10"/>
      <c r="AC4936" s="10"/>
      <c r="AD4936" s="10"/>
      <c r="AE4936" s="10"/>
      <c r="AF4936" s="10"/>
      <c r="AG4936" s="10"/>
      <c r="AH4936" s="10"/>
      <c r="AI4936" s="10"/>
      <c r="AJ4936" s="10"/>
      <c r="AK4936" s="10"/>
      <c r="AL4936" s="10"/>
    </row>
    <row r="4937" spans="1:38" s="11" customFormat="1" ht="15">
      <c r="A4937" s="209">
        <v>4928</v>
      </c>
      <c r="B4937" s="194" t="s">
        <v>154</v>
      </c>
      <c r="C4937" s="194" t="s">
        <v>221</v>
      </c>
      <c r="D4937" s="195">
        <v>20</v>
      </c>
      <c r="E4937" s="194" t="s">
        <v>291</v>
      </c>
      <c r="F4937" s="192">
        <v>100</v>
      </c>
      <c r="G4937" s="192">
        <v>2000</v>
      </c>
      <c r="H4937" s="19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  <c r="T4937" s="6"/>
      <c r="Z4937" s="128"/>
    </row>
    <row r="4938" spans="1:38" s="11" customFormat="1" ht="15">
      <c r="A4938" s="209">
        <v>4929</v>
      </c>
      <c r="B4938" s="194" t="s">
        <v>154</v>
      </c>
      <c r="C4938" s="194" t="s">
        <v>460</v>
      </c>
      <c r="D4938" s="195">
        <v>20</v>
      </c>
      <c r="E4938" s="194" t="s">
        <v>291</v>
      </c>
      <c r="F4938" s="192">
        <v>150</v>
      </c>
      <c r="G4938" s="192">
        <v>3000</v>
      </c>
      <c r="H4938" s="19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  <c r="T4938" s="6"/>
      <c r="Z4938" s="128"/>
    </row>
    <row r="4939" spans="1:38" s="11" customFormat="1" ht="38.25">
      <c r="A4939" s="209">
        <v>4930</v>
      </c>
      <c r="B4939" s="191" t="s">
        <v>111</v>
      </c>
      <c r="C4939" s="191" t="s">
        <v>2344</v>
      </c>
      <c r="D4939" s="191" t="s">
        <v>154</v>
      </c>
      <c r="E4939" s="191" t="s">
        <v>154</v>
      </c>
      <c r="F4939" s="191" t="s">
        <v>154</v>
      </c>
      <c r="G4939" s="192">
        <v>5000</v>
      </c>
      <c r="H4939" s="191" t="s">
        <v>142</v>
      </c>
      <c r="I4939" s="6"/>
      <c r="J4939" s="6"/>
      <c r="K4939" s="6"/>
      <c r="L4939" s="6"/>
      <c r="M4939" s="7">
        <v>1</v>
      </c>
      <c r="N4939" s="6"/>
      <c r="O4939" s="6"/>
      <c r="P4939" s="6"/>
      <c r="Q4939" s="6"/>
      <c r="R4939" s="6"/>
      <c r="S4939" s="6"/>
      <c r="T4939" s="6"/>
      <c r="U4939" s="9"/>
      <c r="V4939" s="9"/>
      <c r="W4939" s="9"/>
      <c r="X4939" s="9"/>
      <c r="Y4939" s="9"/>
      <c r="Z4939" s="127"/>
      <c r="AA4939" s="10"/>
      <c r="AB4939" s="10"/>
      <c r="AC4939" s="10"/>
      <c r="AD4939" s="10"/>
      <c r="AE4939" s="10"/>
      <c r="AF4939" s="10"/>
      <c r="AG4939" s="10"/>
      <c r="AH4939" s="10"/>
      <c r="AI4939" s="10"/>
      <c r="AJ4939" s="10"/>
      <c r="AK4939" s="10"/>
      <c r="AL4939" s="10"/>
    </row>
    <row r="4940" spans="1:38" s="11" customFormat="1" ht="15">
      <c r="A4940" s="209">
        <v>4931</v>
      </c>
      <c r="B4940" s="194" t="s">
        <v>154</v>
      </c>
      <c r="C4940" s="194" t="s">
        <v>221</v>
      </c>
      <c r="D4940" s="195">
        <v>20</v>
      </c>
      <c r="E4940" s="194" t="s">
        <v>291</v>
      </c>
      <c r="F4940" s="192">
        <v>100</v>
      </c>
      <c r="G4940" s="192">
        <v>2000</v>
      </c>
      <c r="H4940" s="19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  <c r="T4940" s="6"/>
      <c r="Z4940" s="128"/>
    </row>
    <row r="4941" spans="1:38" s="11" customFormat="1" ht="15">
      <c r="A4941" s="209">
        <v>4932</v>
      </c>
      <c r="B4941" s="194" t="s">
        <v>154</v>
      </c>
      <c r="C4941" s="194" t="s">
        <v>460</v>
      </c>
      <c r="D4941" s="195">
        <v>20</v>
      </c>
      <c r="E4941" s="194" t="s">
        <v>291</v>
      </c>
      <c r="F4941" s="192">
        <v>150</v>
      </c>
      <c r="G4941" s="192">
        <v>3000</v>
      </c>
      <c r="H4941" s="19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  <c r="T4941" s="6"/>
      <c r="Z4941" s="128"/>
    </row>
    <row r="4942" spans="1:38" s="11" customFormat="1" ht="25.5">
      <c r="A4942" s="209">
        <v>4933</v>
      </c>
      <c r="B4942" s="191" t="s">
        <v>111</v>
      </c>
      <c r="C4942" s="191" t="s">
        <v>2345</v>
      </c>
      <c r="D4942" s="191" t="s">
        <v>154</v>
      </c>
      <c r="E4942" s="191" t="s">
        <v>154</v>
      </c>
      <c r="F4942" s="191" t="s">
        <v>154</v>
      </c>
      <c r="G4942" s="192">
        <v>24000</v>
      </c>
      <c r="H4942" s="191" t="s">
        <v>142</v>
      </c>
      <c r="I4942" s="7">
        <v>1</v>
      </c>
      <c r="J4942" s="7">
        <v>1</v>
      </c>
      <c r="K4942" s="7">
        <v>1</v>
      </c>
      <c r="L4942" s="7">
        <v>1</v>
      </c>
      <c r="M4942" s="7">
        <v>1</v>
      </c>
      <c r="N4942" s="7">
        <v>1</v>
      </c>
      <c r="O4942" s="7">
        <v>1</v>
      </c>
      <c r="P4942" s="7">
        <v>1</v>
      </c>
      <c r="Q4942" s="7">
        <v>1</v>
      </c>
      <c r="R4942" s="7">
        <v>1</v>
      </c>
      <c r="S4942" s="7">
        <v>1</v>
      </c>
      <c r="T4942" s="7">
        <v>1</v>
      </c>
      <c r="U4942" s="9"/>
      <c r="V4942" s="9"/>
      <c r="W4942" s="9"/>
      <c r="X4942" s="9"/>
      <c r="Y4942" s="9"/>
      <c r="Z4942" s="127"/>
      <c r="AA4942" s="10"/>
      <c r="AB4942" s="10"/>
      <c r="AC4942" s="10"/>
      <c r="AD4942" s="10"/>
      <c r="AE4942" s="10"/>
      <c r="AF4942" s="10"/>
      <c r="AG4942" s="10"/>
      <c r="AH4942" s="10"/>
      <c r="AI4942" s="10"/>
      <c r="AJ4942" s="10"/>
      <c r="AK4942" s="10"/>
      <c r="AL4942" s="10"/>
    </row>
    <row r="4943" spans="1:38" s="11" customFormat="1" ht="15">
      <c r="A4943" s="209">
        <v>4934</v>
      </c>
      <c r="B4943" s="194" t="s">
        <v>154</v>
      </c>
      <c r="C4943" s="194" t="s">
        <v>383</v>
      </c>
      <c r="D4943" s="195">
        <v>240</v>
      </c>
      <c r="E4943" s="194" t="s">
        <v>291</v>
      </c>
      <c r="F4943" s="192">
        <v>100</v>
      </c>
      <c r="G4943" s="192">
        <v>24000</v>
      </c>
      <c r="H4943" s="19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  <c r="T4943" s="6"/>
      <c r="Z4943" s="128"/>
    </row>
    <row r="4944" spans="1:38" s="11" customFormat="1" ht="25.5">
      <c r="A4944" s="209">
        <v>4935</v>
      </c>
      <c r="B4944" s="191" t="s">
        <v>111</v>
      </c>
      <c r="C4944" s="191" t="s">
        <v>831</v>
      </c>
      <c r="D4944" s="191" t="s">
        <v>154</v>
      </c>
      <c r="E4944" s="191" t="s">
        <v>154</v>
      </c>
      <c r="F4944" s="191" t="s">
        <v>154</v>
      </c>
      <c r="G4944" s="192">
        <v>9000</v>
      </c>
      <c r="H4944" s="191" t="s">
        <v>142</v>
      </c>
      <c r="I4944" s="7"/>
      <c r="J4944" s="7"/>
      <c r="K4944" s="7">
        <v>1</v>
      </c>
      <c r="L4944" s="7">
        <v>1</v>
      </c>
      <c r="M4944" s="7"/>
      <c r="N4944" s="7"/>
      <c r="O4944" s="7">
        <v>1</v>
      </c>
      <c r="P4944" s="7"/>
      <c r="Q4944" s="7"/>
      <c r="R4944" s="7">
        <v>1</v>
      </c>
      <c r="S4944" s="6"/>
      <c r="T4944" s="6"/>
      <c r="U4944" s="9"/>
      <c r="V4944" s="9"/>
      <c r="W4944" s="9"/>
      <c r="X4944" s="9"/>
      <c r="Y4944" s="9"/>
      <c r="Z4944" s="127"/>
      <c r="AA4944" s="10"/>
      <c r="AB4944" s="10"/>
      <c r="AC4944" s="10"/>
      <c r="AD4944" s="10"/>
      <c r="AE4944" s="10"/>
      <c r="AF4944" s="10"/>
      <c r="AG4944" s="10"/>
      <c r="AH4944" s="10"/>
      <c r="AI4944" s="10"/>
      <c r="AJ4944" s="10"/>
      <c r="AK4944" s="10"/>
      <c r="AL4944" s="10"/>
    </row>
    <row r="4945" spans="1:38" s="11" customFormat="1" ht="15">
      <c r="A4945" s="209">
        <v>4936</v>
      </c>
      <c r="B4945" s="194" t="s">
        <v>154</v>
      </c>
      <c r="C4945" s="194" t="s">
        <v>221</v>
      </c>
      <c r="D4945" s="195">
        <v>60</v>
      </c>
      <c r="E4945" s="194" t="s">
        <v>291</v>
      </c>
      <c r="F4945" s="192">
        <v>150</v>
      </c>
      <c r="G4945" s="192">
        <v>9000</v>
      </c>
      <c r="H4945" s="196"/>
      <c r="I4945" s="7"/>
      <c r="J4945" s="7"/>
      <c r="K4945" s="7"/>
      <c r="L4945" s="7"/>
      <c r="M4945" s="7"/>
      <c r="N4945" s="7"/>
      <c r="O4945" s="7"/>
      <c r="P4945" s="7"/>
      <c r="Q4945" s="7"/>
      <c r="R4945" s="7"/>
      <c r="S4945" s="6"/>
      <c r="T4945" s="6"/>
      <c r="Z4945" s="128"/>
    </row>
    <row r="4946" spans="1:38" s="11" customFormat="1" ht="15">
      <c r="A4946" s="209">
        <v>4937</v>
      </c>
      <c r="B4946" s="191" t="s">
        <v>111</v>
      </c>
      <c r="C4946" s="191" t="s">
        <v>859</v>
      </c>
      <c r="D4946" s="191" t="s">
        <v>154</v>
      </c>
      <c r="E4946" s="191" t="s">
        <v>154</v>
      </c>
      <c r="F4946" s="191" t="s">
        <v>154</v>
      </c>
      <c r="G4946" s="192">
        <v>3000</v>
      </c>
      <c r="H4946" s="191" t="s">
        <v>142</v>
      </c>
      <c r="I4946" s="6"/>
      <c r="J4946" s="6"/>
      <c r="K4946" s="6"/>
      <c r="L4946" s="6"/>
      <c r="M4946" s="7">
        <v>1</v>
      </c>
      <c r="N4946" s="6"/>
      <c r="O4946" s="6"/>
      <c r="P4946" s="6"/>
      <c r="Q4946" s="6"/>
      <c r="R4946" s="7">
        <v>1</v>
      </c>
      <c r="S4946" s="6"/>
      <c r="T4946" s="6"/>
      <c r="U4946" s="9"/>
      <c r="V4946" s="9"/>
      <c r="W4946" s="9"/>
      <c r="X4946" s="9"/>
      <c r="Y4946" s="9"/>
      <c r="Z4946" s="127"/>
      <c r="AA4946" s="10"/>
      <c r="AB4946" s="10"/>
      <c r="AC4946" s="10"/>
      <c r="AD4946" s="10"/>
      <c r="AE4946" s="10"/>
      <c r="AF4946" s="10"/>
      <c r="AG4946" s="10"/>
      <c r="AH4946" s="10"/>
      <c r="AI4946" s="10"/>
      <c r="AJ4946" s="10"/>
      <c r="AK4946" s="10"/>
      <c r="AL4946" s="10"/>
    </row>
    <row r="4947" spans="1:38" s="11" customFormat="1" ht="15">
      <c r="A4947" s="209">
        <v>4938</v>
      </c>
      <c r="B4947" s="194" t="s">
        <v>154</v>
      </c>
      <c r="C4947" s="194" t="s">
        <v>221</v>
      </c>
      <c r="D4947" s="195">
        <v>40</v>
      </c>
      <c r="E4947" s="194" t="s">
        <v>291</v>
      </c>
      <c r="F4947" s="192">
        <v>75</v>
      </c>
      <c r="G4947" s="192">
        <v>3000</v>
      </c>
      <c r="H4947" s="19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  <c r="T4947" s="6"/>
      <c r="Z4947" s="128"/>
    </row>
    <row r="4948" spans="1:38" s="11" customFormat="1" ht="15">
      <c r="A4948" s="209">
        <v>4939</v>
      </c>
      <c r="B4948" s="191" t="s">
        <v>111</v>
      </c>
      <c r="C4948" s="191" t="s">
        <v>2346</v>
      </c>
      <c r="D4948" s="191" t="s">
        <v>154</v>
      </c>
      <c r="E4948" s="191" t="s">
        <v>154</v>
      </c>
      <c r="F4948" s="191" t="s">
        <v>154</v>
      </c>
      <c r="G4948" s="192">
        <v>8000</v>
      </c>
      <c r="H4948" s="191" t="s">
        <v>142</v>
      </c>
      <c r="I4948" s="6"/>
      <c r="J4948" s="7">
        <v>1</v>
      </c>
      <c r="K4948" s="7"/>
      <c r="L4948" s="7"/>
      <c r="M4948" s="7">
        <v>1</v>
      </c>
      <c r="N4948" s="7"/>
      <c r="O4948" s="7"/>
      <c r="P4948" s="7">
        <v>1</v>
      </c>
      <c r="Q4948" s="7"/>
      <c r="R4948" s="7"/>
      <c r="S4948" s="7">
        <v>1</v>
      </c>
      <c r="T4948" s="6"/>
      <c r="U4948" s="9"/>
      <c r="V4948" s="9"/>
      <c r="W4948" s="9"/>
      <c r="X4948" s="9"/>
      <c r="Y4948" s="9"/>
      <c r="Z4948" s="127"/>
      <c r="AA4948" s="10"/>
      <c r="AB4948" s="10"/>
      <c r="AC4948" s="10"/>
      <c r="AD4948" s="10"/>
      <c r="AE4948" s="10"/>
      <c r="AF4948" s="10"/>
      <c r="AG4948" s="10"/>
      <c r="AH4948" s="10"/>
      <c r="AI4948" s="10"/>
      <c r="AJ4948" s="10"/>
      <c r="AK4948" s="10"/>
      <c r="AL4948" s="10"/>
    </row>
    <row r="4949" spans="1:38" s="11" customFormat="1" ht="15">
      <c r="A4949" s="209">
        <v>4940</v>
      </c>
      <c r="B4949" s="194" t="s">
        <v>154</v>
      </c>
      <c r="C4949" s="194" t="s">
        <v>221</v>
      </c>
      <c r="D4949" s="195">
        <v>80</v>
      </c>
      <c r="E4949" s="194" t="s">
        <v>291</v>
      </c>
      <c r="F4949" s="192">
        <v>100</v>
      </c>
      <c r="G4949" s="192">
        <v>8000</v>
      </c>
      <c r="H4949" s="196"/>
      <c r="I4949" s="6"/>
      <c r="J4949" s="7"/>
      <c r="K4949" s="7"/>
      <c r="L4949" s="7"/>
      <c r="M4949" s="7"/>
      <c r="N4949" s="7"/>
      <c r="O4949" s="7"/>
      <c r="P4949" s="7"/>
      <c r="Q4949" s="7"/>
      <c r="R4949" s="7"/>
      <c r="S4949" s="7"/>
      <c r="T4949" s="6"/>
      <c r="Z4949" s="128"/>
    </row>
    <row r="4950" spans="1:38" s="11" customFormat="1" ht="25.5">
      <c r="A4950" s="209">
        <v>4941</v>
      </c>
      <c r="B4950" s="191" t="s">
        <v>111</v>
      </c>
      <c r="C4950" s="191" t="s">
        <v>2347</v>
      </c>
      <c r="D4950" s="191" t="s">
        <v>154</v>
      </c>
      <c r="E4950" s="191" t="s">
        <v>154</v>
      </c>
      <c r="F4950" s="191" t="s">
        <v>154</v>
      </c>
      <c r="G4950" s="192">
        <v>3000</v>
      </c>
      <c r="H4950" s="191" t="s">
        <v>142</v>
      </c>
      <c r="I4950" s="6"/>
      <c r="J4950" s="6"/>
      <c r="K4950" s="6"/>
      <c r="L4950" s="7">
        <v>1</v>
      </c>
      <c r="M4950" s="6"/>
      <c r="N4950" s="6"/>
      <c r="O4950" s="6"/>
      <c r="P4950" s="6"/>
      <c r="Q4950" s="6"/>
      <c r="R4950" s="6"/>
      <c r="S4950" s="6"/>
      <c r="T4950" s="6"/>
      <c r="U4950" s="9"/>
      <c r="V4950" s="9"/>
      <c r="W4950" s="9"/>
      <c r="X4950" s="9"/>
      <c r="Y4950" s="9"/>
      <c r="Z4950" s="127"/>
      <c r="AA4950" s="10"/>
      <c r="AB4950" s="10"/>
      <c r="AC4950" s="10"/>
      <c r="AD4950" s="10"/>
      <c r="AE4950" s="10"/>
      <c r="AF4950" s="10"/>
      <c r="AG4950" s="10"/>
      <c r="AH4950" s="10"/>
      <c r="AI4950" s="10"/>
      <c r="AJ4950" s="10"/>
      <c r="AK4950" s="10"/>
      <c r="AL4950" s="10"/>
    </row>
    <row r="4951" spans="1:38" s="11" customFormat="1" ht="15">
      <c r="A4951" s="209">
        <v>4942</v>
      </c>
      <c r="B4951" s="194" t="s">
        <v>154</v>
      </c>
      <c r="C4951" s="194" t="s">
        <v>504</v>
      </c>
      <c r="D4951" s="195">
        <v>10</v>
      </c>
      <c r="E4951" s="194" t="s">
        <v>291</v>
      </c>
      <c r="F4951" s="192">
        <v>200</v>
      </c>
      <c r="G4951" s="192">
        <v>2000</v>
      </c>
      <c r="H4951" s="19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  <c r="T4951" s="6"/>
      <c r="Z4951" s="128"/>
    </row>
    <row r="4952" spans="1:38" s="11" customFormat="1" ht="15">
      <c r="A4952" s="209">
        <v>4943</v>
      </c>
      <c r="B4952" s="194" t="s">
        <v>154</v>
      </c>
      <c r="C4952" s="194" t="s">
        <v>383</v>
      </c>
      <c r="D4952" s="195">
        <v>10</v>
      </c>
      <c r="E4952" s="194" t="s">
        <v>291</v>
      </c>
      <c r="F4952" s="192">
        <v>100</v>
      </c>
      <c r="G4952" s="192">
        <v>1000</v>
      </c>
      <c r="H4952" s="19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  <c r="T4952" s="6"/>
      <c r="Z4952" s="128"/>
    </row>
    <row r="4953" spans="1:38" s="11" customFormat="1" ht="25.5">
      <c r="A4953" s="209">
        <v>4944</v>
      </c>
      <c r="B4953" s="191" t="s">
        <v>111</v>
      </c>
      <c r="C4953" s="191" t="s">
        <v>557</v>
      </c>
      <c r="D4953" s="191" t="s">
        <v>154</v>
      </c>
      <c r="E4953" s="191" t="s">
        <v>154</v>
      </c>
      <c r="F4953" s="191" t="s">
        <v>154</v>
      </c>
      <c r="G4953" s="192">
        <v>12000</v>
      </c>
      <c r="H4953" s="191" t="s">
        <v>142</v>
      </c>
      <c r="I4953" s="6"/>
      <c r="J4953" s="7">
        <v>1</v>
      </c>
      <c r="K4953" s="6"/>
      <c r="L4953" s="6"/>
      <c r="M4953" s="7">
        <v>1</v>
      </c>
      <c r="N4953" s="6"/>
      <c r="O4953" s="6"/>
      <c r="P4953" s="7">
        <v>1</v>
      </c>
      <c r="Q4953" s="6"/>
      <c r="R4953" s="6"/>
      <c r="S4953" s="7">
        <v>1</v>
      </c>
      <c r="T4953" s="6"/>
      <c r="U4953" s="9"/>
      <c r="V4953" s="9"/>
      <c r="W4953" s="9"/>
      <c r="X4953" s="9"/>
      <c r="Y4953" s="9"/>
      <c r="Z4953" s="127"/>
      <c r="AA4953" s="10"/>
      <c r="AB4953" s="10"/>
      <c r="AC4953" s="10"/>
      <c r="AD4953" s="10"/>
      <c r="AE4953" s="10"/>
      <c r="AF4953" s="10"/>
      <c r="AG4953" s="10"/>
      <c r="AH4953" s="10"/>
      <c r="AI4953" s="10"/>
      <c r="AJ4953" s="10"/>
      <c r="AK4953" s="10"/>
      <c r="AL4953" s="10"/>
    </row>
    <row r="4954" spans="1:38" s="11" customFormat="1" ht="15">
      <c r="A4954" s="209">
        <v>4945</v>
      </c>
      <c r="B4954" s="194" t="s">
        <v>154</v>
      </c>
      <c r="C4954" s="194" t="s">
        <v>504</v>
      </c>
      <c r="D4954" s="195">
        <v>60</v>
      </c>
      <c r="E4954" s="194" t="s">
        <v>291</v>
      </c>
      <c r="F4954" s="192">
        <v>200</v>
      </c>
      <c r="G4954" s="192">
        <v>12000</v>
      </c>
      <c r="H4954" s="19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  <c r="T4954" s="6"/>
      <c r="Z4954" s="128"/>
    </row>
    <row r="4955" spans="1:38" s="11" customFormat="1" ht="25.5">
      <c r="A4955" s="209">
        <v>4946</v>
      </c>
      <c r="B4955" s="191" t="s">
        <v>111</v>
      </c>
      <c r="C4955" s="191" t="s">
        <v>2348</v>
      </c>
      <c r="D4955" s="191" t="s">
        <v>154</v>
      </c>
      <c r="E4955" s="191" t="s">
        <v>154</v>
      </c>
      <c r="F4955" s="191" t="s">
        <v>154</v>
      </c>
      <c r="G4955" s="192">
        <v>2000</v>
      </c>
      <c r="H4955" s="191" t="s">
        <v>142</v>
      </c>
      <c r="I4955" s="6"/>
      <c r="J4955" s="6"/>
      <c r="K4955" s="6"/>
      <c r="L4955" s="7">
        <v>1</v>
      </c>
      <c r="M4955" s="6"/>
      <c r="N4955" s="6"/>
      <c r="O4955" s="6"/>
      <c r="P4955" s="6"/>
      <c r="Q4955" s="6"/>
      <c r="R4955" s="6"/>
      <c r="S4955" s="6"/>
      <c r="T4955" s="6"/>
      <c r="U4955" s="9"/>
      <c r="V4955" s="9"/>
      <c r="W4955" s="9"/>
      <c r="X4955" s="9"/>
      <c r="Y4955" s="9"/>
      <c r="Z4955" s="127"/>
      <c r="AA4955" s="10"/>
      <c r="AB4955" s="10"/>
      <c r="AC4955" s="10"/>
      <c r="AD4955" s="10"/>
      <c r="AE4955" s="10"/>
      <c r="AF4955" s="10"/>
      <c r="AG4955" s="10"/>
      <c r="AH4955" s="10"/>
      <c r="AI4955" s="10"/>
      <c r="AJ4955" s="10"/>
      <c r="AK4955" s="10"/>
      <c r="AL4955" s="10"/>
    </row>
    <row r="4956" spans="1:38" s="11" customFormat="1" ht="15">
      <c r="A4956" s="209">
        <v>4947</v>
      </c>
      <c r="B4956" s="194" t="s">
        <v>154</v>
      </c>
      <c r="C4956" s="194" t="s">
        <v>221</v>
      </c>
      <c r="D4956" s="195">
        <v>20</v>
      </c>
      <c r="E4956" s="194" t="s">
        <v>291</v>
      </c>
      <c r="F4956" s="192">
        <v>100</v>
      </c>
      <c r="G4956" s="192">
        <v>2000</v>
      </c>
      <c r="H4956" s="19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  <c r="T4956" s="6"/>
      <c r="Z4956" s="128"/>
    </row>
    <row r="4957" spans="1:38" s="11" customFormat="1" ht="15">
      <c r="A4957" s="209">
        <v>4948</v>
      </c>
      <c r="B4957" s="191" t="s">
        <v>111</v>
      </c>
      <c r="C4957" s="191" t="s">
        <v>976</v>
      </c>
      <c r="D4957" s="191" t="s">
        <v>154</v>
      </c>
      <c r="E4957" s="191" t="s">
        <v>154</v>
      </c>
      <c r="F4957" s="191" t="s">
        <v>154</v>
      </c>
      <c r="G4957" s="192">
        <v>13150</v>
      </c>
      <c r="H4957" s="191" t="s">
        <v>142</v>
      </c>
      <c r="I4957" s="6"/>
      <c r="J4957" s="6"/>
      <c r="K4957" s="6"/>
      <c r="L4957" s="6"/>
      <c r="M4957" s="7">
        <v>1</v>
      </c>
      <c r="N4957" s="6"/>
      <c r="O4957" s="6"/>
      <c r="P4957" s="6"/>
      <c r="Q4957" s="6"/>
      <c r="R4957" s="6"/>
      <c r="S4957" s="6"/>
      <c r="T4957" s="6"/>
      <c r="U4957" s="9"/>
      <c r="V4957" s="9"/>
      <c r="W4957" s="9"/>
      <c r="X4957" s="9"/>
      <c r="Y4957" s="9"/>
      <c r="Z4957" s="127"/>
      <c r="AA4957" s="10"/>
      <c r="AB4957" s="10"/>
      <c r="AC4957" s="10"/>
      <c r="AD4957" s="10"/>
      <c r="AE4957" s="10"/>
      <c r="AF4957" s="10"/>
      <c r="AG4957" s="10"/>
      <c r="AH4957" s="10"/>
      <c r="AI4957" s="10"/>
      <c r="AJ4957" s="10"/>
      <c r="AK4957" s="10"/>
      <c r="AL4957" s="10"/>
    </row>
    <row r="4958" spans="1:38" s="11" customFormat="1" ht="15">
      <c r="A4958" s="209">
        <v>4949</v>
      </c>
      <c r="B4958" s="194" t="s">
        <v>154</v>
      </c>
      <c r="C4958" s="194" t="s">
        <v>403</v>
      </c>
      <c r="D4958" s="195">
        <v>90</v>
      </c>
      <c r="E4958" s="194" t="s">
        <v>291</v>
      </c>
      <c r="F4958" s="192">
        <v>75</v>
      </c>
      <c r="G4958" s="192">
        <v>6750</v>
      </c>
      <c r="H4958" s="19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  <c r="T4958" s="6"/>
      <c r="Z4958" s="128"/>
    </row>
    <row r="4959" spans="1:38" s="11" customFormat="1" ht="15">
      <c r="A4959" s="209">
        <v>4950</v>
      </c>
      <c r="B4959" s="194" t="s">
        <v>154</v>
      </c>
      <c r="C4959" s="194" t="s">
        <v>2309</v>
      </c>
      <c r="D4959" s="195">
        <v>40</v>
      </c>
      <c r="E4959" s="194" t="s">
        <v>291</v>
      </c>
      <c r="F4959" s="192">
        <v>160</v>
      </c>
      <c r="G4959" s="192">
        <v>6400</v>
      </c>
      <c r="H4959" s="19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  <c r="T4959" s="6"/>
      <c r="Z4959" s="128"/>
    </row>
    <row r="4960" spans="1:38" s="11" customFormat="1" ht="25.5">
      <c r="A4960" s="209">
        <v>4951</v>
      </c>
      <c r="B4960" s="191" t="s">
        <v>111</v>
      </c>
      <c r="C4960" s="191" t="s">
        <v>2349</v>
      </c>
      <c r="D4960" s="191" t="s">
        <v>154</v>
      </c>
      <c r="E4960" s="191" t="s">
        <v>154</v>
      </c>
      <c r="F4960" s="191" t="s">
        <v>154</v>
      </c>
      <c r="G4960" s="192">
        <v>5000</v>
      </c>
      <c r="H4960" s="191" t="s">
        <v>142</v>
      </c>
      <c r="I4960" s="6"/>
      <c r="J4960" s="6"/>
      <c r="K4960" s="6"/>
      <c r="L4960" s="6"/>
      <c r="M4960" s="7">
        <v>1</v>
      </c>
      <c r="N4960" s="6"/>
      <c r="O4960" s="6"/>
      <c r="P4960" s="6"/>
      <c r="Q4960" s="6"/>
      <c r="R4960" s="6"/>
      <c r="S4960" s="6"/>
      <c r="T4960" s="6"/>
      <c r="U4960" s="9"/>
      <c r="V4960" s="9"/>
      <c r="W4960" s="9"/>
      <c r="X4960" s="9"/>
      <c r="Y4960" s="9"/>
      <c r="Z4960" s="127"/>
      <c r="AA4960" s="10"/>
      <c r="AB4960" s="10"/>
      <c r="AC4960" s="10"/>
      <c r="AD4960" s="10"/>
      <c r="AE4960" s="10"/>
      <c r="AF4960" s="10"/>
      <c r="AG4960" s="10"/>
      <c r="AH4960" s="10"/>
      <c r="AI4960" s="10"/>
      <c r="AJ4960" s="10"/>
      <c r="AK4960" s="10"/>
      <c r="AL4960" s="10"/>
    </row>
    <row r="4961" spans="1:38" s="11" customFormat="1" ht="15">
      <c r="A4961" s="209">
        <v>4952</v>
      </c>
      <c r="B4961" s="194" t="s">
        <v>154</v>
      </c>
      <c r="C4961" s="194" t="s">
        <v>221</v>
      </c>
      <c r="D4961" s="195">
        <v>20</v>
      </c>
      <c r="E4961" s="194" t="s">
        <v>291</v>
      </c>
      <c r="F4961" s="192">
        <v>100</v>
      </c>
      <c r="G4961" s="192">
        <v>2000</v>
      </c>
      <c r="H4961" s="19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  <c r="T4961" s="6"/>
      <c r="Z4961" s="128"/>
    </row>
    <row r="4962" spans="1:38" s="11" customFormat="1" ht="15">
      <c r="A4962" s="209">
        <v>4953</v>
      </c>
      <c r="B4962" s="194" t="s">
        <v>154</v>
      </c>
      <c r="C4962" s="194" t="s">
        <v>460</v>
      </c>
      <c r="D4962" s="195">
        <v>20</v>
      </c>
      <c r="E4962" s="194" t="s">
        <v>291</v>
      </c>
      <c r="F4962" s="192">
        <v>150</v>
      </c>
      <c r="G4962" s="192">
        <v>3000</v>
      </c>
      <c r="H4962" s="19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  <c r="T4962" s="6"/>
      <c r="Z4962" s="128"/>
    </row>
    <row r="4963" spans="1:38" s="11" customFormat="1" ht="25.5">
      <c r="A4963" s="209">
        <v>4954</v>
      </c>
      <c r="B4963" s="191" t="s">
        <v>111</v>
      </c>
      <c r="C4963" s="191" t="s">
        <v>828</v>
      </c>
      <c r="D4963" s="191" t="s">
        <v>154</v>
      </c>
      <c r="E4963" s="191" t="s">
        <v>154</v>
      </c>
      <c r="F4963" s="191" t="s">
        <v>154</v>
      </c>
      <c r="G4963" s="192">
        <v>5640</v>
      </c>
      <c r="H4963" s="191" t="s">
        <v>142</v>
      </c>
      <c r="I4963" s="6"/>
      <c r="J4963" s="6"/>
      <c r="K4963" s="6"/>
      <c r="L4963" s="6"/>
      <c r="M4963" s="6"/>
      <c r="N4963" s="6"/>
      <c r="O4963" s="6"/>
      <c r="P4963" s="6"/>
      <c r="Q4963" s="6"/>
      <c r="R4963" s="7">
        <v>1</v>
      </c>
      <c r="S4963" s="6"/>
      <c r="T4963" s="6"/>
      <c r="U4963" s="9"/>
      <c r="V4963" s="9"/>
      <c r="W4963" s="9"/>
      <c r="X4963" s="9"/>
      <c r="Y4963" s="9"/>
      <c r="Z4963" s="127"/>
      <c r="AA4963" s="10"/>
      <c r="AB4963" s="10"/>
      <c r="AC4963" s="10"/>
      <c r="AD4963" s="10"/>
      <c r="AE4963" s="10"/>
      <c r="AF4963" s="10"/>
      <c r="AG4963" s="10"/>
      <c r="AH4963" s="10"/>
      <c r="AI4963" s="10"/>
      <c r="AJ4963" s="10"/>
      <c r="AK4963" s="10"/>
      <c r="AL4963" s="10"/>
    </row>
    <row r="4964" spans="1:38" s="11" customFormat="1" ht="15">
      <c r="A4964" s="209">
        <v>4955</v>
      </c>
      <c r="B4964" s="194" t="s">
        <v>154</v>
      </c>
      <c r="C4964" s="194" t="s">
        <v>221</v>
      </c>
      <c r="D4964" s="195">
        <v>12</v>
      </c>
      <c r="E4964" s="194" t="s">
        <v>291</v>
      </c>
      <c r="F4964" s="192">
        <v>220</v>
      </c>
      <c r="G4964" s="192">
        <v>2640</v>
      </c>
      <c r="H4964" s="19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  <c r="T4964" s="6"/>
      <c r="Z4964" s="128"/>
    </row>
    <row r="4965" spans="1:38" s="11" customFormat="1" ht="15">
      <c r="A4965" s="209">
        <v>4956</v>
      </c>
      <c r="B4965" s="194" t="s">
        <v>154</v>
      </c>
      <c r="C4965" s="194" t="s">
        <v>365</v>
      </c>
      <c r="D4965" s="195">
        <v>12</v>
      </c>
      <c r="E4965" s="194" t="s">
        <v>291</v>
      </c>
      <c r="F4965" s="192">
        <v>250</v>
      </c>
      <c r="G4965" s="192">
        <v>3000</v>
      </c>
      <c r="H4965" s="19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  <c r="T4965" s="6"/>
      <c r="Z4965" s="128"/>
    </row>
    <row r="4966" spans="1:38" s="11" customFormat="1">
      <c r="A4966" s="209">
        <v>4957</v>
      </c>
      <c r="B4966" s="191" t="s">
        <v>113</v>
      </c>
      <c r="C4966" s="191" t="s">
        <v>2350</v>
      </c>
      <c r="D4966" s="191" t="s">
        <v>154</v>
      </c>
      <c r="E4966" s="191" t="s">
        <v>154</v>
      </c>
      <c r="F4966" s="191" t="s">
        <v>154</v>
      </c>
      <c r="G4966" s="192">
        <v>78000</v>
      </c>
      <c r="H4966" s="191" t="s">
        <v>79</v>
      </c>
      <c r="I4966" s="4"/>
      <c r="J4966" s="3"/>
      <c r="K4966" s="3"/>
      <c r="L4966" s="4"/>
      <c r="M4966" s="3"/>
      <c r="N4966" s="3"/>
      <c r="O4966" s="4"/>
      <c r="P4966" s="3"/>
      <c r="Q4966" s="3"/>
      <c r="R4966" s="4"/>
      <c r="S4966" s="3" t="s">
        <v>154</v>
      </c>
      <c r="T4966" s="3" t="s">
        <v>154</v>
      </c>
      <c r="U4966" s="9"/>
      <c r="V4966" s="9"/>
      <c r="W4966" s="9"/>
      <c r="X4966" s="9"/>
      <c r="Y4966" s="9"/>
      <c r="Z4966" s="127"/>
      <c r="AA4966" s="10"/>
      <c r="AB4966" s="10"/>
      <c r="AC4966" s="10"/>
      <c r="AD4966" s="10"/>
      <c r="AE4966" s="10"/>
      <c r="AF4966" s="10"/>
      <c r="AG4966" s="10"/>
      <c r="AH4966" s="10"/>
      <c r="AI4966" s="10"/>
      <c r="AJ4966" s="10"/>
      <c r="AK4966" s="10"/>
      <c r="AL4966" s="10"/>
    </row>
    <row r="4967" spans="1:38" s="11" customFormat="1" ht="25.5">
      <c r="A4967" s="209">
        <v>4958</v>
      </c>
      <c r="B4967" s="191" t="s">
        <v>113</v>
      </c>
      <c r="C4967" s="191" t="s">
        <v>2351</v>
      </c>
      <c r="D4967" s="191" t="s">
        <v>154</v>
      </c>
      <c r="E4967" s="191" t="s">
        <v>154</v>
      </c>
      <c r="F4967" s="191" t="s">
        <v>154</v>
      </c>
      <c r="G4967" s="192">
        <v>78000</v>
      </c>
      <c r="H4967" s="191" t="s">
        <v>79</v>
      </c>
      <c r="I4967" s="7">
        <v>1</v>
      </c>
      <c r="J4967" s="7">
        <v>1</v>
      </c>
      <c r="K4967" s="7">
        <v>1</v>
      </c>
      <c r="L4967" s="7">
        <v>1</v>
      </c>
      <c r="M4967" s="7">
        <v>1</v>
      </c>
      <c r="N4967" s="7">
        <v>1</v>
      </c>
      <c r="O4967" s="7">
        <v>1</v>
      </c>
      <c r="P4967" s="7">
        <v>1</v>
      </c>
      <c r="Q4967" s="7">
        <v>1</v>
      </c>
      <c r="R4967" s="7">
        <v>1</v>
      </c>
      <c r="S4967" s="7">
        <v>1</v>
      </c>
      <c r="T4967" s="7">
        <v>1</v>
      </c>
      <c r="U4967" s="9"/>
      <c r="V4967" s="9"/>
      <c r="W4967" s="9"/>
      <c r="X4967" s="9"/>
      <c r="Y4967" s="9"/>
      <c r="Z4967" s="127"/>
      <c r="AA4967" s="127"/>
      <c r="AB4967" s="10"/>
      <c r="AC4967" s="10"/>
      <c r="AD4967" s="10"/>
      <c r="AE4967" s="10"/>
      <c r="AF4967" s="10"/>
      <c r="AG4967" s="10"/>
      <c r="AH4967" s="10"/>
      <c r="AI4967" s="10"/>
      <c r="AJ4967" s="10"/>
      <c r="AK4967" s="10"/>
      <c r="AL4967" s="10"/>
    </row>
    <row r="4968" spans="1:38" s="11" customFormat="1" ht="25.5">
      <c r="A4968" s="209">
        <v>4959</v>
      </c>
      <c r="B4968" s="194" t="s">
        <v>154</v>
      </c>
      <c r="C4968" s="194" t="s">
        <v>2352</v>
      </c>
      <c r="D4968" s="195">
        <v>12</v>
      </c>
      <c r="E4968" s="194" t="s">
        <v>2353</v>
      </c>
      <c r="F4968" s="192">
        <v>6500</v>
      </c>
      <c r="G4968" s="192">
        <v>78000</v>
      </c>
      <c r="H4968" s="19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  <c r="T4968" s="6"/>
      <c r="Z4968" s="128"/>
      <c r="AA4968" s="127"/>
    </row>
    <row r="4969" spans="1:38" s="11" customFormat="1">
      <c r="A4969" s="209">
        <v>4960</v>
      </c>
      <c r="B4969" s="191" t="s">
        <v>115</v>
      </c>
      <c r="C4969" s="191" t="s">
        <v>116</v>
      </c>
      <c r="D4969" s="191" t="s">
        <v>154</v>
      </c>
      <c r="E4969" s="191" t="s">
        <v>154</v>
      </c>
      <c r="F4969" s="191" t="s">
        <v>154</v>
      </c>
      <c r="G4969" s="192">
        <v>50000</v>
      </c>
      <c r="H4969" s="191" t="s">
        <v>79</v>
      </c>
      <c r="I4969" s="3" t="s">
        <v>154</v>
      </c>
      <c r="J4969" s="3" t="s">
        <v>154</v>
      </c>
      <c r="K4969" s="3" t="s">
        <v>154</v>
      </c>
      <c r="L4969" s="3" t="s">
        <v>154</v>
      </c>
      <c r="M4969" s="3" t="s">
        <v>154</v>
      </c>
      <c r="N4969" s="4"/>
      <c r="O4969" s="3" t="s">
        <v>154</v>
      </c>
      <c r="P4969" s="3" t="s">
        <v>154</v>
      </c>
      <c r="Q4969" s="3" t="s">
        <v>154</v>
      </c>
      <c r="R4969" s="3" t="s">
        <v>154</v>
      </c>
      <c r="S4969" s="3" t="s">
        <v>154</v>
      </c>
      <c r="T4969" s="3" t="s">
        <v>154</v>
      </c>
      <c r="U4969" s="9"/>
      <c r="V4969" s="9"/>
      <c r="W4969" s="9"/>
      <c r="X4969" s="9"/>
      <c r="Y4969" s="9"/>
      <c r="AA4969" s="10"/>
      <c r="AB4969" s="10"/>
      <c r="AC4969" s="10"/>
      <c r="AD4969" s="10"/>
      <c r="AE4969" s="10"/>
      <c r="AF4969" s="10"/>
      <c r="AG4969" s="10"/>
      <c r="AH4969" s="10"/>
      <c r="AI4969" s="10"/>
      <c r="AJ4969" s="10"/>
      <c r="AK4969" s="10"/>
      <c r="AL4969" s="10"/>
    </row>
    <row r="4970" spans="1:38" s="11" customFormat="1" ht="25.5">
      <c r="A4970" s="209">
        <v>4961</v>
      </c>
      <c r="B4970" s="191" t="s">
        <v>115</v>
      </c>
      <c r="C4970" s="191" t="s">
        <v>2354</v>
      </c>
      <c r="D4970" s="191" t="s">
        <v>154</v>
      </c>
      <c r="E4970" s="191" t="s">
        <v>154</v>
      </c>
      <c r="F4970" s="191" t="s">
        <v>154</v>
      </c>
      <c r="G4970" s="192">
        <v>50000</v>
      </c>
      <c r="H4970" s="191" t="s">
        <v>79</v>
      </c>
      <c r="I4970" s="6"/>
      <c r="J4970" s="6"/>
      <c r="K4970" s="6"/>
      <c r="L4970" s="6"/>
      <c r="M4970" s="6"/>
      <c r="N4970" s="7">
        <v>1</v>
      </c>
      <c r="O4970" s="6"/>
      <c r="P4970" s="6"/>
      <c r="Q4970" s="6"/>
      <c r="R4970" s="6"/>
      <c r="S4970" s="6"/>
      <c r="T4970" s="6"/>
      <c r="U4970" s="9"/>
      <c r="V4970" s="9"/>
      <c r="W4970" s="9"/>
      <c r="X4970" s="9"/>
      <c r="Y4970" s="9"/>
      <c r="AA4970" s="10"/>
      <c r="AB4970" s="10"/>
      <c r="AC4970" s="10"/>
      <c r="AD4970" s="10"/>
      <c r="AE4970" s="10"/>
      <c r="AF4970" s="10"/>
      <c r="AG4970" s="10"/>
      <c r="AH4970" s="10"/>
      <c r="AI4970" s="10"/>
      <c r="AJ4970" s="10"/>
      <c r="AK4970" s="10"/>
      <c r="AL4970" s="10"/>
    </row>
    <row r="4971" spans="1:38" s="11" customFormat="1" ht="15">
      <c r="A4971" s="209">
        <v>4962</v>
      </c>
      <c r="B4971" s="194" t="s">
        <v>154</v>
      </c>
      <c r="C4971" s="194" t="s">
        <v>2355</v>
      </c>
      <c r="D4971" s="195">
        <v>4</v>
      </c>
      <c r="E4971" s="194" t="s">
        <v>163</v>
      </c>
      <c r="F4971" s="192">
        <v>10000</v>
      </c>
      <c r="G4971" s="192">
        <v>40000</v>
      </c>
      <c r="H4971" s="19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  <c r="T4971" s="6"/>
      <c r="Z4971" s="128"/>
    </row>
    <row r="4972" spans="1:38" s="11" customFormat="1" ht="15">
      <c r="A4972" s="209">
        <v>4963</v>
      </c>
      <c r="B4972" s="194" t="s">
        <v>154</v>
      </c>
      <c r="C4972" s="194" t="s">
        <v>2356</v>
      </c>
      <c r="D4972" s="195">
        <v>2</v>
      </c>
      <c r="E4972" s="194" t="s">
        <v>163</v>
      </c>
      <c r="F4972" s="192">
        <v>5000</v>
      </c>
      <c r="G4972" s="192">
        <v>10000</v>
      </c>
      <c r="H4972" s="19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  <c r="T4972" s="6"/>
      <c r="Z4972" s="128"/>
    </row>
    <row r="4973" spans="1:38" s="11" customFormat="1">
      <c r="A4973" s="209">
        <v>4964</v>
      </c>
      <c r="B4973" s="191" t="s">
        <v>115</v>
      </c>
      <c r="C4973" s="191" t="s">
        <v>116</v>
      </c>
      <c r="D4973" s="191" t="s">
        <v>154</v>
      </c>
      <c r="E4973" s="191" t="s">
        <v>154</v>
      </c>
      <c r="F4973" s="191" t="s">
        <v>154</v>
      </c>
      <c r="G4973" s="192">
        <v>230000</v>
      </c>
      <c r="H4973" s="191" t="s">
        <v>142</v>
      </c>
      <c r="I4973" s="3" t="s">
        <v>154</v>
      </c>
      <c r="J4973" s="3" t="s">
        <v>154</v>
      </c>
      <c r="K4973" s="4"/>
      <c r="L4973" s="3"/>
      <c r="M4973" s="4"/>
      <c r="N4973" s="3"/>
      <c r="O4973" s="3"/>
      <c r="P4973" s="4"/>
      <c r="Q4973" s="3"/>
      <c r="R4973" s="3"/>
      <c r="S4973" s="4"/>
      <c r="T4973" s="3" t="s">
        <v>154</v>
      </c>
      <c r="U4973" s="9"/>
      <c r="V4973" s="9"/>
      <c r="W4973" s="9"/>
      <c r="X4973" s="9"/>
      <c r="Y4973" s="9"/>
      <c r="Z4973" s="127"/>
      <c r="AA4973" s="10"/>
      <c r="AB4973" s="10"/>
      <c r="AC4973" s="10"/>
      <c r="AD4973" s="10"/>
      <c r="AE4973" s="10"/>
      <c r="AF4973" s="10"/>
      <c r="AG4973" s="10"/>
      <c r="AH4973" s="10"/>
      <c r="AI4973" s="10"/>
      <c r="AJ4973" s="10"/>
      <c r="AK4973" s="10"/>
      <c r="AL4973" s="10"/>
    </row>
    <row r="4974" spans="1:38" s="11" customFormat="1" ht="25.5">
      <c r="A4974" s="209">
        <v>4965</v>
      </c>
      <c r="B4974" s="191" t="s">
        <v>115</v>
      </c>
      <c r="C4974" s="191" t="s">
        <v>2357</v>
      </c>
      <c r="D4974" s="191" t="s">
        <v>154</v>
      </c>
      <c r="E4974" s="191" t="s">
        <v>154</v>
      </c>
      <c r="F4974" s="191" t="s">
        <v>154</v>
      </c>
      <c r="G4974" s="192">
        <v>50000</v>
      </c>
      <c r="H4974" s="191" t="s">
        <v>142</v>
      </c>
      <c r="I4974" s="6"/>
      <c r="J4974" s="7"/>
      <c r="K4974" s="7">
        <v>1</v>
      </c>
      <c r="L4974" s="7"/>
      <c r="M4974" s="7">
        <v>1</v>
      </c>
      <c r="N4974" s="7"/>
      <c r="O4974" s="7"/>
      <c r="P4974" s="7">
        <v>1</v>
      </c>
      <c r="Q4974" s="7"/>
      <c r="R4974" s="7"/>
      <c r="S4974" s="7">
        <v>1</v>
      </c>
      <c r="T4974" s="6"/>
      <c r="U4974" s="9"/>
      <c r="V4974" s="9"/>
      <c r="W4974" s="9"/>
      <c r="X4974" s="9"/>
      <c r="Y4974" s="9"/>
      <c r="Z4974" s="127"/>
      <c r="AA4974" s="10"/>
      <c r="AB4974" s="10"/>
      <c r="AC4974" s="10"/>
      <c r="AD4974" s="10"/>
      <c r="AE4974" s="10"/>
      <c r="AF4974" s="10"/>
      <c r="AG4974" s="10"/>
      <c r="AH4974" s="10"/>
      <c r="AI4974" s="10"/>
      <c r="AJ4974" s="10"/>
      <c r="AK4974" s="10"/>
      <c r="AL4974" s="10"/>
    </row>
    <row r="4975" spans="1:38" s="11" customFormat="1" ht="15">
      <c r="A4975" s="209">
        <v>4966</v>
      </c>
      <c r="B4975" s="194" t="s">
        <v>154</v>
      </c>
      <c r="C4975" s="194" t="s">
        <v>2358</v>
      </c>
      <c r="D4975" s="195">
        <v>4</v>
      </c>
      <c r="E4975" s="194" t="s">
        <v>209</v>
      </c>
      <c r="F4975" s="192">
        <v>12500</v>
      </c>
      <c r="G4975" s="192">
        <v>50000</v>
      </c>
      <c r="H4975" s="19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  <c r="T4975" s="6"/>
      <c r="Z4975" s="128"/>
    </row>
    <row r="4976" spans="1:38" s="11" customFormat="1" ht="25.5">
      <c r="A4976" s="209">
        <v>4967</v>
      </c>
      <c r="B4976" s="191" t="s">
        <v>115</v>
      </c>
      <c r="C4976" s="191" t="s">
        <v>2359</v>
      </c>
      <c r="D4976" s="191" t="s">
        <v>154</v>
      </c>
      <c r="E4976" s="191" t="s">
        <v>154</v>
      </c>
      <c r="F4976" s="191" t="s">
        <v>154</v>
      </c>
      <c r="G4976" s="192">
        <v>56000</v>
      </c>
      <c r="H4976" s="191" t="s">
        <v>142</v>
      </c>
      <c r="I4976" s="7">
        <v>1</v>
      </c>
      <c r="J4976" s="7"/>
      <c r="K4976" s="7">
        <v>1</v>
      </c>
      <c r="L4976" s="7"/>
      <c r="M4976" s="7">
        <v>1</v>
      </c>
      <c r="N4976" s="7">
        <v>1</v>
      </c>
      <c r="O4976" s="7">
        <v>1</v>
      </c>
      <c r="P4976" s="7"/>
      <c r="Q4976" s="7">
        <v>1</v>
      </c>
      <c r="R4976" s="7">
        <v>1</v>
      </c>
      <c r="S4976" s="7">
        <v>1</v>
      </c>
      <c r="T4976" s="7"/>
      <c r="U4976" s="9"/>
      <c r="V4976" s="9"/>
      <c r="W4976" s="9"/>
      <c r="X4976" s="9"/>
      <c r="Y4976" s="9"/>
      <c r="Z4976" s="127"/>
      <c r="AA4976" s="10"/>
      <c r="AB4976" s="10"/>
      <c r="AC4976" s="10"/>
      <c r="AD4976" s="10"/>
      <c r="AE4976" s="10"/>
      <c r="AF4976" s="10"/>
      <c r="AG4976" s="10"/>
      <c r="AH4976" s="10"/>
      <c r="AI4976" s="10"/>
      <c r="AJ4976" s="10"/>
      <c r="AK4976" s="10"/>
      <c r="AL4976" s="10"/>
    </row>
    <row r="4977" spans="1:38" s="11" customFormat="1" ht="25.5">
      <c r="A4977" s="209">
        <v>4968</v>
      </c>
      <c r="B4977" s="194" t="s">
        <v>154</v>
      </c>
      <c r="C4977" s="194" t="s">
        <v>2360</v>
      </c>
      <c r="D4977" s="195">
        <v>8</v>
      </c>
      <c r="E4977" s="194" t="s">
        <v>209</v>
      </c>
      <c r="F4977" s="192">
        <v>7000</v>
      </c>
      <c r="G4977" s="192">
        <v>56000</v>
      </c>
      <c r="H4977" s="19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  <c r="T4977" s="6"/>
      <c r="Z4977" s="128"/>
    </row>
    <row r="4978" spans="1:38" s="11" customFormat="1" ht="15">
      <c r="A4978" s="209">
        <v>4969</v>
      </c>
      <c r="B4978" s="191" t="s">
        <v>115</v>
      </c>
      <c r="C4978" s="191" t="s">
        <v>2361</v>
      </c>
      <c r="D4978" s="191" t="s">
        <v>154</v>
      </c>
      <c r="E4978" s="191" t="s">
        <v>154</v>
      </c>
      <c r="F4978" s="191" t="s">
        <v>154</v>
      </c>
      <c r="G4978" s="192">
        <v>64000</v>
      </c>
      <c r="H4978" s="191" t="s">
        <v>142</v>
      </c>
      <c r="I4978" s="13"/>
      <c r="J4978" s="13">
        <v>1</v>
      </c>
      <c r="K4978" s="13">
        <v>1</v>
      </c>
      <c r="L4978" s="13">
        <v>1</v>
      </c>
      <c r="M4978" s="13">
        <v>1</v>
      </c>
      <c r="N4978" s="13"/>
      <c r="O4978" s="13">
        <v>1</v>
      </c>
      <c r="P4978" s="13"/>
      <c r="Q4978" s="13">
        <v>1</v>
      </c>
      <c r="R4978" s="13">
        <v>1</v>
      </c>
      <c r="S4978" s="13"/>
      <c r="T4978" s="13">
        <v>1</v>
      </c>
      <c r="U4978" s="9"/>
      <c r="V4978" s="9"/>
      <c r="W4978" s="9"/>
      <c r="X4978" s="9"/>
      <c r="Y4978" s="9"/>
      <c r="Z4978" s="127"/>
      <c r="AA4978" s="10"/>
      <c r="AB4978" s="10"/>
      <c r="AC4978" s="10"/>
      <c r="AD4978" s="10"/>
      <c r="AE4978" s="10"/>
      <c r="AF4978" s="10"/>
      <c r="AG4978" s="10"/>
      <c r="AH4978" s="10"/>
      <c r="AI4978" s="10"/>
      <c r="AJ4978" s="10"/>
      <c r="AK4978" s="10"/>
      <c r="AL4978" s="10"/>
    </row>
    <row r="4979" spans="1:38" s="11" customFormat="1" ht="15">
      <c r="A4979" s="209">
        <v>4970</v>
      </c>
      <c r="B4979" s="194" t="s">
        <v>154</v>
      </c>
      <c r="C4979" s="194" t="s">
        <v>2361</v>
      </c>
      <c r="D4979" s="195">
        <v>8</v>
      </c>
      <c r="E4979" s="194" t="s">
        <v>163</v>
      </c>
      <c r="F4979" s="192">
        <v>8000</v>
      </c>
      <c r="G4979" s="192">
        <v>64000</v>
      </c>
      <c r="H4979" s="19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  <c r="T4979" s="6"/>
      <c r="Z4979" s="128"/>
    </row>
    <row r="4980" spans="1:38" s="11" customFormat="1" ht="25.5">
      <c r="A4980" s="209">
        <v>4971</v>
      </c>
      <c r="B4980" s="191" t="s">
        <v>115</v>
      </c>
      <c r="C4980" s="191" t="s">
        <v>2362</v>
      </c>
      <c r="D4980" s="191" t="s">
        <v>154</v>
      </c>
      <c r="E4980" s="191" t="s">
        <v>154</v>
      </c>
      <c r="F4980" s="191" t="s">
        <v>154</v>
      </c>
      <c r="G4980" s="192">
        <v>60000</v>
      </c>
      <c r="H4980" s="191" t="s">
        <v>142</v>
      </c>
      <c r="I4980" s="13">
        <v>1</v>
      </c>
      <c r="J4980" s="13"/>
      <c r="K4980" s="13"/>
      <c r="L4980" s="13">
        <v>1</v>
      </c>
      <c r="M4980" s="13"/>
      <c r="N4980" s="13"/>
      <c r="O4980" s="13">
        <v>1</v>
      </c>
      <c r="P4980" s="13"/>
      <c r="Q4980" s="13"/>
      <c r="R4980" s="13">
        <v>1</v>
      </c>
      <c r="S4980" s="13"/>
      <c r="T4980" s="13"/>
      <c r="U4980" s="9"/>
      <c r="V4980" s="9"/>
      <c r="W4980" s="9"/>
      <c r="X4980" s="9"/>
      <c r="Y4980" s="9"/>
      <c r="Z4980" s="127"/>
      <c r="AA4980" s="10"/>
      <c r="AB4980" s="10"/>
      <c r="AC4980" s="10"/>
      <c r="AD4980" s="10"/>
      <c r="AE4980" s="10"/>
      <c r="AF4980" s="10"/>
      <c r="AG4980" s="10"/>
      <c r="AH4980" s="10"/>
      <c r="AI4980" s="10"/>
      <c r="AJ4980" s="10"/>
      <c r="AK4980" s="10"/>
      <c r="AL4980" s="10"/>
    </row>
    <row r="4981" spans="1:38" s="11" customFormat="1" ht="15">
      <c r="A4981" s="209">
        <v>4972</v>
      </c>
      <c r="B4981" s="194" t="s">
        <v>154</v>
      </c>
      <c r="C4981" s="194" t="s">
        <v>1266</v>
      </c>
      <c r="D4981" s="195">
        <v>4</v>
      </c>
      <c r="E4981" s="194" t="s">
        <v>707</v>
      </c>
      <c r="F4981" s="192">
        <v>15000</v>
      </c>
      <c r="G4981" s="192">
        <v>60000</v>
      </c>
      <c r="H4981" s="19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  <c r="T4981" s="6"/>
      <c r="Z4981" s="128"/>
    </row>
    <row r="4982" spans="1:38" s="11" customFormat="1">
      <c r="A4982" s="209">
        <v>4973</v>
      </c>
      <c r="B4982" s="191" t="s">
        <v>117</v>
      </c>
      <c r="C4982" s="191" t="s">
        <v>118</v>
      </c>
      <c r="D4982" s="191" t="s">
        <v>154</v>
      </c>
      <c r="E4982" s="191" t="s">
        <v>154</v>
      </c>
      <c r="F4982" s="191" t="s">
        <v>154</v>
      </c>
      <c r="G4982" s="192">
        <v>10200</v>
      </c>
      <c r="H4982" s="191" t="s">
        <v>79</v>
      </c>
      <c r="I4982" s="4"/>
      <c r="J4982" s="3"/>
      <c r="K4982" s="3"/>
      <c r="L4982" s="3"/>
      <c r="M4982" s="4"/>
      <c r="N4982" s="3"/>
      <c r="O4982" s="3"/>
      <c r="P4982" s="4"/>
      <c r="Q4982" s="3"/>
      <c r="R4982" s="3"/>
      <c r="S4982" s="4"/>
      <c r="T4982" s="3" t="s">
        <v>154</v>
      </c>
      <c r="U4982" s="9"/>
      <c r="V4982" s="9"/>
      <c r="W4982" s="9"/>
      <c r="X4982" s="9"/>
      <c r="Y4982" s="9"/>
      <c r="Z4982" s="127"/>
      <c r="AA4982" s="10"/>
      <c r="AB4982" s="10"/>
      <c r="AC4982" s="10"/>
      <c r="AD4982" s="10"/>
      <c r="AE4982" s="10"/>
      <c r="AF4982" s="10"/>
      <c r="AG4982" s="10"/>
      <c r="AH4982" s="10"/>
      <c r="AI4982" s="10"/>
      <c r="AJ4982" s="10"/>
      <c r="AK4982" s="10"/>
      <c r="AL4982" s="10"/>
    </row>
    <row r="4983" spans="1:38" s="11" customFormat="1" ht="15">
      <c r="A4983" s="209">
        <v>4974</v>
      </c>
      <c r="B4983" s="191" t="s">
        <v>117</v>
      </c>
      <c r="C4983" s="191" t="s">
        <v>2363</v>
      </c>
      <c r="D4983" s="191" t="s">
        <v>154</v>
      </c>
      <c r="E4983" s="191" t="s">
        <v>154</v>
      </c>
      <c r="F4983" s="191" t="s">
        <v>154</v>
      </c>
      <c r="G4983" s="192">
        <v>10200</v>
      </c>
      <c r="H4983" s="191" t="s">
        <v>79</v>
      </c>
      <c r="I4983" s="7">
        <v>1</v>
      </c>
      <c r="J4983" s="7">
        <v>1</v>
      </c>
      <c r="K4983" s="7">
        <v>1</v>
      </c>
      <c r="L4983" s="7">
        <v>1</v>
      </c>
      <c r="M4983" s="7">
        <v>1</v>
      </c>
      <c r="N4983" s="7">
        <v>1</v>
      </c>
      <c r="O4983" s="7">
        <v>1</v>
      </c>
      <c r="P4983" s="7">
        <v>1</v>
      </c>
      <c r="Q4983" s="7">
        <v>1</v>
      </c>
      <c r="R4983" s="7">
        <v>1</v>
      </c>
      <c r="S4983" s="7">
        <v>1</v>
      </c>
      <c r="T4983" s="7">
        <v>1</v>
      </c>
      <c r="U4983" s="9"/>
      <c r="V4983" s="9"/>
      <c r="W4983" s="9"/>
      <c r="X4983" s="9"/>
      <c r="Y4983" s="9"/>
      <c r="Z4983" s="127"/>
      <c r="AA4983" s="10"/>
      <c r="AB4983" s="10"/>
      <c r="AC4983" s="10"/>
      <c r="AD4983" s="10"/>
      <c r="AE4983" s="10"/>
      <c r="AF4983" s="10"/>
      <c r="AG4983" s="10"/>
      <c r="AH4983" s="10"/>
      <c r="AI4983" s="10"/>
      <c r="AJ4983" s="10"/>
      <c r="AK4983" s="10"/>
      <c r="AL4983" s="10"/>
    </row>
    <row r="4984" spans="1:38" s="11" customFormat="1" ht="15">
      <c r="A4984" s="209">
        <v>4975</v>
      </c>
      <c r="B4984" s="194" t="s">
        <v>154</v>
      </c>
      <c r="C4984" s="194" t="s">
        <v>1587</v>
      </c>
      <c r="D4984" s="195">
        <v>12</v>
      </c>
      <c r="E4984" s="194" t="s">
        <v>2364</v>
      </c>
      <c r="F4984" s="192">
        <v>850</v>
      </c>
      <c r="G4984" s="192">
        <v>10200</v>
      </c>
      <c r="H4984" s="19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  <c r="T4984" s="6"/>
      <c r="Z4984" s="128"/>
    </row>
    <row r="4985" spans="1:38" s="18" customFormat="1">
      <c r="A4985" s="209">
        <v>4976</v>
      </c>
      <c r="B4985" s="255" t="s">
        <v>2365</v>
      </c>
      <c r="C4985" s="256"/>
      <c r="D4985" s="256"/>
      <c r="E4985" s="256"/>
      <c r="F4985" s="257"/>
      <c r="G4985" s="198">
        <v>15390417</v>
      </c>
      <c r="H4985" s="199"/>
      <c r="I4985" s="208"/>
      <c r="J4985" s="208"/>
      <c r="K4985" s="208"/>
      <c r="L4985" s="17"/>
      <c r="M4985" s="17"/>
      <c r="N4985" s="17"/>
      <c r="O4985" s="17"/>
      <c r="P4985" s="17"/>
      <c r="Q4985" s="17"/>
      <c r="R4985" s="17"/>
      <c r="S4985" s="17"/>
      <c r="T4985" s="17"/>
      <c r="Z4985" s="130"/>
    </row>
    <row r="4990" spans="1:38" s="19" customFormat="1">
      <c r="A4990" s="12"/>
      <c r="B4990" s="12"/>
      <c r="C4990" s="189"/>
      <c r="D4990" s="12"/>
      <c r="E4990" s="12"/>
      <c r="F4990" s="129"/>
      <c r="G4990" s="129"/>
      <c r="H4990" s="189"/>
      <c r="I4990" s="160"/>
      <c r="J4990" s="161"/>
      <c r="K4990" s="161"/>
      <c r="L4990" s="160"/>
      <c r="M4990" s="160"/>
      <c r="N4990" s="160"/>
      <c r="O4990" s="160"/>
      <c r="P4990" s="160"/>
      <c r="Q4990" s="160"/>
      <c r="R4990" s="160"/>
      <c r="S4990" s="160"/>
      <c r="T4990" s="160"/>
      <c r="Z4990" s="131"/>
    </row>
    <row r="4999" ht="12" customHeight="1"/>
    <row r="5000" ht="12" customHeight="1"/>
    <row r="5001" ht="12" customHeight="1"/>
    <row r="5002" ht="12" customHeight="1"/>
    <row r="6261" spans="1:39" s="19" customFormat="1">
      <c r="A6261" s="11"/>
      <c r="B6261" s="11"/>
      <c r="C6261" s="200"/>
      <c r="D6261" s="11"/>
      <c r="E6261" s="11"/>
      <c r="F6261" s="128"/>
      <c r="G6261" s="128"/>
      <c r="H6261" s="200"/>
      <c r="I6261" s="160"/>
      <c r="J6261" s="160"/>
      <c r="K6261" s="160"/>
      <c r="L6261" s="160"/>
      <c r="M6261" s="160"/>
      <c r="N6261" s="160"/>
      <c r="O6261" s="160"/>
      <c r="P6261" s="160"/>
      <c r="Q6261" s="160"/>
      <c r="R6261" s="160"/>
      <c r="S6261" s="160"/>
      <c r="T6261" s="160"/>
      <c r="Z6261" s="131"/>
    </row>
    <row r="6262" spans="1:39">
      <c r="AA6262" s="20"/>
      <c r="AB6262" s="20"/>
      <c r="AC6262" s="20"/>
      <c r="AD6262" s="20"/>
      <c r="AE6262" s="20"/>
      <c r="AF6262" s="20"/>
      <c r="AG6262" s="20"/>
      <c r="AH6262" s="20"/>
      <c r="AI6262" s="20"/>
      <c r="AJ6262" s="20"/>
      <c r="AK6262" s="20"/>
      <c r="AL6262" s="20"/>
      <c r="AM6262" s="21">
        <f>AA6262+AB6262+AC6262+AD6262+AE6262+AF6262+AG6262+AH6262+AI6262+AJ6262+AK6262+AL6262</f>
        <v>0</v>
      </c>
    </row>
    <row r="6264" spans="1:39">
      <c r="AM6264" s="20">
        <v>1816353</v>
      </c>
    </row>
    <row r="6265" spans="1:39">
      <c r="AM6265" s="21">
        <f>AM6264-AM6262</f>
        <v>1816353</v>
      </c>
    </row>
    <row r="6267" spans="1:39">
      <c r="AA6267" s="21"/>
      <c r="AB6267" s="21"/>
      <c r="AC6267" s="21"/>
      <c r="AD6267" s="21"/>
      <c r="AE6267" s="21"/>
      <c r="AF6267" s="21"/>
      <c r="AG6267" s="21"/>
      <c r="AH6267" s="21"/>
      <c r="AI6267" s="21"/>
      <c r="AJ6267" s="21"/>
      <c r="AK6267" s="21"/>
      <c r="AL6267" s="21"/>
      <c r="AM6267" s="21">
        <f>SUBTOTAL(9,AA6267:AL6267)</f>
        <v>0</v>
      </c>
    </row>
    <row r="6269" spans="1:39">
      <c r="AM6269" s="21">
        <f>AM6264-AM6267</f>
        <v>1816353</v>
      </c>
    </row>
  </sheetData>
  <autoFilter ref="A1:T6261"/>
  <mergeCells count="14">
    <mergeCell ref="I8:T8"/>
    <mergeCell ref="D10:F10"/>
    <mergeCell ref="B4985:F4985"/>
    <mergeCell ref="A8:A9"/>
    <mergeCell ref="B8:B9"/>
    <mergeCell ref="C8:C9"/>
    <mergeCell ref="G8:G9"/>
    <mergeCell ref="H8:H9"/>
    <mergeCell ref="D8:F9"/>
    <mergeCell ref="A1:T1"/>
    <mergeCell ref="A2:T2"/>
    <mergeCell ref="A3:T3"/>
    <mergeCell ref="B4:T4"/>
    <mergeCell ref="A5:T5"/>
  </mergeCells>
  <pageMargins left="0.31496062992126" right="0" top="0.52" bottom="0.43307086614173201" header="0.36" footer="0.23622047244094499"/>
  <pageSetup paperSize="9" scale="82" pageOrder="overThenDown" orientation="landscape" horizontalDpi="360" verticalDpi="360" r:id="rId1"/>
  <headerFooter>
    <oddHeader>&amp;C&amp;"Arial,Bold"&amp;10ARMY 2040: WORLD CLASS. MULTI-MISSION READY. CROSS-DOMAIN CAPABLE.</oddHeader>
    <oddFooter>&amp;L&amp;G&amp;C&amp;"Arial,Bold"&amp;10HONOR. PATRIOTISM. DUTY&amp;R&amp;G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view="pageBreakPreview" zoomScaleNormal="100" workbookViewId="0">
      <selection activeCell="S17" sqref="S17"/>
    </sheetView>
  </sheetViews>
  <sheetFormatPr defaultColWidth="9" defaultRowHeight="15"/>
  <cols>
    <col min="1" max="1" width="18.42578125" style="24" customWidth="1"/>
    <col min="2" max="2" width="12.7109375" style="24" customWidth="1"/>
    <col min="3" max="3" width="12.5703125" style="24" customWidth="1"/>
    <col min="4" max="4" width="13.85546875" style="24" customWidth="1"/>
    <col min="5" max="5" width="13.28515625" style="24" customWidth="1"/>
    <col min="6" max="6" width="12.85546875" style="24" customWidth="1"/>
    <col min="7" max="8" width="12.7109375" style="24" customWidth="1"/>
    <col min="9" max="9" width="12.85546875" style="24" customWidth="1"/>
    <col min="10" max="10" width="13" style="24" customWidth="1"/>
    <col min="11" max="11" width="12.7109375" style="24" customWidth="1"/>
    <col min="12" max="12" width="13.85546875" style="24" customWidth="1"/>
    <col min="13" max="14" width="12.85546875" style="24" customWidth="1"/>
    <col min="15" max="15" width="11.28515625" style="24" customWidth="1"/>
    <col min="16" max="16" width="11.42578125" style="24" customWidth="1"/>
    <col min="17" max="17" width="13.28515625" style="24" customWidth="1"/>
    <col min="18" max="18" width="13.85546875" style="24" customWidth="1"/>
    <col min="19" max="19" width="14.7109375" style="25" customWidth="1"/>
    <col min="20" max="20" width="11.5703125" style="25" customWidth="1"/>
  </cols>
  <sheetData>
    <row r="1" spans="1:20" s="22" customFormat="1" ht="12.7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52"/>
      <c r="T1" s="52"/>
    </row>
    <row r="2" spans="1:20" s="22" customFormat="1" ht="12.75">
      <c r="A2" s="233" t="s">
        <v>120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52"/>
      <c r="T2" s="52"/>
    </row>
    <row r="3" spans="1:20" s="22" customFormat="1" ht="12.75">
      <c r="A3" s="232" t="s">
        <v>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52"/>
      <c r="T3" s="52"/>
    </row>
    <row r="4" spans="1:20" s="22" customFormat="1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51"/>
      <c r="L4" s="51"/>
      <c r="M4" s="26"/>
      <c r="N4" s="26"/>
      <c r="O4" s="26"/>
      <c r="P4" s="26"/>
      <c r="Q4" s="26"/>
      <c r="R4" s="26"/>
      <c r="S4" s="52"/>
      <c r="T4" s="52"/>
    </row>
    <row r="5" spans="1:20" s="22" customFormat="1" ht="12.75">
      <c r="A5" s="234" t="s">
        <v>2380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52"/>
      <c r="T5" s="52"/>
    </row>
    <row r="6" spans="1:20" s="22" customFormat="1" ht="12.75">
      <c r="A6" s="28" t="s">
        <v>121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35" t="str">
        <f>'APP 2024'!$M$6</f>
        <v>30 November 2023</v>
      </c>
      <c r="Q6" s="236"/>
      <c r="R6" s="29"/>
      <c r="S6" s="52"/>
      <c r="T6" s="52"/>
    </row>
    <row r="7" spans="1:20" s="22" customFormat="1" ht="12.75">
      <c r="A7" s="237"/>
      <c r="B7" s="237"/>
      <c r="C7" s="237"/>
      <c r="D7" s="237"/>
      <c r="E7" s="237"/>
      <c r="F7" s="237"/>
      <c r="G7" s="237"/>
      <c r="H7" s="237"/>
      <c r="I7" s="237"/>
      <c r="J7" s="238"/>
      <c r="K7" s="238"/>
      <c r="L7" s="238"/>
      <c r="M7" s="238"/>
      <c r="N7" s="238"/>
      <c r="O7" s="238"/>
      <c r="P7" s="238"/>
      <c r="Q7" s="238"/>
      <c r="R7" s="238"/>
      <c r="S7" s="52"/>
      <c r="T7" s="52"/>
    </row>
    <row r="8" spans="1:20" s="22" customFormat="1" ht="12.75">
      <c r="A8" s="239" t="s">
        <v>122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1"/>
      <c r="S8" s="52"/>
      <c r="T8" s="52"/>
    </row>
    <row r="9" spans="1:20" s="22" customFormat="1" ht="12.75">
      <c r="A9" s="30" t="s">
        <v>123</v>
      </c>
      <c r="B9" s="31" t="s">
        <v>124</v>
      </c>
      <c r="C9" s="31" t="s">
        <v>125</v>
      </c>
      <c r="D9" s="31" t="s">
        <v>126</v>
      </c>
      <c r="E9" s="32" t="s">
        <v>127</v>
      </c>
      <c r="F9" s="31" t="s">
        <v>128</v>
      </c>
      <c r="G9" s="31" t="s">
        <v>129</v>
      </c>
      <c r="H9" s="31" t="s">
        <v>130</v>
      </c>
      <c r="I9" s="32" t="s">
        <v>131</v>
      </c>
      <c r="J9" s="31" t="s">
        <v>132</v>
      </c>
      <c r="K9" s="31" t="s">
        <v>133</v>
      </c>
      <c r="L9" s="31" t="s">
        <v>134</v>
      </c>
      <c r="M9" s="32" t="s">
        <v>135</v>
      </c>
      <c r="N9" s="31" t="s">
        <v>136</v>
      </c>
      <c r="O9" s="31" t="s">
        <v>137</v>
      </c>
      <c r="P9" s="31" t="s">
        <v>138</v>
      </c>
      <c r="Q9" s="32" t="s">
        <v>139</v>
      </c>
      <c r="R9" s="53" t="s">
        <v>24</v>
      </c>
      <c r="S9" s="52"/>
      <c r="T9" s="52"/>
    </row>
    <row r="10" spans="1:20" s="22" customFormat="1" ht="12.75">
      <c r="A10" s="242" t="s">
        <v>140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4"/>
      <c r="S10" s="52"/>
      <c r="T10" s="52"/>
    </row>
    <row r="11" spans="1:20" s="22" customFormat="1" ht="14.25">
      <c r="A11" s="33" t="s">
        <v>79</v>
      </c>
      <c r="B11" s="34">
        <v>4</v>
      </c>
      <c r="C11" s="34">
        <v>6</v>
      </c>
      <c r="D11" s="34" t="s">
        <v>141</v>
      </c>
      <c r="E11" s="35">
        <f>SUM(B11:D11)</f>
        <v>10</v>
      </c>
      <c r="F11" s="34">
        <v>6</v>
      </c>
      <c r="G11" s="34">
        <v>4</v>
      </c>
      <c r="H11" s="34">
        <v>1</v>
      </c>
      <c r="I11" s="35">
        <f>SUM(F11:H11)</f>
        <v>11</v>
      </c>
      <c r="J11" s="34">
        <v>7</v>
      </c>
      <c r="K11" s="34">
        <v>3</v>
      </c>
      <c r="L11" s="34">
        <v>2</v>
      </c>
      <c r="M11" s="35">
        <f>SUM(J11:L11)</f>
        <v>12</v>
      </c>
      <c r="N11" s="34">
        <v>7</v>
      </c>
      <c r="O11" s="34">
        <v>3</v>
      </c>
      <c r="P11" s="34">
        <v>2</v>
      </c>
      <c r="Q11" s="35">
        <f>SUM(N11:P11)</f>
        <v>12</v>
      </c>
      <c r="R11" s="54">
        <f>Q11+M11+I11+E11</f>
        <v>45</v>
      </c>
      <c r="S11" s="52"/>
      <c r="T11" s="52"/>
    </row>
    <row r="12" spans="1:20" s="22" customFormat="1" ht="14.25">
      <c r="A12" s="33" t="s">
        <v>51</v>
      </c>
      <c r="B12" s="34">
        <v>1</v>
      </c>
      <c r="C12" s="34">
        <v>5</v>
      </c>
      <c r="D12" s="34">
        <v>1</v>
      </c>
      <c r="E12" s="35">
        <f>SUM(B12:D12)</f>
        <v>7</v>
      </c>
      <c r="F12" s="34">
        <v>6</v>
      </c>
      <c r="G12" s="34">
        <v>1</v>
      </c>
      <c r="H12" s="34">
        <v>5</v>
      </c>
      <c r="I12" s="35">
        <f>SUM(F12:H12)</f>
        <v>12</v>
      </c>
      <c r="J12" s="34">
        <v>4</v>
      </c>
      <c r="K12" s="34">
        <v>2</v>
      </c>
      <c r="L12" s="34">
        <v>4</v>
      </c>
      <c r="M12" s="35">
        <f>SUM(J12:L12)</f>
        <v>10</v>
      </c>
      <c r="N12" s="34">
        <v>5</v>
      </c>
      <c r="O12" s="34">
        <v>1</v>
      </c>
      <c r="P12" s="34">
        <v>2</v>
      </c>
      <c r="Q12" s="35">
        <f>SUM(N12:P12)</f>
        <v>8</v>
      </c>
      <c r="R12" s="54">
        <f>Q12+M12+I12+E12</f>
        <v>37</v>
      </c>
      <c r="S12" s="52"/>
      <c r="T12" s="52"/>
    </row>
    <row r="13" spans="1:20" s="22" customFormat="1" ht="14.25">
      <c r="A13" s="33" t="s">
        <v>142</v>
      </c>
      <c r="B13" s="34">
        <v>9</v>
      </c>
      <c r="C13" s="34">
        <v>26</v>
      </c>
      <c r="D13" s="34">
        <v>14</v>
      </c>
      <c r="E13" s="35">
        <f>SUM(B13:D13)</f>
        <v>49</v>
      </c>
      <c r="F13" s="34">
        <v>44</v>
      </c>
      <c r="G13" s="34">
        <v>17</v>
      </c>
      <c r="H13" s="34">
        <v>7</v>
      </c>
      <c r="I13" s="35">
        <f>SUM(F13:H13)</f>
        <v>68</v>
      </c>
      <c r="J13" s="34">
        <v>42</v>
      </c>
      <c r="K13" s="34">
        <v>9</v>
      </c>
      <c r="L13" s="34">
        <v>2</v>
      </c>
      <c r="M13" s="35">
        <f>SUM(J13:L13)</f>
        <v>53</v>
      </c>
      <c r="N13" s="34">
        <v>30</v>
      </c>
      <c r="O13" s="34">
        <v>6</v>
      </c>
      <c r="P13" s="34">
        <v>6</v>
      </c>
      <c r="Q13" s="35">
        <f>SUM(N13:P13)</f>
        <v>42</v>
      </c>
      <c r="R13" s="54">
        <f>Q13+M13+I13+E13</f>
        <v>212</v>
      </c>
      <c r="S13" s="52"/>
      <c r="T13" s="52"/>
    </row>
    <row r="14" spans="1:20" s="22" customFormat="1">
      <c r="A14" s="36" t="s">
        <v>24</v>
      </c>
      <c r="B14" s="37">
        <f t="shared" ref="B14:R14" si="0">SUM(B11:B13)</f>
        <v>14</v>
      </c>
      <c r="C14" s="37">
        <f t="shared" si="0"/>
        <v>37</v>
      </c>
      <c r="D14" s="37">
        <f t="shared" si="0"/>
        <v>15</v>
      </c>
      <c r="E14" s="37">
        <f t="shared" si="0"/>
        <v>66</v>
      </c>
      <c r="F14" s="37">
        <f t="shared" si="0"/>
        <v>56</v>
      </c>
      <c r="G14" s="37">
        <f t="shared" si="0"/>
        <v>22</v>
      </c>
      <c r="H14" s="37">
        <f t="shared" si="0"/>
        <v>13</v>
      </c>
      <c r="I14" s="37">
        <f t="shared" si="0"/>
        <v>91</v>
      </c>
      <c r="J14" s="37">
        <f t="shared" si="0"/>
        <v>53</v>
      </c>
      <c r="K14" s="37">
        <f t="shared" si="0"/>
        <v>14</v>
      </c>
      <c r="L14" s="37">
        <f t="shared" si="0"/>
        <v>8</v>
      </c>
      <c r="M14" s="37">
        <f t="shared" si="0"/>
        <v>75</v>
      </c>
      <c r="N14" s="37">
        <f t="shared" si="0"/>
        <v>42</v>
      </c>
      <c r="O14" s="37">
        <f t="shared" si="0"/>
        <v>10</v>
      </c>
      <c r="P14" s="37">
        <f t="shared" si="0"/>
        <v>10</v>
      </c>
      <c r="Q14" s="37">
        <f t="shared" si="0"/>
        <v>62</v>
      </c>
      <c r="R14" s="37">
        <f t="shared" si="0"/>
        <v>294</v>
      </c>
      <c r="S14" s="52"/>
      <c r="T14" s="52"/>
    </row>
    <row r="15" spans="1:20" s="22" customFormat="1" ht="12.7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55"/>
      <c r="S15" s="52"/>
      <c r="T15" s="52"/>
    </row>
    <row r="16" spans="1:20" s="22" customFormat="1" ht="12.75">
      <c r="A16" s="245" t="s">
        <v>143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7"/>
      <c r="S16" s="52"/>
      <c r="T16" s="52"/>
    </row>
    <row r="17" spans="1:20" s="22" customFormat="1" ht="25.5">
      <c r="A17" s="40" t="s">
        <v>11</v>
      </c>
      <c r="B17" s="41" t="s">
        <v>124</v>
      </c>
      <c r="C17" s="41" t="s">
        <v>125</v>
      </c>
      <c r="D17" s="41" t="s">
        <v>126</v>
      </c>
      <c r="E17" s="42" t="s">
        <v>127</v>
      </c>
      <c r="F17" s="41" t="s">
        <v>128</v>
      </c>
      <c r="G17" s="41" t="s">
        <v>129</v>
      </c>
      <c r="H17" s="41" t="s">
        <v>130</v>
      </c>
      <c r="I17" s="42" t="s">
        <v>131</v>
      </c>
      <c r="J17" s="41" t="s">
        <v>132</v>
      </c>
      <c r="K17" s="41" t="s">
        <v>133</v>
      </c>
      <c r="L17" s="41" t="s">
        <v>134</v>
      </c>
      <c r="M17" s="42" t="s">
        <v>135</v>
      </c>
      <c r="N17" s="41" t="s">
        <v>136</v>
      </c>
      <c r="O17" s="41" t="s">
        <v>137</v>
      </c>
      <c r="P17" s="41" t="s">
        <v>138</v>
      </c>
      <c r="Q17" s="42" t="s">
        <v>139</v>
      </c>
      <c r="R17" s="56" t="s">
        <v>24</v>
      </c>
      <c r="S17" s="52"/>
      <c r="T17" s="52"/>
    </row>
    <row r="18" spans="1:20" s="22" customFormat="1" ht="12.75">
      <c r="A18" s="33" t="s">
        <v>79</v>
      </c>
      <c r="B18" s="43">
        <v>53277</v>
      </c>
      <c r="C18" s="43">
        <v>70531</v>
      </c>
      <c r="D18" s="43">
        <v>50277</v>
      </c>
      <c r="E18" s="44">
        <f>SUM(B18:D18)</f>
        <v>174085</v>
      </c>
      <c r="F18" s="43">
        <v>53277</v>
      </c>
      <c r="G18" s="43">
        <v>56277</v>
      </c>
      <c r="H18" s="43">
        <v>100277</v>
      </c>
      <c r="I18" s="44">
        <f>SUM(F18:H18)</f>
        <v>209831</v>
      </c>
      <c r="J18" s="43">
        <v>53277</v>
      </c>
      <c r="K18" s="43">
        <v>69277</v>
      </c>
      <c r="L18" s="43">
        <v>50277</v>
      </c>
      <c r="M18" s="44">
        <f>SUM(J18:L18)</f>
        <v>172831</v>
      </c>
      <c r="N18" s="43">
        <v>53277</v>
      </c>
      <c r="O18" s="43">
        <v>56277</v>
      </c>
      <c r="P18" s="43">
        <v>50277</v>
      </c>
      <c r="Q18" s="44">
        <f>SUM(N18:P18)</f>
        <v>159831</v>
      </c>
      <c r="R18" s="57">
        <f>E18+I18+M18+Q18</f>
        <v>716578</v>
      </c>
      <c r="S18" s="52"/>
      <c r="T18" s="52"/>
    </row>
    <row r="19" spans="1:20" s="22" customFormat="1" ht="12.75">
      <c r="A19" s="33" t="s">
        <v>51</v>
      </c>
      <c r="B19" s="43">
        <v>28443</v>
      </c>
      <c r="C19" s="43">
        <v>109621</v>
      </c>
      <c r="D19" s="43">
        <v>409261.25</v>
      </c>
      <c r="E19" s="44">
        <f>SUM(B19:D19)</f>
        <v>547325.25</v>
      </c>
      <c r="F19" s="43">
        <v>248751</v>
      </c>
      <c r="G19" s="43">
        <v>144812</v>
      </c>
      <c r="H19" s="43">
        <v>69603</v>
      </c>
      <c r="I19" s="44">
        <f>SUM(F19:H19)</f>
        <v>463166</v>
      </c>
      <c r="J19" s="43">
        <v>237392.25</v>
      </c>
      <c r="K19" s="43">
        <v>113885</v>
      </c>
      <c r="L19" s="43">
        <v>147308</v>
      </c>
      <c r="M19" s="44">
        <f>SUM(J19:L19)</f>
        <v>498585.25</v>
      </c>
      <c r="N19" s="43">
        <v>192006</v>
      </c>
      <c r="O19" s="43">
        <v>86705.5</v>
      </c>
      <c r="P19" s="43">
        <v>28565</v>
      </c>
      <c r="Q19" s="44">
        <f>SUM(N19:P19)</f>
        <v>307276.5</v>
      </c>
      <c r="R19" s="57">
        <f>E19+I19+M19+Q19</f>
        <v>1816353</v>
      </c>
      <c r="S19" s="52"/>
      <c r="T19" s="52"/>
    </row>
    <row r="20" spans="1:20" s="22" customFormat="1" ht="12.75">
      <c r="A20" s="33" t="s">
        <v>142</v>
      </c>
      <c r="B20" s="43">
        <v>227868</v>
      </c>
      <c r="C20" s="43">
        <v>490948</v>
      </c>
      <c r="D20" s="43">
        <v>1742862.5</v>
      </c>
      <c r="E20" s="44">
        <f>SUM(B20:D20)</f>
        <v>2461678.5</v>
      </c>
      <c r="F20" s="43">
        <v>1563640.5</v>
      </c>
      <c r="G20" s="43">
        <v>1628377</v>
      </c>
      <c r="H20" s="43">
        <v>1756817</v>
      </c>
      <c r="I20" s="44">
        <f>SUM(F20:H20)</f>
        <v>4948834.5</v>
      </c>
      <c r="J20" s="43">
        <v>1753134</v>
      </c>
      <c r="K20" s="43">
        <v>1100816.5</v>
      </c>
      <c r="L20" s="43">
        <v>1096961</v>
      </c>
      <c r="M20" s="44">
        <f>SUM(J20:L20)</f>
        <v>3950911.5</v>
      </c>
      <c r="N20" s="43">
        <v>793833</v>
      </c>
      <c r="O20" s="43">
        <v>341488.5</v>
      </c>
      <c r="P20" s="43">
        <v>360740</v>
      </c>
      <c r="Q20" s="44">
        <f>SUM(N20:P20)</f>
        <v>1496061.5</v>
      </c>
      <c r="R20" s="57">
        <f>E20+I20+M20+Q20</f>
        <v>12857486</v>
      </c>
      <c r="S20" s="52"/>
      <c r="T20" s="52"/>
    </row>
    <row r="21" spans="1:20" s="22" customFormat="1" ht="12.75">
      <c r="A21" s="45" t="s">
        <v>24</v>
      </c>
      <c r="B21" s="46">
        <f>SUM(B18:B20)</f>
        <v>309588</v>
      </c>
      <c r="C21" s="46">
        <f t="shared" ref="C21:R21" si="1">SUM(C18:C20)</f>
        <v>671100</v>
      </c>
      <c r="D21" s="46">
        <f t="shared" si="1"/>
        <v>2202400.75</v>
      </c>
      <c r="E21" s="46">
        <f t="shared" si="1"/>
        <v>3183088.75</v>
      </c>
      <c r="F21" s="46">
        <f t="shared" si="1"/>
        <v>1865668.5</v>
      </c>
      <c r="G21" s="46">
        <f t="shared" si="1"/>
        <v>1829466</v>
      </c>
      <c r="H21" s="46">
        <f t="shared" si="1"/>
        <v>1926697</v>
      </c>
      <c r="I21" s="46">
        <f t="shared" si="1"/>
        <v>5621831.5</v>
      </c>
      <c r="J21" s="46">
        <f t="shared" si="1"/>
        <v>2043803.25</v>
      </c>
      <c r="K21" s="46">
        <f t="shared" si="1"/>
        <v>1283978.5</v>
      </c>
      <c r="L21" s="46">
        <f t="shared" si="1"/>
        <v>1294546</v>
      </c>
      <c r="M21" s="46">
        <f t="shared" si="1"/>
        <v>4622327.75</v>
      </c>
      <c r="N21" s="46">
        <f t="shared" si="1"/>
        <v>1039116</v>
      </c>
      <c r="O21" s="46">
        <f t="shared" si="1"/>
        <v>484471</v>
      </c>
      <c r="P21" s="46">
        <f t="shared" si="1"/>
        <v>439582</v>
      </c>
      <c r="Q21" s="46">
        <f t="shared" si="1"/>
        <v>1963169</v>
      </c>
      <c r="R21" s="46">
        <f t="shared" si="1"/>
        <v>15390417</v>
      </c>
      <c r="S21" s="52"/>
      <c r="T21" s="52"/>
    </row>
    <row r="22" spans="1:20" s="22" customFormat="1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52"/>
      <c r="T22" s="52"/>
    </row>
    <row r="23" spans="1:20">
      <c r="G23" s="47"/>
      <c r="R23" s="58"/>
    </row>
    <row r="24" spans="1:20">
      <c r="R24" s="58"/>
    </row>
    <row r="25" spans="1:20" ht="15.7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R25" s="58"/>
    </row>
    <row r="26" spans="1:20" ht="15.75"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R26" s="58"/>
    </row>
    <row r="27" spans="1:20" ht="15.75"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R27" s="58"/>
    </row>
    <row r="28" spans="1:20" s="23" customFormat="1" ht="15.75">
      <c r="A28" s="49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49"/>
      <c r="O28" s="49"/>
      <c r="P28" s="49"/>
      <c r="Q28" s="49"/>
      <c r="R28" s="59"/>
      <c r="S28" s="60"/>
      <c r="T28" s="60"/>
    </row>
    <row r="29" spans="1:20" ht="15.75"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R29" s="58"/>
    </row>
    <row r="30" spans="1:20" ht="15.75"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R30" s="58"/>
    </row>
    <row r="31" spans="1:20">
      <c r="R31" s="61"/>
    </row>
  </sheetData>
  <mergeCells count="10">
    <mergeCell ref="A7:I7"/>
    <mergeCell ref="J7:R7"/>
    <mergeCell ref="A8:R8"/>
    <mergeCell ref="A10:R10"/>
    <mergeCell ref="A16:R16"/>
    <mergeCell ref="A1:R1"/>
    <mergeCell ref="A2:R2"/>
    <mergeCell ref="A3:R3"/>
    <mergeCell ref="A5:R5"/>
    <mergeCell ref="P6:Q6"/>
  </mergeCells>
  <pageMargins left="0.37" right="0" top="0.74803149606299202" bottom="0.74803149606299202" header="0.31496062992126" footer="0.33"/>
  <pageSetup paperSize="9" scale="59" orientation="landscape" horizontalDpi="360" verticalDpi="360" r:id="rId1"/>
  <headerFooter>
    <oddHeader>&amp;C&amp;"Arial,Bold"&amp;10ARMY 2040: WORLD CLASS. MULTI-MISSION READY. CROSS-DOMAIN CAPABLE.</oddHeader>
    <oddFooter>&amp;L&amp;G&amp;C&amp;"Arial,Bold"&amp;10HONOR. PATRIOTISM. DUTY&amp;R&amp;G</oddFooter>
  </headerFooter>
  <colBreaks count="1" manualBreakCount="1">
    <brk id="18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 2024</vt:lpstr>
      <vt:lpstr>PPMP 2024</vt:lpstr>
      <vt:lpstr>SPI</vt:lpstr>
      <vt:lpstr>'APP 2024'!Print_Area</vt:lpstr>
      <vt:lpstr>'PPMP 2024'!Print_Area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Blackburn</dc:creator>
  <cp:lastModifiedBy>PMO ASCOM</cp:lastModifiedBy>
  <cp:lastPrinted>2023-12-30T01:31:55Z</cp:lastPrinted>
  <dcterms:created xsi:type="dcterms:W3CDTF">2012-10-19T06:53:00Z</dcterms:created>
  <dcterms:modified xsi:type="dcterms:W3CDTF">2024-01-24T07:05:39Z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1033-11.2.0.11537</vt:lpwstr>
  </property>
  <property fmtid="{D5CDD505-2E9C-101B-9397-08002B2CF9AE}" pid="3" name="ICV">
    <vt:lpwstr>63D5637632CD401FB42A863200DA4022</vt:lpwstr>
  </property>
</Properties>
</file>