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fileSharing readOnlyRecommended="1" userName="Red" reservationPassword="DF77"/>
  <workbookPr defaultThemeVersion="124226"/>
  <bookViews>
    <workbookView xWindow="360" yWindow="585" windowWidth="19815" windowHeight="7305" firstSheet="2" activeTab="3"/>
  </bookViews>
  <sheets>
    <sheet name="2018 FOI Inventory_Template" sheetId="1" r:id="rId1"/>
    <sheet name="2018 FOI Inventory_Sample" sheetId="2" r:id="rId2"/>
    <sheet name="2019 FOI Registry" sheetId="3" r:id="rId3"/>
    <sheet name="2019 Summary Report" sheetId="6" r:id="rId4"/>
    <sheet name="Agency Information Inventory" sheetId="7" r:id="rId5"/>
  </sheets>
  <calcPr calcId="144525"/>
</workbook>
</file>

<file path=xl/calcChain.xml><?xml version="1.0" encoding="utf-8"?>
<calcChain xmlns="http://schemas.openxmlformats.org/spreadsheetml/2006/main">
  <c r="J60" i="3" l="1"/>
  <c r="J59" i="3"/>
  <c r="J48" i="3"/>
  <c r="J40" i="3" l="1"/>
  <c r="J29" i="3"/>
  <c r="P9" i="6"/>
  <c r="Q4" i="6"/>
  <c r="H5" i="6"/>
  <c r="Q5" i="6" s="1"/>
  <c r="Q6" i="6"/>
  <c r="Q7" i="6"/>
  <c r="S5" i="6"/>
  <c r="S6" i="6"/>
  <c r="S7" i="6"/>
  <c r="W9" i="6" l="1"/>
  <c r="V9" i="6"/>
  <c r="T9" i="6"/>
  <c r="O9" i="6"/>
  <c r="N9" i="6"/>
  <c r="M9" i="6"/>
  <c r="L9" i="6"/>
  <c r="K9" i="6"/>
  <c r="J9" i="6"/>
  <c r="I9" i="6"/>
  <c r="S9" i="6"/>
  <c r="Q9" i="6"/>
  <c r="H9" i="6"/>
</calcChain>
</file>

<file path=xl/sharedStrings.xml><?xml version="1.0" encoding="utf-8"?>
<sst xmlns="http://schemas.openxmlformats.org/spreadsheetml/2006/main" count="2106" uniqueCount="594">
  <si>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</si>
  <si>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</si>
  <si>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</si>
  <si>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</si>
  <si>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</si>
  <si>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</si>
  <si>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</si>
  <si>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</si>
  <si>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</si>
  <si>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</si>
  <si>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</si>
  <si>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</si>
  <si>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</si>
  <si>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</si>
  <si>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</si>
  <si>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</si>
  <si>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</si>
  <si>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</si>
  <si>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</si>
  <si>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</si>
  <si>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</si>
  <si>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</si>
  <si>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</si>
  <si>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Cost</t>
  </si>
  <si>
    <t>Appeal/s filed?</t>
  </si>
  <si>
    <t>Remarks</t>
  </si>
  <si>
    <t>year and quarter of report coverage</t>
  </si>
  <si>
    <t>Internal FOI Tracking number</t>
  </si>
  <si>
    <t>Title of the information</t>
  </si>
  <si>
    <t>Description of the information</t>
  </si>
  <si>
    <t>CSV, XLS, SHP, KML, TXT, PDF, DOC, etc.</t>
  </si>
  <si>
    <t>Yes/No</t>
  </si>
  <si>
    <t>Location of published information or URL for direct download</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</si>
  <si>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</si>
  <si>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</si>
  <si>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</si>
  <si>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</si>
  <si>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</si>
  <si>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</si>
  <si>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</si>
  <si>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</si>
  <si>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</si>
  <si>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</si>
  <si>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</si>
  <si>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</si>
  <si>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</si>
  <si>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</si>
  <si>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t>Department of Budget and Management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</si>
  <si>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</si>
  <si>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</si>
  <si>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</si>
  <si>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DBM Citizen's Charter</t>
  </si>
  <si>
    <t>It features the improvements in the internal structure of the DBM that were engineered to streamline the agency's operations and enhance public service.</t>
  </si>
  <si>
    <t>PDF</t>
  </si>
  <si>
    <t>Yes</t>
  </si>
  <si>
    <t>http://www.dbm.gov.ph/?page_id=10856</t>
  </si>
  <si>
    <t>eFOI</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</si>
  <si>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</si>
  <si>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</si>
  <si>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</si>
  <si>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</si>
  <si>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</si>
  <si>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NO</t>
  </si>
  <si>
    <t>Successful</t>
  </si>
  <si>
    <t>http://www.dbm.gov.ph/wp-content/uploads/Transparency/2016%20PBB/MCNO.2016-1.pdf</t>
  </si>
  <si>
    <t>No</t>
  </si>
  <si>
    <t xml:space="preserve">- </t>
  </si>
  <si>
    <t>ISO 9001:2008 Certified</t>
  </si>
  <si>
    <t>Certificate of Registration</t>
  </si>
  <si>
    <t>Every three (3) years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</si>
  <si>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</si>
  <si>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</si>
  <si>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</si>
  <si>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</si>
  <si>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</si>
  <si>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</si>
  <si>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</si>
  <si>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</si>
  <si>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</si>
  <si>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</si>
  <si>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</si>
  <si>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</si>
  <si>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</si>
  <si>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</si>
  <si>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</si>
  <si>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</si>
  <si>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</si>
  <si>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</si>
  <si>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</si>
  <si>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</si>
  <si>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</si>
  <si>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</si>
  <si>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</si>
  <si>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</si>
  <si>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</si>
  <si>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</si>
  <si>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</si>
  <si>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</si>
  <si>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</si>
  <si>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</si>
  <si>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</si>
  <si>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</si>
  <si>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</si>
  <si>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</si>
  <si>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</si>
  <si>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</si>
  <si>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</si>
  <si>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</si>
  <si>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</si>
  <si>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</si>
  <si>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</si>
  <si>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</si>
  <si>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Invalid request</t>
  </si>
  <si>
    <t>Proactively disclosed</t>
  </si>
  <si>
    <t>Exception</t>
  </si>
  <si>
    <t>Internal</t>
  </si>
  <si>
    <t>Limited</t>
  </si>
  <si>
    <t>2019-1</t>
  </si>
  <si>
    <t>AFP-035986124161</t>
  </si>
  <si>
    <t>Ammunition Consumption</t>
  </si>
  <si>
    <t>Free</t>
  </si>
  <si>
    <t>AFP-59844941979</t>
  </si>
  <si>
    <t>Ammunitions</t>
  </si>
  <si>
    <t>AFP-294849263578</t>
  </si>
  <si>
    <t>List of Provinces with NPA strongholds</t>
  </si>
  <si>
    <t>AFP-978122984291</t>
  </si>
  <si>
    <t>Number of Casualties in govt wars with MI/MNLF</t>
  </si>
  <si>
    <t>Incomplete Request</t>
  </si>
  <si>
    <t>AFP-483376215844</t>
  </si>
  <si>
    <t>Population of military personnel and their dependents</t>
  </si>
  <si>
    <t>AFP-800158213665</t>
  </si>
  <si>
    <t>Take me to the list as a cookies</t>
  </si>
  <si>
    <t>AFP-891841042225</t>
  </si>
  <si>
    <t>Breakdown of War Material used by AFP in Marawi</t>
  </si>
  <si>
    <t>AFP-595103043190</t>
  </si>
  <si>
    <t>Number of Infantry Battalion in North Cotabato</t>
  </si>
  <si>
    <t>AFP-241343931443</t>
  </si>
  <si>
    <t>Inventory of War Materiel Used in Marawi</t>
  </si>
  <si>
    <t>AFP-525111746973</t>
  </si>
  <si>
    <t>Philippines' Best Practices in Civil-Military Humanitarian Coordination</t>
  </si>
  <si>
    <t>AFP-149483241493</t>
  </si>
  <si>
    <t>2017 Financial Report Submitted to COA</t>
  </si>
  <si>
    <t>Information Available Online</t>
  </si>
  <si>
    <t>AFP-028660188612</t>
  </si>
  <si>
    <t>Total Number of Armed conflict in ARMM</t>
  </si>
  <si>
    <t>AFP-929498511855</t>
  </si>
  <si>
    <t>Population of Colonel and Lieutenant Colonel in the PH</t>
  </si>
  <si>
    <t>AFP-79093217789</t>
  </si>
  <si>
    <t>Philippine Air Force Publication</t>
  </si>
  <si>
    <t>AFP-432263035117</t>
  </si>
  <si>
    <t>The Number of Reported Dengue in the PH</t>
  </si>
  <si>
    <t>Wrong Agency</t>
  </si>
  <si>
    <t>AFP-417849586558</t>
  </si>
  <si>
    <t>Frequently Asked Questions on IUU Fishing inside PH Waters</t>
  </si>
  <si>
    <t>AFP-705554760651</t>
  </si>
  <si>
    <t>Number of Philippine Air Force</t>
  </si>
  <si>
    <t>AFP-514284564989</t>
  </si>
  <si>
    <t>The Current Strength of the AFP</t>
  </si>
  <si>
    <t>AFP-251750330026</t>
  </si>
  <si>
    <t>AFP Manpower Strength</t>
  </si>
  <si>
    <t>AFP-292037448838</t>
  </si>
  <si>
    <t>Service Record</t>
  </si>
  <si>
    <t>Standard</t>
  </si>
  <si>
    <t>Armed Conflict in Surigao Del Norte</t>
  </si>
  <si>
    <t>AFP-494357909358</t>
  </si>
  <si>
    <t>Statistical Information on AFP Personnel with Physical and Mental Trauma</t>
  </si>
  <si>
    <t>AFP-779558167299</t>
  </si>
  <si>
    <t>Number of Deaths Due to Terror Bombings in PH</t>
  </si>
  <si>
    <t>AFP Personnel Strength</t>
  </si>
  <si>
    <t>On-Going</t>
  </si>
  <si>
    <t>AFP-033409723565</t>
  </si>
  <si>
    <t>TAS Regular Officer Transfer to Line Officer in the PN</t>
  </si>
  <si>
    <t>AFP-788391090730</t>
  </si>
  <si>
    <t>Certification of Enlistment</t>
  </si>
  <si>
    <t>2019-2</t>
  </si>
  <si>
    <t>AFP-114722050574</t>
  </si>
  <si>
    <t>Status of FOI Requests</t>
  </si>
  <si>
    <t>AFP-263634196175</t>
  </si>
  <si>
    <t>#BOL</t>
  </si>
  <si>
    <t>AFP-508521002250</t>
  </si>
  <si>
    <t>Framework: Trilateral Cooperative Agreement</t>
  </si>
  <si>
    <t>no</t>
  </si>
  <si>
    <t>AFP-068004552453</t>
  </si>
  <si>
    <t>Number of army troops deployed in ARMM, Cotabato City and Isabela City</t>
  </si>
  <si>
    <t>AFP-928504684799</t>
  </si>
  <si>
    <t>Number of army troops deployed for each ARMM province, Cotabato City and Isabela City</t>
  </si>
  <si>
    <t>AFP-186070516229</t>
  </si>
  <si>
    <t>Number of army troops deployed for localities at risk from extremists armed groups</t>
  </si>
  <si>
    <t>AFP-901905096278</t>
  </si>
  <si>
    <t>Number of checkpoints for whole ARMM province, Isabela City and Cotabato City</t>
  </si>
  <si>
    <t>AFP-947533944964</t>
  </si>
  <si>
    <t>Number of CAFGU hired for whole ARMM province, Isabela City and Cotabato City:</t>
  </si>
  <si>
    <t>AFP-230141536753</t>
  </si>
  <si>
    <t>Order of Precedence of Service Flags in the Philippines</t>
  </si>
  <si>
    <t>14/6/2019</t>
  </si>
  <si>
    <t>AFP-684368470627</t>
  </si>
  <si>
    <t>Presence of Martial Law in Marawi City</t>
  </si>
  <si>
    <t>2019-3</t>
  </si>
  <si>
    <t>AFP-364513167763</t>
  </si>
  <si>
    <t>The total number of Philippine reservist</t>
  </si>
  <si>
    <t>AFP-466606137445</t>
  </si>
  <si>
    <t>2018 MOA between BCDA and DND/AFP/PN</t>
  </si>
  <si>
    <t>AFP-860768346019</t>
  </si>
  <si>
    <t>The Population of the Philippine Navy</t>
  </si>
  <si>
    <t>AFP-569831617278</t>
  </si>
  <si>
    <t>Philippine Navy's Annual Budget Usage</t>
  </si>
  <si>
    <t>AFP-533371754891</t>
  </si>
  <si>
    <t>Names of Army Reservist</t>
  </si>
  <si>
    <t>AFP-015193697381</t>
  </si>
  <si>
    <t>Statistical information of AFP Medical Center</t>
  </si>
  <si>
    <t>AFP-598027161123</t>
  </si>
  <si>
    <t>Rate of Retirement of Philippine Air Force Personnel and Population per Year</t>
  </si>
  <si>
    <t>2019-Q1</t>
  </si>
  <si>
    <t>2019-Q2</t>
  </si>
  <si>
    <t>2019-Q3</t>
  </si>
  <si>
    <t>2019-Q4</t>
  </si>
  <si>
    <t>Total No. of 2019 FOI Requests</t>
  </si>
  <si>
    <t>AFP</t>
  </si>
  <si>
    <t>Armed Forces of the Philippines</t>
  </si>
  <si>
    <t>Internal Peace and Security Plan (IPSP) " Bayanihan</t>
  </si>
  <si>
    <t>IPSP "Bayanihan" is a people-centered security strategy that places the welfare of the people at the center of AFP operations.</t>
  </si>
  <si>
    <t>http://www.afp.mil.ph/images/pdf/ipsp_bayanihan.pdf</t>
  </si>
  <si>
    <t>AFP-OJ3</t>
  </si>
  <si>
    <t>Jan-10</t>
  </si>
  <si>
    <t>n/a</t>
  </si>
  <si>
    <t>AFP Development Support and Security Plan (DSSP) "Kapayapaan"</t>
  </si>
  <si>
    <t>The AFP DSSP "Kapayapaan" puts emphasis on the convergence of all the development, governance, and security efforts to achieve peace and promote the well -being of the Filipino people</t>
  </si>
  <si>
    <t>http://www.afp.mil.ph/images/AFP-Development-Support-and--Security-Plan-Kapayapaan-2017-2022.pdf</t>
  </si>
  <si>
    <t>Jan-17</t>
  </si>
  <si>
    <t>AFP Campaign Plan to Counter Violent Extremism 2017</t>
  </si>
  <si>
    <t>The AFP CVE Plan shall guide the AFP in countering the influence of the DAESH-inspired threat groups in order to create an environment inhospitable to violent extremism and sustain internal stability</t>
  </si>
  <si>
    <t>Sep-17</t>
  </si>
  <si>
    <t>SOP Nr 12: AFP Battle Staff System Series</t>
  </si>
  <si>
    <t>Prescribes the functions and responsibilities of the AFP Battle Staff during peacetime, crisis, and conflict situations</t>
  </si>
  <si>
    <t>As Needed</t>
  </si>
  <si>
    <t>SOP Nr 15: Maritime Patrol Challenges and Responses</t>
  </si>
  <si>
    <t>Prescribes standard radio communication challenge and response to foreign vessels and aircraft</t>
  </si>
  <si>
    <t>AFP SROE: Standing Rules of Engagement</t>
  </si>
  <si>
    <t>Provides implementation guidance on the application of force for mission accomplishment and exercise of the inherent right and obligation of self-defense</t>
  </si>
  <si>
    <t xml:space="preserve">Framework: Trilateral Cooperative Arrangement </t>
  </si>
  <si>
    <t>Provides a mechanism to operationalize immediate measures to address security issues in the maritime areas of common concern</t>
  </si>
  <si>
    <t>Operational Plan: Crimson Spear</t>
  </si>
  <si>
    <t>Territorial Defense Plan for the Metropolitan Philippines and the West Philippine Sea</t>
  </si>
  <si>
    <t>LD Nr 02: Strategic Defense Operational Protocol</t>
  </si>
  <si>
    <t>Command and Control function over AFP units dedicated to Strategic Defense and/or Territorial Defense Operations</t>
  </si>
  <si>
    <t>AFP Special Operations Command Table of Organization and Equipment</t>
  </si>
  <si>
    <t>Specifies the general functions, personnel requirements, and equipment requirements of said unit.</t>
  </si>
  <si>
    <t>2018-03-21</t>
  </si>
  <si>
    <t>AFP Cyber Group Table of Organization and Equipment</t>
  </si>
  <si>
    <t>AFP Systems Engineering Office Table of Distrubtion and Allowances</t>
  </si>
  <si>
    <t>2018-02-26</t>
  </si>
  <si>
    <t>Office of the Financial Management, AFP Table of Distribution and Allowances</t>
  </si>
  <si>
    <t>2018-02-21</t>
  </si>
  <si>
    <t>LOI Pagbabago "JULIET"</t>
  </si>
  <si>
    <t>LOI Pagbabago "JULIET" standardizes the command relationship among AFP units and institutionalizes the "Force Provider, Force Employer" concept.</t>
  </si>
  <si>
    <t>2018-02-20</t>
  </si>
  <si>
    <t>Biannually</t>
  </si>
  <si>
    <t>AFP International Military Affairs Center Table of Distribution and Allowances</t>
  </si>
  <si>
    <t>2017-08-30</t>
  </si>
  <si>
    <t>AFP Education, Training and Doctrine Command Table of Distribution and Allowances</t>
  </si>
  <si>
    <t>2017-06-30</t>
  </si>
  <si>
    <t>AFP Health Service Command Table of Distribution and Allowances</t>
  </si>
  <si>
    <t>2017-03-21</t>
  </si>
  <si>
    <t>AFP Manual 3-6 Manual on Drills and Ceremonies</t>
  </si>
  <si>
    <t>The manual provides guidance for AFP-wide uniformity in the conduct of drills.</t>
  </si>
  <si>
    <t xml:space="preserve">Hard copy </t>
  </si>
  <si>
    <t>2002</t>
  </si>
  <si>
    <t>Undegoing Revision</t>
  </si>
  <si>
    <t>LOI 10-2005 (Revision to LOI 09-2005 Tanggol-Bayan "Delta)</t>
  </si>
  <si>
    <t>The LOI prescribes the policies and concepts on the organization, administration, operations and management of CAAs and SCAAs in support to the overall ISO thrust of the AFP</t>
  </si>
  <si>
    <t>16 Nov 2005</t>
  </si>
  <si>
    <t>Revised Implementing Rules and Regulations to EO Nr 264 dated 25 July 1987 in relation to the AFP Reservisit Act of 1991</t>
  </si>
  <si>
    <t>The proposed Revised IRR is in consonance with Section 27, Chapter 6 (AFP) Subtitles II, Title VIII (National Defense), Revised Administrative Code of 1987, Republic Act 7077 otherwise known as the Citizen Armed Forces of the Philippines Reservisits Act of 1991, and recommendation provided in the CAFGU Concept Assessment submitted by the AFP</t>
  </si>
  <si>
    <t>-</t>
  </si>
  <si>
    <t>For approval of the President</t>
  </si>
  <si>
    <t>AFP Contingency Plan "Pagligtas"</t>
  </si>
  <si>
    <t>AFP Response Plan to the 7.2 Magnitude Earquake (West Valley Fault)</t>
  </si>
  <si>
    <t>16 December 2016</t>
  </si>
  <si>
    <t>Operational Directive  02-2018 "Specter Shield"</t>
  </si>
  <si>
    <t>AFP security plan for the President, VIPs and other dignitaries during the conduct of SONA</t>
  </si>
  <si>
    <t>09 July 2018</t>
  </si>
  <si>
    <t>Annual</t>
  </si>
  <si>
    <t>Letter Directive 06-2018 Implementing Directive on the Monitoring of Local Chief Executives (LCEs) in Mindanao</t>
  </si>
  <si>
    <t>AFP's policy guidelines to concerned AFP units to enable them to effectively assist the Provincial Governors and ARMM Regional Governor in monitoring the LCEs presence in their respective localities in close coordination with the PNP and other law enforcement agencies</t>
  </si>
  <si>
    <t>31 January 2018</t>
  </si>
  <si>
    <t>Implementing Directive on the Provision of Financial Assitance to Lumads</t>
  </si>
  <si>
    <t>AFP's guidelines in facilitating the implementation of PRRD's intent to provide Financial Assistance to Lumads (FAL) in Mindanao who hace contributed significantlly in the AFP's objective of degrading the CNTs capabilities</t>
  </si>
  <si>
    <t>Implementing Directive on the Provision of Additional Operational Support</t>
  </si>
  <si>
    <t>AFP's policy guideline in the implementation of PRRD's intent to provide Additional Operational Support (AOS) to AFP units that excelled in the performance of their mission</t>
  </si>
  <si>
    <t>22 January 2018</t>
  </si>
  <si>
    <t>AFP Operations Accomplishment Report 2017</t>
  </si>
  <si>
    <t>Highlights the accomplishment of the AFP under ISO, TD and HADR</t>
  </si>
  <si>
    <t>PDF, Standard (hard copy)</t>
  </si>
  <si>
    <t>April 2018</t>
  </si>
  <si>
    <t>AFP Accomplishment Report (Program 4) 2017</t>
  </si>
  <si>
    <t>Focuses on the AFP’s accomplishments by Organizational Outcome and Major Final Output. The report also covers the AFP Modernization Program, Security Sector Reform, and financial performance of the AFP.</t>
  </si>
  <si>
    <t>12 Mar 2018</t>
  </si>
  <si>
    <t>AFP Annual Accomplishment Report CY 2017</t>
  </si>
  <si>
    <t>Highlights the AFP's accomplishments under the four (4) Mission Areas (OPTEMPO). Also includes the operational readiness, resource management, performance evaluation, the AFP Transformation Roadmap, and AFP Modernization Program</t>
  </si>
  <si>
    <t>Marawi City Crisis After Operations Report</t>
  </si>
  <si>
    <t>Documentation of the crisis covering the AFP operations from 23 May to 23 October 2017. It contains the threat situation in the city of Marawi, operations conducted and its results, analysis and assessment of the operations, recommendations, and way ahead. The report also details the significant events that took place during the phases of the execution of the plan as well as the actions of the GHQ and the Major Services in support to the operations.</t>
  </si>
  <si>
    <t>27 Mar 2018</t>
  </si>
  <si>
    <t>Implementation of Martial Law in Mindanao</t>
  </si>
  <si>
    <t>Provides the accomplishment of the AFP in the implementation of martial law in Mindanao from 23 May to 27 December 2017</t>
  </si>
  <si>
    <t>28 Dec 2017</t>
  </si>
  <si>
    <t>Marawi City Crisis After Mission Report</t>
  </si>
  <si>
    <t>The report covers a background on the influence of DAESH in the Philippines, and a discussion on the DAESH-inspired threat groups with the aim of establishing an ISIS province or wilayat in Marawi City. The report also contains the AFP's mission, organization, plan, and execution on how the AFP defeated the DAESH-inspired LTGs.</t>
  </si>
  <si>
    <t>25 Oct 2017</t>
  </si>
  <si>
    <t>Defense Planning Guidance (DPG) 2017-2022</t>
  </si>
  <si>
    <t>Provides directions for conducting the 2017-2022 Defense Program and 2017 Budget Development Process.</t>
  </si>
  <si>
    <t>20 Jan 2016</t>
  </si>
  <si>
    <t>Defense Planning Guidance (DPG) 2018-2023</t>
  </si>
  <si>
    <t>Provides directions for conducting the 2018-2023 Defense Program and 2018 Budget Development Process</t>
  </si>
  <si>
    <t>AFP situation update  on continuing incidents of piracy and kidnapping in Mindanao</t>
  </si>
  <si>
    <t>Armed Forces of the Philippines’ situation update particularly on continuing incidents of piracy and kidnapping in Mindanao</t>
  </si>
  <si>
    <t xml:space="preserve">PDF </t>
  </si>
  <si>
    <t>2017</t>
  </si>
  <si>
    <t xml:space="preserve">Evolution of AFP Campaign Plan </t>
  </si>
  <si>
    <t xml:space="preserve">Summarizes the AFP Campaign Plans from 1981 to 2022 with their mission, stratedic concepts and targetedthreats </t>
  </si>
  <si>
    <t xml:space="preserve">AFP Organization </t>
  </si>
  <si>
    <t xml:space="preserve">Information briefing on the mandate, functions, organization and chain of command of the AFP </t>
  </si>
  <si>
    <t xml:space="preserve">AFP Development Support and Security Plan 2017-2022
</t>
  </si>
  <si>
    <t xml:space="preserve">Information Brief on the AFP's Development and Support Plan 2017-2012 </t>
  </si>
  <si>
    <t>AFP Initiatives in Addressing Current and Emerging  Threats to National Security</t>
  </si>
  <si>
    <t xml:space="preserve">Information Brief to MNSA students on the AFP Initiatives in addressing Current and Emerging Threats to National Security </t>
  </si>
  <si>
    <t xml:space="preserve">AFP Strategy and Operations Against  Terrorism, the Marawi Operations
</t>
  </si>
  <si>
    <t xml:space="preserve">Information Brief on AFP Strategy and Operations Against  Terrorism, the Marawi Operations for the Philippine Council for Foreign Relations
</t>
  </si>
  <si>
    <t xml:space="preserve">Marawi Crisis Operational Assessment And  Post-crisis Efforts
</t>
  </si>
  <si>
    <t>This presentation aims to apprise the members of mutual defense board – security engagement board (MDB-SEB)  regarding the Marawi crisis operational assessment and the AFP support to the post-crisis efforts.</t>
  </si>
  <si>
    <t xml:space="preserve">AFP Counter Violent Extremism </t>
  </si>
  <si>
    <t>Information Brief on the AFP conduct of anti-terrorism and counter-terrorism operations in order to reduce the vulnerability of people and property; and prevent, deter, and defeat any terrorist acts</t>
  </si>
  <si>
    <t xml:space="preserve">Global Terrorism:    
 Daesh Links in The Philippines
</t>
  </si>
  <si>
    <t xml:space="preserve">History, origin, extent, links and assessment of DAESH in the Philippines </t>
  </si>
  <si>
    <t>Updates on Implementation of Martial Law in Mindanao</t>
  </si>
  <si>
    <t>Updates on Implementation of Martial Law in Mindanao to Congress and Senate for Extension after 60 days upon declaration</t>
  </si>
  <si>
    <t xml:space="preserve">Marawi City Crisis 
and AFP's Support to Recovery, Reconstruction and Rehabilitation Efforts
</t>
  </si>
  <si>
    <t xml:space="preserve">Marawi City Crisis 
and AFP's Support to Recovery, Reconstruction and Rehabilitation Efforts
presented to VP Robredo </t>
  </si>
  <si>
    <t>Updates On Daesh-inspired Rebellion</t>
  </si>
  <si>
    <t xml:space="preserve">Briefing on the Background of Marawi Siege, result of Operations, Analysis, Assessment and Conclusion </t>
  </si>
  <si>
    <t xml:space="preserve"> Extension of Martial Law  in Mindanao</t>
  </si>
  <si>
    <t xml:space="preserve">Briefing on the update and assessment of Martial Law Implementation in Mindanao to Senate, Congress and Supreme Court for another one-year extension </t>
  </si>
  <si>
    <t xml:space="preserve">Martial Law in Mindanao, updates on Implementation </t>
  </si>
  <si>
    <t>Info Brief to provide the House Committee on Mindanao Affairs with an update on AFP’s implementation of Martial Law covering the period from 
23 May 2017 to 19 February 2018</t>
  </si>
  <si>
    <t xml:space="preserve">Lessons from Marawi Crisis </t>
  </si>
  <si>
    <t>Briefing to apprise the attendees of the ASEAN Military Operations Informal Meeting (AMOIM) on the Armed Forces of the Philippines’ Operations in Marawi and our post-crisis efforts</t>
  </si>
  <si>
    <t>Briefing for NICA to present to the members of the   Sub-committee of the National Crisis Management Committee the AFP’s Lessons during Marawi City crisis.</t>
  </si>
  <si>
    <t xml:space="preserve">A Rational Approach to Martial Law: Working Together for a Common Goal for Mindanao
</t>
  </si>
  <si>
    <t xml:space="preserve">Briefing to share AFP experiences in the implementation of martial law in mindanao highlighting its impacts as well as the importance of the involvement of different agencies in the over-all effort to attain common peace and development goals in the area. </t>
  </si>
  <si>
    <t>AFP Campaign  Summary and Assessment for CY 2017</t>
  </si>
  <si>
    <t>Apprise the AFP Chain of Command on the progress of AFP campaigns and other activities in line with the Defense Mission Areas covering the period from 01 January to 31 March 2018</t>
  </si>
  <si>
    <t>AFP  Accomplishments  vis-à-vis 
 AFP Goals, Thrusts and Objectives for 1st Quarter 2018</t>
  </si>
  <si>
    <t xml:space="preserve">AFP’s Accomplishments in accordance with the AFP Goals, Thrusts and Objectives for the 1st Quarter CY 2018 </t>
  </si>
  <si>
    <t xml:space="preserve">1st Semester CY 2018 AFP Campaign Accomplishment and Assessment  </t>
  </si>
  <si>
    <t>Presenation of AFP’s Campaign Accomplishments and Assessment for the  1st Semester CY 2018</t>
  </si>
  <si>
    <t>Air power: the Game Changer in Marawi Operations</t>
  </si>
  <si>
    <t xml:space="preserve">Philippine Air Force during the Marawi City Crisis and its contribution to the overall success of the operations </t>
  </si>
  <si>
    <t>AFP Campaign 
Against Communist Terrorists and 
Operational Assessment</t>
  </si>
  <si>
    <t>Presenation on AFP Campaign 
Against Communist Terrorists and 
Operational Assessment</t>
  </si>
  <si>
    <t xml:space="preserve">AFP Counter-Terrorism Initiatives </t>
  </si>
  <si>
    <t>AFP Counter-terrorim programs, significant accomplishments, assessment and challenges</t>
  </si>
  <si>
    <t>SOF: The Decisive Force in  Marawi Operations</t>
  </si>
  <si>
    <t xml:space="preserve">Cover the role of the Philippine’’s Special Operations Forces during the Marawi City Crisis and its contribution to the overall success of the operations </t>
  </si>
  <si>
    <t xml:space="preserve">Running total of the result of AFP operations ICOW the Implementation of Martial Law </t>
  </si>
  <si>
    <t xml:space="preserve">Role of the 
Armed Forces of the Philippines 
in National Security and Development
</t>
  </si>
  <si>
    <t>Present to the delegates of the Zimbabwe National Defense University the role of the Armed Forces of the Philippines in the country’s National Security and Development</t>
  </si>
  <si>
    <t>National Synergy to Address the Insurgency Problem in the Philippines</t>
  </si>
  <si>
    <t>Contains National Government Policies and AFP Campaings to end insurgency in the Country since Marcos Regime</t>
  </si>
  <si>
    <t>The Judge Advocate General Service (JAGS) AFP Manual 01-02)</t>
  </si>
  <si>
    <t>set a standardized approach in managing the operations and capabilities of the JAGS in the AFP. It also lays down the doctrinal foundation and fundamental principles governing administrative law and military justice in the AFP.</t>
  </si>
  <si>
    <t xml:space="preserve">Internal </t>
  </si>
  <si>
    <t>OCT 2017</t>
  </si>
  <si>
    <t>The AFP Unified Command Organizational Manual (AFPM 3-15)</t>
  </si>
  <si>
    <t>aims to provide the AFP with an updated doctrine that is relevant and responsive to the current and changing environment. The doctrine serves as guide on the utilization of Unifed Command;s role and capabilities including the fundamental concepts and principles on joint operations and the support system and training for joint operations</t>
  </si>
  <si>
    <t>The AFP Civilian Human Resource Management Manual (AFPM 1-10)</t>
  </si>
  <si>
    <t>to establish the fundamental principles and guidelines on the management of programs and activities for civilian human resources in the AFP. It also sets the guidelines on the integration of civilian human resources in the military organization as well as the development of the workforce through competency-based mechanisms</t>
  </si>
  <si>
    <t>The AFP Public Affairs Manual (AFPM 7-01)</t>
  </si>
  <si>
    <t>aims to provide the AFP with a doctrine that is timely and relevant and will serve as guide and major reference in the conduct of Joint Public Affairs programs and activities</t>
  </si>
  <si>
    <t>AFP Joint Doctrine Development Manual (AFPM 8-03)</t>
  </si>
  <si>
    <t>aims to provide the AFP with an updated and responsive reference on doctrine development. This manual serves as the basic guide to standardize the AFPs approach to doctrine development as well as to institutionalize the revised AFP Joint Doctrine Development Process</t>
  </si>
  <si>
    <t>Air surveillance and aircraft control manual 2017</t>
  </si>
  <si>
    <t>provides authoritative guide in the conduct of Air defense (AD) surveillance operations. It embodies the fundamental concepts and principles that guide the conduct and planning of AD operations</t>
  </si>
  <si>
    <t>PAF Attack Helicopter Operations Manual PDF Promulgated</t>
  </si>
  <si>
    <t>covers the concept of attack helicopter operations and the employment during day and night combat operations. It includes the mission and roles of an Attack Helicopter (AH) in support to the ground forces</t>
  </si>
  <si>
    <t>MAY 2017</t>
  </si>
  <si>
    <t>PAF Cloud Seeding Operations Manual PDF Promulgated dated 17 MAY 2017</t>
  </si>
  <si>
    <t>to provide the members of the cloud seeding operations team a basic guide in the preparations and actual conduct of cloud seeding operations. It intends to provide a common reference for procedures and tasks so as to harmonize all efforts leading to safe and successful cloud seedling operations</t>
  </si>
  <si>
    <t xml:space="preserve">PAF Counter Operations  Manual PDF Promulgated </t>
  </si>
  <si>
    <t>embodies the fundamental concepts and principles that guide the conduct and planning of counterair operations in support to Territorial Defense (TD) Operations. The manual shall apply to all units, elemts and personnel of the Philippine Air Foroce (PAF) and other AFP units tasked to perform counterair operations</t>
  </si>
  <si>
    <t>JUNE 2017</t>
  </si>
  <si>
    <t>PAF Counter Air Operations  Manual PDF Promulgated dated 02 JUNE 2017</t>
  </si>
  <si>
    <t>PAF Fixed Wing Attack Aircraft Operations  Manual PDF Promulgated 2017</t>
  </si>
  <si>
    <t>is about operations and the tactics employed by the Fixed Wing attack aircraft of the 15th Strike Wing. The data and records integrated in this manual were obtained from PAF policies, flight manuals and actual accounts of the key personnel to come up with a comprehensive doctrinal procedure and enbale every strike wing pilot to employ the aircraft successfully in the event of Tactical Warfare Missions</t>
  </si>
  <si>
    <t>PAF Utility Helicopter Night Flying Operations  Manual PDF Promulgated 2017</t>
  </si>
  <si>
    <t>was prepared under the direction of the Commanding General Philippine Air Force, it establishes guidance in the training and employment of night vision goggles (NVG)-qualified personnel and NVG-compatible air assets. This publication collectively forms the basis on how commanders plan and execute their assigned missions</t>
  </si>
  <si>
    <t>Revisved AFP Manual 3-14 (Information Operations Manula)</t>
  </si>
  <si>
    <t>To fit the AFP's current Operational Environment. This will also serve the guide for Major Services to develop their own IO Doctrine.</t>
  </si>
  <si>
    <t xml:space="preserve">Annex H to Frago-O 02 to OD Nr 01-2017 </t>
  </si>
  <si>
    <t>This currently raising the momentum of accelerating the Defeat of CTGs</t>
  </si>
  <si>
    <t xml:space="preserve">AFP </t>
  </si>
  <si>
    <t>IO Support Plan for CVE</t>
  </si>
  <si>
    <t>This covers the rehabiliation  and reconstruction of Marawi and other affected areas</t>
  </si>
  <si>
    <t>IO Annex to TD Plan  "Kalasag"</t>
  </si>
  <si>
    <t xml:space="preserve">This clarifies the AFP Role in the IE on defending the Phil Territory and upholding the country's sovereignty </t>
  </si>
  <si>
    <t>IO Action Plan to Frag-O 03-OD 01-2017</t>
  </si>
  <si>
    <t>IO Action Plan "Paglalahad" Track 2 was crafted to modify the decision making of the CTG/CNN's collective leadership to abandon armed struggle and pursue localized peace negotiation</t>
  </si>
  <si>
    <t>AF-OJ3</t>
  </si>
  <si>
    <t>2018</t>
  </si>
  <si>
    <t>IO Support to OD 03-2018 Specter Shield</t>
  </si>
  <si>
    <t>IO Action Plan LEO in NCR during SONA 2018</t>
  </si>
  <si>
    <t>Annex J (RRA Operational Directive 01-2017)</t>
  </si>
  <si>
    <t>The AFP conducts Reservist and Retiree Affairs (RRA) programs and acticvities in line with "development support operations" to sustain the peace, ensure security, amd help maintain public order in order to poster the foundation for inclusive economic and human development of the Filipino people</t>
  </si>
  <si>
    <t>Hard Copy</t>
  </si>
  <si>
    <t>N/A</t>
  </si>
  <si>
    <t>OJ3</t>
  </si>
  <si>
    <t>OJ9</t>
  </si>
  <si>
    <t>06 January 2017</t>
  </si>
  <si>
    <t>SOP Nr 01 (Chief of Staff, AFP ROTC Scholarship Grant)</t>
  </si>
  <si>
    <t>The CSAFP Scholarship Grant aims to recognize the best qualified and responsible students with potential leadership qualities in the ROTC Corps of Cadets and motivate them to become commissioned officers in the Regular Force and the   Reserve                   Force of the AFP</t>
  </si>
  <si>
    <t>09 January 2017</t>
  </si>
  <si>
    <t xml:space="preserve">SOP Nr 02 (Selection of ROTC Cadets for Foreign Training
Exchange Programs)
</t>
  </si>
  <si>
    <t>This Standard Operating Procedure (SOP) prescribes the policies guidelines and procedures for the selection of Armed Forces of the Philippines (AFP Reserve Officer's Training Corp's (ROTC) cadets who will participate in the training and exchange programs offered by allied     countries to the AFP and the cadets subsequent disposition and utilization upon completion of              the course or training</t>
  </si>
  <si>
    <t>LOI Nr 10 (Conduct of National Reservist Week)</t>
  </si>
  <si>
    <t>To ensure the successful, orderly and systematic conduct of NRW of the AFP Reserve Force Units at the different Ucs  AOR  in order to emphasize the importance of the role of Reservists throughout the country and rededicate themselves to the task   of nation-building</t>
  </si>
  <si>
    <t>24 March 2017</t>
  </si>
  <si>
    <t>RRA Annex (Reservist Integration to Exercise Plan BK 33-2017)</t>
  </si>
  <si>
    <t>The AFP reservists will participate and integrate in the conduct of BK 33- 17 on the selected training events/activities of Major Services and UCs in order to enhance, develop,and capacitate the reservist's operational readiness, competencies and interoperabilty in joint and combined operations for both unilateral and bilateral training exercises with the AFP and US counter-part</t>
  </si>
  <si>
    <t>OJ8</t>
  </si>
  <si>
    <t>10 March 2017</t>
  </si>
  <si>
    <t>Annex L (Reservist Support to Operational Directive 02-2017)</t>
  </si>
  <si>
    <t>The AFP conducts selective utilization of reservist and Ready Reserve/Affiliated Reserve units in order to provide technical and service support as well as limited security augmentation when necessary to Western Mindanao Command and Eastern Mindanao Command enforcing Martial Law in Mindanao</t>
  </si>
  <si>
    <t>26 May 2017</t>
  </si>
  <si>
    <t xml:space="preserve">LOI Nr 34 (Armed Forces of the Philippines, Retirees and Veterans 
Convention)
</t>
  </si>
  <si>
    <t>The AFP conducts a Retirees and Veterans Convention in order to promote their welfare through wholesome activities that will support their asperation for unity and brotherhood and at the same time strengthen their commitment to be true and be an abiding citizens of the Philippines</t>
  </si>
  <si>
    <t>31 May 2017</t>
  </si>
  <si>
    <t>LOI Nr 36 (NCR Mustering of AFP Reserve 2017)</t>
  </si>
  <si>
    <t>The AFP conducts simultaneous Mustering of NCR-based AFP reservists and RRUs in order to physically account, inspect, organize, update the individual records and acertain the whereabouts of the AFP reservists with the end-view of achieving our strategic goal of having a mobilizeable and responsive reservists and RRUs within the NCR</t>
  </si>
  <si>
    <t>16 June 2017</t>
  </si>
  <si>
    <t>Armed Forces of the Filipino Week 2017</t>
  </si>
  <si>
    <t>The AFP through the AFP Reserve Force Component will celebrate the Armed Forces of the Filipino Week Celebration 2017 in order to promote and uphold the important roles and contributions of the past and present Filipino military officers and personnel</t>
  </si>
  <si>
    <t>23 August 2017</t>
  </si>
  <si>
    <t>LOI Nr 65 (Closing Ceremony of National Reservist Week)</t>
  </si>
  <si>
    <t>The AFP will conduct the clebration of the Closing Ceremony of the 38th NRW in observance of the Presidential Proclamation Number 627 declaring the "AFP National Reservist Week"</t>
  </si>
  <si>
    <t>04 September 2017</t>
  </si>
  <si>
    <t>RRA Support Plan to OD (Counter DAESH Campaign Plan)</t>
  </si>
  <si>
    <t>The AFP conducts Reservist and Retiree Affairs (RRA) programs and acticvities in line with the counter violent extremism operations to defeat and prevent the Daesh-inspired threat groups in order to sustain internal stability and peace, ensure security, and help maintain public order in order to foster the foundation for inclusive economic and human development of the Filipino people</t>
  </si>
  <si>
    <t>O2 October 2017</t>
  </si>
  <si>
    <t>Reservist Support  Annex  to Fragmentary Order 02 (Intensified Operations Against  the Communist Terrorist)</t>
  </si>
  <si>
    <t>The AFP conducts Reservist support activities in line with intensified counter-insurgency operations to defeat the communist terrorists and their support strucutures for CY 2017-2018 in order for the AFP to focus on supporting the development efforts by CY 2019 and consequently attain internal stability</t>
  </si>
  <si>
    <t xml:space="preserve">LOI Nr 05 (Operationalization of Reservist and Retiree Affairs (RRA) Desk in 
Unified Commands) (UCs)
</t>
  </si>
  <si>
    <t>This Letter of Instruction shall elevate the activation of RRA Desks into thorough operationalization in the Ucs as a more defined policy that will bestow duties and responsibilities of the Ucs, Major Services, Rewserve Commands (RESCOMs) and other offices and stakeholders concerned with the RRA programs and activities</t>
  </si>
  <si>
    <t>26 January 2018</t>
  </si>
  <si>
    <t>Letter Directives to Major Service RESCOMs re SBCMT MOA/MOU Guidelines</t>
  </si>
  <si>
    <t>The AFP through the Office of the Deputy Chief of Staff for Reservist and Retiree Affairs, J9 implemented the policy directive that all contracts/formal agreements Memorandum of Agreement/Memorandum of Understanding (MOA/MOU) pertaining to the SBCMT between the LGUs and AFP shall be recommended by the CSAFP and the approval of SND</t>
  </si>
  <si>
    <t>CSAFP Command Guidance</t>
  </si>
  <si>
    <t>12 February 2018</t>
  </si>
  <si>
    <t xml:space="preserve">LOI Nr 21 (Armed Forces of the Philippines (AFP) Retirees and Veterans 
Convention 2018)
</t>
  </si>
  <si>
    <t>06 March 2018</t>
  </si>
  <si>
    <t>RRA Annex (Reservist Integration to Exercise Plan BK 34-2018)</t>
  </si>
  <si>
    <t>The AFP reservists will participate and integrate in the conduct of BK 34- 18 on the selected training events/activities of Major Services and NOLCOM in order to enhance, develop,and capacitate the reservist's operational readiness, competencies and interoperability in joint and combine operations for both unilateral and bilateral training exercises with the AFP and US counter-part</t>
  </si>
  <si>
    <t>09 March 2018</t>
  </si>
  <si>
    <t>LOI Nr 29 (National Reservist Week (NRW) 2018)</t>
  </si>
  <si>
    <t>17 March 2018</t>
  </si>
  <si>
    <t xml:space="preserve">LOI Nr 37 (National Reserve Officers Training Corps (ROTC) 
Celebration Month 2018)
</t>
  </si>
  <si>
    <t>The AFP through the Office of the Deputy Chief of Staff for Reservist and Retiree Affairs, J9 will oversee the coordinated planning and preparation of various activities by the AFP Major Service 9s through its RESCOMs in order to ensure the successful conduct of the National ROTC Month 2018</t>
  </si>
  <si>
    <t>05 April 2018</t>
  </si>
  <si>
    <t xml:space="preserve">Letter Directives Guidelines on Reservist Involvement in Partisan Politics 
during Election Period
</t>
  </si>
  <si>
    <t>This Lette Directives prescribe and define the rules and regulations, limitations of the reservist and Reserve Units (RUs) of the Armed Forces of the Philippine during time or conduct of national and local election</t>
  </si>
  <si>
    <t>31 May 2018</t>
  </si>
  <si>
    <t xml:space="preserve">SOP Nr 07 (Enlistment, Extension of Enlistment and Delisting of
Members of the Armed Forces of the Philippines (AFP) Reserve Force
</t>
  </si>
  <si>
    <t>This Standard Operating Procedure (SOP) rationalizes the enlistment of the menbers of the AFP Reserve Force. It prescribes the policies, regulations and procedures governing enlistment and extension of enlistment and delisting from the roster of the AFP Reserve Force</t>
  </si>
  <si>
    <t>07 June 2018</t>
  </si>
  <si>
    <t xml:space="preserve">LOI Nr 78 (Implementation of Executive Order Numbers 17 and 17A 
ICOW Section 14, Republic Act (RA) Number 7077 of Quezon City)
</t>
  </si>
  <si>
    <t>The AFP through the Joint Task Force -National Capital Region (JTF-NCR) and the Major Services will assist the Local Government Unit of Quezon City (LGU-QC) in the implementation of EO Nrs 17 and 17A of QC ICOW Section 14 of RA Nr 7077 for the mandatory registration of all male Filipinlo citizens between the ages of 18 and 25 years who are not reservists in QC to register in order to physically account, classify and organize them for military instruction with the end-view of achieving to have an able-bodied and responsive reservists/Ready Reserve Units (RRUs) in QC</t>
  </si>
  <si>
    <t>Letter of SND</t>
  </si>
  <si>
    <t>22 June 2018</t>
  </si>
  <si>
    <t>Fragmentary Order to 03 to Operations Directive 01-2017 (AFP Actions while waiting for the resumption of the Peace Talk with the CPP-NPA-NDF)</t>
  </si>
  <si>
    <t>The AFP conducts Reservist support activities in line with the overall mission of increasing the AFP tempo of internal security operations to fast track the destruction of the CTG capabilities and their support structures effective 14 June 2018 up to the resumption of the peace talks with the NDF in order to gain maximum leverage and popular support</t>
  </si>
  <si>
    <t>18 July 2018</t>
  </si>
  <si>
    <t>Skill-Based Scholarship Program</t>
  </si>
  <si>
    <t>This  prescribes the procedures governing the screening, selection and processing of scholarship applicants and the administration and utilization of successful grantees</t>
  </si>
  <si>
    <t>10 August 2018</t>
  </si>
  <si>
    <t>RP-US Balikatan Exercise</t>
  </si>
  <si>
    <t>CEIS Annex in Support to RP-US BK Exercise</t>
  </si>
  <si>
    <t>NA</t>
  </si>
  <si>
    <t>OJ6, AFP</t>
  </si>
  <si>
    <t>C2SD, OJ6</t>
  </si>
  <si>
    <t>HADR Operations Support</t>
  </si>
  <si>
    <t>Quarterly</t>
  </si>
  <si>
    <t>Tactical Radio Communications Interoperability during Joint Operations</t>
  </si>
  <si>
    <t>SOP NR 10 re Tactical Radio Communications Interoperability during Joint Operations</t>
  </si>
  <si>
    <t>C2SD</t>
  </si>
  <si>
    <t>DSSP Campaign Plan 01-2017</t>
  </si>
  <si>
    <t>Annex K - C4S Plan to DSSP Campaign Plan 01-2017</t>
  </si>
  <si>
    <t>ASEAN 2017</t>
  </si>
  <si>
    <t>Proposed Annex K - CEIS Support Plan to ASEAN 2017</t>
  </si>
  <si>
    <t>Every 4years</t>
  </si>
  <si>
    <t>Joint Task Force INDOMALPHI</t>
  </si>
  <si>
    <t>Annex K CEIS Support Plan to Joint Task Force INDOMALPHI</t>
  </si>
  <si>
    <t>Hosting of AMIIM, AMOIM &amp; ACDFIM</t>
  </si>
  <si>
    <t xml:space="preserve">Annex K - CEIS Support Plan forAMIIM, AMOIM &amp; ACDFIM </t>
  </si>
  <si>
    <t xml:space="preserve">Operation Directive 02-2017 Martial Law </t>
  </si>
  <si>
    <t>Operational Directive 03-2017</t>
  </si>
  <si>
    <t>Annex P - CEIS Support Plan toOperational Directive 03-2017</t>
  </si>
  <si>
    <t>Operational Directive 04-17</t>
  </si>
  <si>
    <t>Annex H-N - CEIS Support &amp; Cybersecurity Plan to Operational Directive 04-17</t>
  </si>
  <si>
    <t>Counter DAESH-Inspired Terror</t>
  </si>
  <si>
    <t>ANNEX K – CEIS Support Plan to Counter DAESH-Inspired Terror</t>
  </si>
  <si>
    <t>OD 06-2017 AFP Counterinsurgency Operations</t>
  </si>
  <si>
    <t>CEIS Support Plan Annex to OD 06-2017 AFP Counterinsurgency Operations</t>
  </si>
  <si>
    <t>Annuall</t>
  </si>
  <si>
    <t>y</t>
  </si>
  <si>
    <t>FRAG-O 03 to Operations Directive 01-2017</t>
  </si>
  <si>
    <t>Proposed CEIS Support Plan to FRAG-O 03 to Operations Directive 01-2017</t>
  </si>
  <si>
    <t>Territorial Defense Plan “KALASAG” 2018-2020</t>
  </si>
  <si>
    <t xml:space="preserve">CEIS and Cyber </t>
  </si>
  <si>
    <t>Operations Plan to Campaign Plan KALASAG</t>
  </si>
  <si>
    <t>CONPLAN Lightning Spear 3</t>
  </si>
  <si>
    <t>CEIS and Cyber Support Plan to CONPLAN Lightning Spear 3</t>
  </si>
  <si>
    <t>SOP Nr 04 Automated Project Management System (APMS)</t>
  </si>
  <si>
    <t>This Standard Operating procedure (SOP)  prescribes the guidelines and procedures for the administration, implementation, utilization and sustainment of the APMS for a more effective project management in the AFP</t>
  </si>
  <si>
    <t>OJ6 AFP</t>
  </si>
  <si>
    <t>CNIMD, OJ6</t>
  </si>
  <si>
    <t>JCEISB resolution Number 06-2018 (Minimum Standard of Communications, Electronics and Information Systems (CEIS) Support to Operation Centers of the AFP)</t>
  </si>
  <si>
    <t xml:space="preserve">All Operations Center of the Armed Forces of the Philippines are units that heavily depend on Communications, Electronics and Information Systems (CEIS) support for an effective command and control in order to provide the AFP leadership with situational awareness and common operational picture that further </t>
  </si>
  <si>
    <t xml:space="preserve">facilitates direction, control, coordination and monitoring of all AFP- directed administrative, combat and civil-assistance operations </t>
  </si>
  <si>
    <t>Letter Directive Number 45 (Information Systems Officers (ISO) and Information Systems Non-Commissioned Officer (ISNCO))</t>
  </si>
  <si>
    <t>This directive aims to provide guidance in the designation of ISOs and ISNCOs. It also addresses and provides guidelines for their duties and responsibilities that are needed for them to be successful in their respective functions</t>
  </si>
  <si>
    <t xml:space="preserve">AFP JCEISB Resolution 01 – 2018 </t>
  </si>
  <si>
    <t>Resolution to Strengthen the Electronic Warfare (EW) Organization in the AFP</t>
  </si>
  <si>
    <t>AFP JCEISB</t>
  </si>
  <si>
    <t xml:space="preserve">AFP JCEISB </t>
  </si>
  <si>
    <t>C4ISTAR Decision Package</t>
  </si>
  <si>
    <t>Decision Package concisely summarizes the results of the analysis conducted by DASAT and includes proposed Cicular of Requirements (COR) or Technical Specifications and Project Procurement Management Plan (PPMP).</t>
  </si>
  <si>
    <t>DASAT</t>
  </si>
  <si>
    <t>DASAT Presentation</t>
  </si>
  <si>
    <t>Reults of analysis conducted by DASAT and will  presented to AFP DAS Ad Hoc and AFP-DND Senior Leaders. This presentation consists of the following criteria: Operational Effectiveness, Life Cycle Cost (LCC), Ease of Integration and Other Considerations.</t>
  </si>
  <si>
    <t>PPT</t>
  </si>
  <si>
    <t>Acquisition Decision Memorandum (ADM)</t>
  </si>
  <si>
    <t>Sets off the Procurement and Contracting Stage of the Defense Acquisition System Process, indicating therein the mode of procurement to be undertaken.</t>
  </si>
  <si>
    <t>ASLA, DND</t>
  </si>
  <si>
    <t xml:space="preserve"> C4ISTAR BID DOCS </t>
  </si>
  <si>
    <t>Bidding Documents for C4ISTAR Projects.</t>
  </si>
  <si>
    <t xml:space="preserve"> PDF </t>
  </si>
  <si>
    <t xml:space="preserve"> Yes </t>
  </si>
  <si>
    <t>www.philgeps.gov.ph</t>
  </si>
  <si>
    <t xml:space="preserve"> Public/With Fee </t>
  </si>
  <si>
    <t xml:space="preserve"> AFP/DND BAC </t>
  </si>
  <si>
    <t xml:space="preserve"> TWG </t>
  </si>
  <si>
    <t xml:space="preserve"> Letter of Offer and Acceptance (LOA) </t>
  </si>
  <si>
    <t>Government-to-Government agreement that identifies the defense articles and service the USG proposes to sell to meet the requirements identified in the Letter of Request (LOR).</t>
  </si>
  <si>
    <t xml:space="preserve"> No </t>
  </si>
  <si>
    <t xml:space="preserve"> Internal </t>
  </si>
  <si>
    <t xml:space="preserve"> USG Agency </t>
  </si>
  <si>
    <t xml:space="preserve"> OJ4 </t>
  </si>
  <si>
    <t xml:space="preserve"> SOP re Guidelines in the Implementation of AFP C4ISTAR Projects </t>
  </si>
  <si>
    <t>Requires C4ISTAR Projects of GHQ &amp; Major Services to be presented to the Joint Communications, Electronics and Information System Board (JCEISB) prior to presentation to J4 DAS Ad Hoc Committee to ensure communications interoperability.</t>
  </si>
  <si>
    <t xml:space="preserve"> CDD,OJ6 </t>
  </si>
  <si>
    <t xml:space="preserve"> LOI re Use of Novasar Satellite Images for Maritime Domain Awareness </t>
  </si>
  <si>
    <t>Prescribes the tasks and responsibilities of concerned staaff/offices/units in acquiring, processing and analyzing and disseminating NovaSAR satellite images for the enhancement of Maritime Domain Awareness.</t>
  </si>
  <si>
    <t xml:space="preserve"> CDD, OJ6 </t>
  </si>
  <si>
    <t xml:space="preserve"> DASAT/TWG/PMT Order </t>
  </si>
  <si>
    <t>Approved compositions of DASAT/TWG/PMT for the AFP C4ISTAR Projects. They shall provide assistance on the requirement determination, procurement process and contract implementation</t>
  </si>
  <si>
    <t xml:space="preserve"> ASLA, DND </t>
  </si>
  <si>
    <t>AFP Information Inventory</t>
  </si>
  <si>
    <t>Info under Exceptions List</t>
  </si>
  <si>
    <t>AFP-398585357351</t>
  </si>
  <si>
    <t>Philippine Military Academy Curriculum</t>
  </si>
  <si>
    <t>AFP-430619601793</t>
  </si>
  <si>
    <t>List of names have Differential for 2010 retirees</t>
  </si>
  <si>
    <t>AFP-227175571734</t>
  </si>
  <si>
    <t>Election Watchlist of Areas (EWA)</t>
  </si>
  <si>
    <t>Info not maintained</t>
  </si>
  <si>
    <t>free</t>
  </si>
  <si>
    <t>Department of National Defense</t>
  </si>
  <si>
    <t>2019-4</t>
  </si>
  <si>
    <t>AFP-391808612161</t>
  </si>
  <si>
    <t>List of Critical Areas in Mindanao</t>
  </si>
  <si>
    <t>Recreational Activities of Military Officers to Release Job Stress</t>
  </si>
  <si>
    <t>AFP-612584518233</t>
  </si>
  <si>
    <t>AFP-360289705677</t>
  </si>
  <si>
    <t>Province of Bukidnon area study</t>
  </si>
  <si>
    <t>AFP-507921811847</t>
  </si>
  <si>
    <t>The reported remaining population of NPA in the Philippines</t>
  </si>
  <si>
    <t>AFP-233623907684</t>
  </si>
  <si>
    <t>The list of ROTC cadets in Capiz granted of ROTC allowance</t>
  </si>
  <si>
    <t>AFP-118928646210</t>
  </si>
  <si>
    <t>List of military hospitals in Mindanao</t>
  </si>
  <si>
    <t>AFP-473698915737</t>
  </si>
  <si>
    <t>AFP modernization program for 2018-2028</t>
  </si>
  <si>
    <t>(Exceptions)</t>
  </si>
  <si>
    <t>CEIS Annex in support to HADR Operations (Exceptions)</t>
  </si>
  <si>
    <t>Annex Q - CEIS Support Plan to Operation Directive 02-2017 Martial (Exceptions)</t>
  </si>
  <si>
    <t>Exceptions</t>
  </si>
  <si>
    <t>(As of November 12,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</si>
</sst>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yyyy/m/d"/>
  </numFmts>
  <fonts count="26">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sz val="10"/>
      <name val="Arial"/>
      <family val="2"/>
    </font>
    <font>
      <i/>
      <sz val="10"/>
      <name val="&quot;Open Sans&quot;"/>
    </font>
    <font>
      <sz val="11"/>
      <color rgb="FF000000"/>
      <name val="Calibri"/>
      <family val="2"/>
    </font>
    <font>
      <sz val="10"/>
      <name val="Arial"/>
      <family val="2"/>
    </font>
    <font>
      <u/>
      <sz val="11"/>
      <color rgb="FF000000"/>
      <name val="Tahoma"/>
      <family val="2"/>
    </font>
    <font>
      <sz val="11"/>
      <color rgb="FF000000"/>
      <name val="Tahoma"/>
      <family val="2"/>
    </font>
    <font>
      <sz val="10"/>
      <color rgb="FFE54D42"/>
      <name val="&quot;Open Sans&quot;"/>
    </font>
    <font>
      <b/>
      <sz val="9"/>
      <name val="Arial"/>
      <family val="2"/>
    </font>
    <font>
      <i/>
      <sz val="10"/>
      <name val="Arial"/>
      <family val="2"/>
    </font>
    <font>
      <sz val="10"/>
      <color rgb="FF000000"/>
      <name val="Arial"/>
      <family val="2"/>
    </font>
    <font>
      <sz val="10"/>
      <color rgb="FF808080"/>
      <name val="Arial"/>
      <family val="2"/>
    </font>
    <font>
      <sz val="11"/>
      <color rgb="FF808080"/>
      <name val="Open Sans"/>
      <family val="2"/>
    </font>
    <font>
      <sz val="11"/>
      <color rgb="FFA94442"/>
      <name val="Open Sans"/>
      <family val="2"/>
    </font>
    <font>
      <u/>
      <sz val="10"/>
      <color theme="10"/>
      <name val="Arial"/>
      <family val="2"/>
    </font>
    <font>
      <b/>
      <sz val="14"/>
      <color rgb="FF000000"/>
      <name val="Arial"/>
      <family val="2"/>
    </font>
    <font>
      <sz val="14"/>
      <color rgb="FF000000"/>
      <name val="Arial"/>
      <family val="2"/>
    </font>
    <font>
      <sz val="12"/>
      <name val="Arial"/>
      <family val="2"/>
    </font>
    <font>
      <sz val="7"/>
      <color theme="1"/>
      <name val="Calibri"/>
      <family val="2"/>
      <scheme val="minor"/>
    </font>
    <font>
      <u/>
      <sz val="7"/>
      <color theme="10"/>
      <name val="Calibri"/>
      <family val="2"/>
      <scheme val="minor"/>
    </font>
    <font>
      <sz val="7"/>
      <color rgb="FF000000"/>
      <name val="Calibri"/>
      <family val="2"/>
      <scheme val="minor"/>
    </font>
    <font>
      <sz val="10"/>
      <name val="&quot;Open Sans&quot;"/>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rgb="FF666666"/>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134">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4" fillId="3" borderId="0" xfId="0" applyFont="1" applyFill="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164" fontId="4" fillId="3" borderId="0" xfId="0" applyNumberFormat="1" applyFont="1" applyFill="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7" fillId="0" borderId="1" xfId="0" applyFont="1" applyBorder="1" applyAlignment="1">
      <alignment horizontal="center" wrapText="1"/>
    </xf>
    <xf numFmtId="0" fontId="8" fillId="0" borderId="0" xfId="0" applyFont="1" applyAlignment="1">
      <alignment horizontal="center" vertical="top" wrapText="1"/>
    </xf>
    <xf numFmtId="0" fontId="7" fillId="0" borderId="1"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wrapText="1"/>
    </xf>
    <xf numFmtId="165" fontId="7" fillId="0" borderId="1" xfId="0" applyNumberFormat="1" applyFont="1" applyBorder="1" applyAlignment="1">
      <alignment horizontal="center"/>
    </xf>
    <xf numFmtId="164" fontId="8" fillId="0" borderId="0" xfId="0" applyNumberFormat="1" applyFont="1" applyAlignment="1">
      <alignment vertical="top" wrapText="1"/>
    </xf>
    <xf numFmtId="0" fontId="5" fillId="0" borderId="1" xfId="0" applyFont="1" applyBorder="1" applyAlignment="1">
      <alignment horizontal="center" wrapText="1"/>
    </xf>
    <xf numFmtId="0" fontId="3" fillId="0" borderId="1" xfId="0" applyFont="1" applyBorder="1" applyAlignment="1">
      <alignment horizontal="center" vertical="top" wrapText="1"/>
    </xf>
    <xf numFmtId="0" fontId="11" fillId="4" borderId="0" xfId="0" applyFont="1" applyFill="1" applyAlignment="1">
      <alignment vertical="top" wrapText="1"/>
    </xf>
    <xf numFmtId="15" fontId="7" fillId="0" borderId="1" xfId="0" applyNumberFormat="1" applyFont="1" applyBorder="1" applyAlignment="1">
      <alignment horizontal="center" wrapText="1"/>
    </xf>
    <xf numFmtId="0" fontId="8" fillId="0" borderId="0" xfId="0" applyFont="1" applyAlignment="1">
      <alignment vertical="top" wrapText="1"/>
    </xf>
    <xf numFmtId="166" fontId="7"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166" fontId="7" fillId="0" borderId="1" xfId="0" applyNumberFormat="1" applyFont="1" applyBorder="1" applyAlignment="1"/>
    <xf numFmtId="0" fontId="13" fillId="3"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Font="1" applyAlignment="1"/>
    <xf numFmtId="15" fontId="16" fillId="0" borderId="0" xfId="0" applyNumberFormat="1" applyFont="1" applyAlignment="1">
      <alignment horizontal="left" indent="2"/>
    </xf>
    <xf numFmtId="15" fontId="15" fillId="0" borderId="0" xfId="0" applyNumberFormat="1" applyFont="1" applyAlignment="1"/>
    <xf numFmtId="15" fontId="17" fillId="0" borderId="0" xfId="0" applyNumberFormat="1" applyFont="1" applyAlignment="1"/>
    <xf numFmtId="0" fontId="1" fillId="2" borderId="0" xfId="0" applyFont="1" applyFill="1" applyAlignment="1">
      <alignment horizontal="center" vertical="top" wrapText="1"/>
    </xf>
    <xf numFmtId="0" fontId="0" fillId="0" borderId="0" xfId="0" applyFont="1" applyAlignment="1">
      <alignment vertical="top" wrapText="1"/>
    </xf>
    <xf numFmtId="0" fontId="14" fillId="0" borderId="0" xfId="0" applyFont="1" applyAlignment="1">
      <alignment vertical="top" wrapText="1"/>
    </xf>
    <xf numFmtId="0" fontId="0" fillId="0" borderId="0" xfId="0" applyFont="1" applyAlignment="1"/>
    <xf numFmtId="0" fontId="12" fillId="7" borderId="0" xfId="0" applyFont="1" applyFill="1" applyAlignment="1">
      <alignment wrapText="1"/>
    </xf>
    <xf numFmtId="0" fontId="12" fillId="5" borderId="0" xfId="0" applyFont="1" applyFill="1" applyAlignment="1">
      <alignment wrapText="1"/>
    </xf>
    <xf numFmtId="0" fontId="12" fillId="6" borderId="0" xfId="0" applyFont="1" applyFill="1" applyAlignment="1">
      <alignment wrapText="1"/>
    </xf>
    <xf numFmtId="0" fontId="14" fillId="0" borderId="0" xfId="0" applyFont="1" applyAlignment="1">
      <alignment horizontal="right" vertical="top"/>
    </xf>
    <xf numFmtId="0" fontId="5" fillId="5" borderId="0" xfId="0" applyFont="1" applyFill="1" applyAlignment="1">
      <alignment horizontal="center" wrapText="1"/>
    </xf>
    <xf numFmtId="3" fontId="0" fillId="0" borderId="0" xfId="0" applyNumberFormat="1" applyFont="1" applyAlignment="1">
      <alignment horizontal="center" vertical="top"/>
    </xf>
    <xf numFmtId="2" fontId="5" fillId="0" borderId="0" xfId="0" applyNumberFormat="1" applyFont="1" applyAlignment="1">
      <alignment horizontal="center" vertical="top" wrapText="1"/>
    </xf>
    <xf numFmtId="0" fontId="5" fillId="5" borderId="0" xfId="0" applyFont="1" applyFill="1" applyAlignment="1">
      <alignment horizontal="center" vertical="top" wrapText="1"/>
    </xf>
    <xf numFmtId="0" fontId="5" fillId="8" borderId="0" xfId="0" applyFont="1" applyFill="1" applyBorder="1" applyAlignment="1">
      <alignment horizontal="center" wrapText="1"/>
    </xf>
    <xf numFmtId="0" fontId="5" fillId="8" borderId="0" xfId="0" applyFont="1" applyFill="1" applyAlignment="1">
      <alignment horizontal="center" wrapText="1"/>
    </xf>
    <xf numFmtId="0" fontId="5" fillId="0" borderId="0" xfId="0" applyFont="1" applyFill="1" applyAlignment="1">
      <alignment horizontal="center" vertical="top" wrapText="1"/>
    </xf>
    <xf numFmtId="0" fontId="1" fillId="6" borderId="0" xfId="0" applyFont="1" applyFill="1" applyAlignment="1">
      <alignment horizontal="center" vertical="top" wrapText="1"/>
    </xf>
    <xf numFmtId="0" fontId="12" fillId="0" borderId="0" xfId="0" applyFont="1" applyFill="1" applyAlignment="1">
      <alignment wrapText="1"/>
    </xf>
    <xf numFmtId="3" fontId="1" fillId="2" borderId="0" xfId="0" applyNumberFormat="1" applyFont="1" applyFill="1" applyAlignment="1">
      <alignment horizontal="right" vertical="top" wrapText="1"/>
    </xf>
    <xf numFmtId="3" fontId="4" fillId="3" borderId="0" xfId="0" applyNumberFormat="1" applyFont="1" applyFill="1" applyAlignment="1">
      <alignment horizontal="right" vertical="top" wrapText="1"/>
    </xf>
    <xf numFmtId="3" fontId="14" fillId="0" borderId="0" xfId="0" applyNumberFormat="1" applyFont="1" applyAlignment="1">
      <alignment horizontal="right" vertical="top"/>
    </xf>
    <xf numFmtId="0" fontId="0" fillId="0" borderId="0" xfId="0" applyFont="1" applyAlignment="1"/>
    <xf numFmtId="0" fontId="0" fillId="0" borderId="0" xfId="0" applyFont="1" applyAlignment="1"/>
    <xf numFmtId="0" fontId="20" fillId="0" borderId="0" xfId="0" applyFont="1" applyAlignment="1">
      <alignment horizont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xf>
    <xf numFmtId="14" fontId="0" fillId="0" borderId="2" xfId="0" applyNumberFormat="1" applyBorder="1" applyAlignment="1">
      <alignment horizontal="center"/>
    </xf>
    <xf numFmtId="0" fontId="0" fillId="0" borderId="2" xfId="0" applyFont="1" applyBorder="1" applyAlignment="1"/>
    <xf numFmtId="0" fontId="0" fillId="9" borderId="2" xfId="0" applyFont="1" applyFill="1" applyBorder="1" applyAlignment="1"/>
    <xf numFmtId="0" fontId="0" fillId="9" borderId="2" xfId="0" applyFill="1" applyBorder="1" applyAlignment="1">
      <alignment horizontal="center" vertical="center"/>
    </xf>
    <xf numFmtId="14" fontId="0" fillId="9" borderId="2" xfId="0" applyNumberFormat="1" applyFill="1" applyBorder="1" applyAlignment="1">
      <alignment horizontal="center" vertical="center"/>
    </xf>
    <xf numFmtId="0" fontId="0" fillId="9" borderId="2" xfId="0" applyFill="1" applyBorder="1" applyAlignment="1">
      <alignment horizontal="center"/>
    </xf>
    <xf numFmtId="14" fontId="0" fillId="9" borderId="2" xfId="0" applyNumberFormat="1" applyFill="1" applyBorder="1" applyAlignment="1">
      <alignment horizontal="center"/>
    </xf>
    <xf numFmtId="0" fontId="0" fillId="10" borderId="2" xfId="0" applyFont="1" applyFill="1" applyBorder="1" applyAlignment="1"/>
    <xf numFmtId="0" fontId="0" fillId="10" borderId="2" xfId="0" applyFill="1" applyBorder="1" applyAlignment="1">
      <alignment horizontal="center" vertical="center"/>
    </xf>
    <xf numFmtId="14" fontId="0" fillId="10" borderId="2" xfId="0" applyNumberFormat="1" applyFill="1" applyBorder="1" applyAlignment="1">
      <alignment horizontal="center" vertical="center"/>
    </xf>
    <xf numFmtId="0" fontId="0" fillId="11" borderId="2" xfId="0" applyFont="1" applyFill="1" applyBorder="1" applyAlignment="1"/>
    <xf numFmtId="0" fontId="0" fillId="11" borderId="2" xfId="0" applyFill="1" applyBorder="1" applyAlignment="1">
      <alignment horizontal="center" vertical="center"/>
    </xf>
    <xf numFmtId="14" fontId="0" fillId="11" borderId="2" xfId="0" applyNumberFormat="1" applyFill="1" applyBorder="1" applyAlignment="1">
      <alignment horizontal="center" vertical="center"/>
    </xf>
    <xf numFmtId="16" fontId="0" fillId="11" borderId="2" xfId="0" applyNumberFormat="1" applyFill="1" applyBorder="1" applyAlignment="1">
      <alignment horizontal="center" vertical="center"/>
    </xf>
    <xf numFmtId="0" fontId="0" fillId="12" borderId="2" xfId="0" applyFont="1" applyFill="1" applyBorder="1" applyAlignment="1"/>
    <xf numFmtId="0" fontId="0" fillId="12" borderId="2" xfId="0" applyFill="1" applyBorder="1" applyAlignment="1">
      <alignment horizontal="center" vertical="center"/>
    </xf>
    <xf numFmtId="14" fontId="0" fillId="12" borderId="2" xfId="0" applyNumberFormat="1" applyFill="1" applyBorder="1" applyAlignment="1">
      <alignment horizontal="center" vertical="center"/>
    </xf>
    <xf numFmtId="0" fontId="0" fillId="12" borderId="0" xfId="0" applyFont="1" applyFill="1" applyAlignment="1"/>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3" fillId="0" borderId="2" xfId="1" applyFont="1" applyBorder="1" applyAlignment="1" applyProtection="1">
      <alignment horizontal="center" vertical="center" wrapText="1"/>
    </xf>
    <xf numFmtId="0" fontId="22" fillId="0" borderId="2" xfId="0" quotePrefix="1" applyFont="1" applyBorder="1" applyAlignment="1">
      <alignment horizontal="center" vertical="center" wrapText="1"/>
    </xf>
    <xf numFmtId="49" fontId="22" fillId="0" borderId="2" xfId="0" applyNumberFormat="1" applyFont="1" applyBorder="1" applyAlignment="1">
      <alignment horizontal="center" vertical="center" wrapText="1"/>
    </xf>
    <xf numFmtId="0" fontId="23" fillId="0" borderId="2" xfId="1" applyFont="1" applyBorder="1" applyAlignment="1" applyProtection="1">
      <alignment vertical="center" wrapText="1"/>
    </xf>
    <xf numFmtId="14" fontId="22" fillId="0" borderId="2"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2" xfId="0" applyFont="1" applyBorder="1" applyAlignment="1">
      <alignment horizontal="left" vertical="top" wrapText="1"/>
    </xf>
    <xf numFmtId="0" fontId="22" fillId="0" borderId="2" xfId="0" applyFont="1" applyBorder="1" applyAlignment="1">
      <alignment horizontal="left" vertical="top"/>
    </xf>
    <xf numFmtId="49" fontId="22" fillId="0" borderId="2" xfId="0" applyNumberFormat="1" applyFont="1" applyBorder="1" applyAlignment="1">
      <alignment horizontal="left" vertical="top"/>
    </xf>
    <xf numFmtId="0" fontId="3" fillId="3" borderId="4" xfId="0" applyFont="1" applyFill="1" applyBorder="1" applyAlignment="1">
      <alignment vertical="top" wrapText="1"/>
    </xf>
    <xf numFmtId="0" fontId="3" fillId="3" borderId="4" xfId="0" applyFont="1" applyFill="1" applyBorder="1" applyAlignment="1">
      <alignment horizontal="left" vertical="top" wrapText="1"/>
    </xf>
    <xf numFmtId="0" fontId="21" fillId="3" borderId="4" xfId="0" applyFont="1" applyFill="1" applyBorder="1" applyAlignment="1">
      <alignment vertical="top" wrapText="1"/>
    </xf>
    <xf numFmtId="0" fontId="24" fillId="0" borderId="2" xfId="0" applyFont="1" applyBorder="1" applyAlignment="1">
      <alignment horizontal="left" vertical="top" wrapText="1"/>
    </xf>
    <xf numFmtId="15" fontId="24" fillId="0" borderId="2" xfId="0" applyNumberFormat="1" applyFont="1" applyBorder="1" applyAlignment="1">
      <alignment horizontal="left" vertical="top" wrapText="1"/>
    </xf>
    <xf numFmtId="15" fontId="22"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23" fillId="0" borderId="2" xfId="1" applyFont="1" applyBorder="1" applyAlignment="1" applyProtection="1">
      <alignment horizontal="left" vertical="top" wrapText="1"/>
    </xf>
    <xf numFmtId="0" fontId="0" fillId="0" borderId="0" xfId="0" applyFont="1" applyAlignment="1"/>
    <xf numFmtId="0" fontId="5" fillId="13" borderId="0" xfId="0" applyFont="1" applyFill="1" applyAlignment="1">
      <alignment horizontal="center" vertical="top" wrapText="1"/>
    </xf>
    <xf numFmtId="0" fontId="0" fillId="0" borderId="0" xfId="0" applyFont="1" applyAlignment="1"/>
    <xf numFmtId="0" fontId="12" fillId="7" borderId="0" xfId="0" applyFont="1" applyFill="1" applyAlignment="1">
      <alignment horizontal="center" wrapText="1"/>
    </xf>
    <xf numFmtId="0" fontId="0" fillId="0" borderId="0" xfId="0" applyFont="1" applyAlignment="1"/>
    <xf numFmtId="0" fontId="1" fillId="0" borderId="0" xfId="0" applyFont="1" applyAlignment="1">
      <alignment horizontal="center" vertical="top" wrapText="1"/>
    </xf>
    <xf numFmtId="0" fontId="12" fillId="5" borderId="0" xfId="0" applyFont="1" applyFill="1" applyAlignment="1">
      <alignment wrapText="1"/>
    </xf>
    <xf numFmtId="0" fontId="12" fillId="6" borderId="0" xfId="0" applyFont="1" applyFill="1" applyAlignment="1">
      <alignment wrapText="1"/>
    </xf>
    <xf numFmtId="0" fontId="12" fillId="6" borderId="0" xfId="0" applyFont="1" applyFill="1" applyAlignment="1">
      <alignment horizontal="center" wrapText="1"/>
    </xf>
    <xf numFmtId="0" fontId="12" fillId="7" borderId="0" xfId="0" applyFont="1" applyFill="1" applyAlignment="1">
      <alignment wrapText="1"/>
    </xf>
    <xf numFmtId="0" fontId="12" fillId="2" borderId="0" xfId="0" applyFont="1" applyFill="1" applyAlignment="1">
      <alignment wrapText="1"/>
    </xf>
    <xf numFmtId="0" fontId="22" fillId="0" borderId="2" xfId="0" applyFont="1" applyBorder="1" applyAlignment="1">
      <alignment horizontal="left" vertical="top"/>
    </xf>
    <xf numFmtId="0" fontId="22" fillId="0" borderId="2" xfId="0" applyFont="1" applyBorder="1" applyAlignment="1">
      <alignment horizontal="left" vertical="top" wrapText="1"/>
    </xf>
    <xf numFmtId="0" fontId="19" fillId="0" borderId="0" xfId="0" applyFont="1" applyAlignment="1">
      <alignment horizontal="center"/>
    </xf>
    <xf numFmtId="0" fontId="20" fillId="0" borderId="0" xfId="0" applyFont="1" applyAlignment="1">
      <alignment horizontal="center"/>
    </xf>
    <xf numFmtId="49" fontId="22" fillId="0" borderId="2" xfId="0" applyNumberFormat="1" applyFont="1" applyBorder="1" applyAlignment="1">
      <alignment horizontal="left" vertical="top"/>
    </xf>
    <xf numFmtId="0" fontId="24" fillId="0" borderId="2" xfId="0" applyFont="1" applyBorder="1" applyAlignment="1">
      <alignment horizontal="left" vertical="top" wrapText="1"/>
    </xf>
    <xf numFmtId="15" fontId="24" fillId="0" borderId="2" xfId="0" applyNumberFormat="1" applyFont="1" applyBorder="1" applyAlignment="1">
      <alignment horizontal="left" vertical="top" wrapText="1"/>
    </xf>
    <xf numFmtId="15" fontId="22"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0" fillId="0" borderId="3" xfId="0" applyFont="1" applyBorder="1" applyAlignment="1"/>
    <xf numFmtId="0" fontId="0" fillId="0" borderId="0" xfId="0" applyBorder="1" applyAlignment="1">
      <alignment horizontal="center" vertical="center"/>
    </xf>
    <xf numFmtId="0" fontId="0" fillId="0" borderId="0" xfId="0" applyBorder="1" applyAlignment="1">
      <alignment horizontal="center"/>
    </xf>
    <xf numFmtId="14" fontId="0" fillId="0" borderId="0" xfId="0" applyNumberFormat="1" applyBorder="1" applyAlignment="1">
      <alignment horizontal="center"/>
    </xf>
    <xf numFmtId="0" fontId="0" fillId="0" borderId="3" xfId="0" applyBorder="1" applyAlignment="1">
      <alignment horizontal="center" vertical="center"/>
    </xf>
    <xf numFmtId="164" fontId="5" fillId="13" borderId="0" xfId="0" applyNumberFormat="1" applyFont="1" applyFill="1" applyAlignment="1">
      <alignment horizontal="center" vertical="top" wrapText="1"/>
    </xf>
    <xf numFmtId="0" fontId="5" fillId="13" borderId="0" xfId="0" applyFont="1" applyFill="1" applyAlignment="1">
      <alignment horizontal="center" vertical="top"/>
    </xf>
    <xf numFmtId="0" fontId="5" fillId="13" borderId="3" xfId="0" applyFont="1" applyFill="1" applyBorder="1" applyAlignment="1">
      <alignment horizontal="center" vertical="center"/>
    </xf>
    <xf numFmtId="3" fontId="5" fillId="13" borderId="0" xfId="0" applyNumberFormat="1" applyFont="1" applyFill="1" applyAlignment="1">
      <alignment horizontal="center"/>
    </xf>
    <xf numFmtId="3" fontId="5" fillId="13" borderId="0" xfId="0" applyNumberFormat="1" applyFont="1" applyFill="1" applyBorder="1" applyAlignment="1">
      <alignment horizontal="center"/>
    </xf>
    <xf numFmtId="0" fontId="5" fillId="13" borderId="3" xfId="0" applyFont="1" applyFill="1" applyBorder="1" applyAlignment="1">
      <alignment horizontal="center"/>
    </xf>
    <xf numFmtId="0" fontId="5" fillId="13" borderId="0" xfId="0" applyFont="1" applyFill="1" applyAlignment="1">
      <alignment horizontal="center"/>
    </xf>
    <xf numFmtId="0" fontId="25" fillId="14" borderId="0" xfId="0" applyFont="1" applyFill="1" applyAlignment="1">
      <alignment horizontal="center" vertical="top" wrapText="1"/>
    </xf>
  </cellXfs>
  <cellStyles count="2">
    <cellStyle name="Hyperlink" xfId="1" builtinId="8"/>
    <cellStyle name="Normal" xfId="0" builtinId="0"/>
  </cellStyles>
  <dxfs count="1">
    <dxf>
      <fill>
        <patternFill patternType="lightTrellis">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www.philgeps.gov.ph/" TargetMode="External"/><Relationship Id="rId2" Type="http://schemas.openxmlformats.org/officeDocument/2006/relationships/hyperlink" Target="http://www.afp.mil.ph/images/AFP-Development-Support-and--Security-Plan-Kapayapaan-2017-2022.pdf" TargetMode="External"/><Relationship Id="rId1" Type="http://schemas.openxmlformats.org/officeDocument/2006/relationships/hyperlink" Target="http://www.afp.mil.ph/images/pdf/ipsp_bayanihan.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F6" sqref="F6"/>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6" t="s">
        <v>22</v>
      </c>
      <c r="C2" s="6" t="s">
        <v>28</v>
      </c>
      <c r="D2" s="6" t="s">
        <v>29</v>
      </c>
      <c r="E2" s="7" t="s">
        <v>30</v>
      </c>
      <c r="F2" s="8" t="s">
        <v>31</v>
      </c>
      <c r="G2" s="6" t="s">
        <v>32</v>
      </c>
      <c r="H2" s="6" t="s">
        <v>36</v>
      </c>
      <c r="I2" s="6" t="s">
        <v>37</v>
      </c>
      <c r="J2" s="6" t="s">
        <v>38</v>
      </c>
      <c r="K2" s="6" t="s">
        <v>39</v>
      </c>
      <c r="L2" s="6" t="s">
        <v>40</v>
      </c>
    </row>
    <row r="3" spans="1:12" ht="64.5" customHeight="1">
      <c r="A3" s="11"/>
      <c r="B3" s="12"/>
      <c r="C3" s="13"/>
      <c r="D3" s="13"/>
      <c r="E3" s="15"/>
      <c r="F3" s="15"/>
      <c r="G3" s="17"/>
      <c r="H3" s="15"/>
      <c r="I3" s="15"/>
      <c r="J3" s="15"/>
      <c r="K3" s="18"/>
      <c r="L3" s="12"/>
    </row>
    <row r="4" spans="1:12" ht="64.5" customHeight="1">
      <c r="A4" s="11"/>
      <c r="B4" s="12"/>
      <c r="C4" s="13"/>
      <c r="D4" s="13"/>
      <c r="E4" s="15"/>
      <c r="F4" s="20"/>
      <c r="G4" s="17"/>
      <c r="H4" s="21"/>
      <c r="I4" s="21"/>
      <c r="J4" s="15"/>
      <c r="K4" s="23"/>
      <c r="L4" s="21"/>
    </row>
    <row r="5" spans="1:12" ht="64.5" customHeight="1">
      <c r="A5" s="11"/>
      <c r="B5" s="12"/>
      <c r="C5" s="13"/>
      <c r="D5" s="13"/>
      <c r="E5" s="12"/>
      <c r="F5" s="20"/>
      <c r="G5" s="13"/>
      <c r="H5" s="12"/>
      <c r="I5" s="12"/>
      <c r="J5" s="13"/>
      <c r="K5" s="25"/>
      <c r="L5" s="12"/>
    </row>
    <row r="6" spans="1:12" ht="64.5" customHeight="1">
      <c r="A6" s="26"/>
      <c r="B6" s="27"/>
      <c r="C6" s="28"/>
      <c r="D6" s="28"/>
      <c r="E6" s="29"/>
      <c r="F6" s="30"/>
      <c r="G6" s="28"/>
      <c r="H6" s="27"/>
      <c r="I6" s="27"/>
      <c r="J6" s="27"/>
      <c r="K6" s="31"/>
      <c r="L6" s="27"/>
    </row>
    <row r="7" spans="1:12" ht="64.5" customHeight="1">
      <c r="A7" s="26"/>
      <c r="B7" s="27"/>
      <c r="C7" s="28"/>
      <c r="D7" s="28"/>
      <c r="E7" s="29"/>
      <c r="F7" s="30"/>
      <c r="G7" s="28"/>
      <c r="H7" s="27"/>
      <c r="I7" s="27"/>
      <c r="J7" s="27"/>
      <c r="K7" s="31"/>
      <c r="L7" s="27"/>
    </row>
    <row r="8" spans="1:12" ht="64.5" customHeight="1">
      <c r="A8" s="26"/>
      <c r="B8" s="27"/>
      <c r="C8" s="27"/>
      <c r="D8" s="27"/>
      <c r="E8" s="29"/>
      <c r="F8" s="30"/>
      <c r="G8" s="27"/>
      <c r="H8" s="27"/>
      <c r="I8" s="27"/>
      <c r="J8" s="27"/>
      <c r="K8" s="27"/>
      <c r="L8" s="27"/>
    </row>
    <row r="9" spans="1:12" ht="64.5" customHeight="1">
      <c r="A9" s="26"/>
      <c r="B9" s="27"/>
      <c r="C9" s="27"/>
      <c r="D9" s="27"/>
      <c r="E9" s="29"/>
      <c r="F9" s="30"/>
      <c r="G9" s="27"/>
      <c r="H9" s="27"/>
      <c r="I9" s="27"/>
      <c r="J9" s="27"/>
      <c r="K9" s="27"/>
      <c r="L9" s="27"/>
    </row>
    <row r="10" spans="1:12" ht="64.5" customHeight="1">
      <c r="A10" s="26"/>
      <c r="B10" s="27"/>
      <c r="C10" s="27"/>
      <c r="D10" s="27"/>
      <c r="E10" s="29"/>
      <c r="F10" s="30"/>
      <c r="G10" s="27"/>
      <c r="H10" s="27"/>
      <c r="I10" s="27"/>
      <c r="J10" s="27"/>
      <c r="K10" s="27"/>
      <c r="L10" s="27"/>
    </row>
  </sheetData>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B4" sqref="B4"/>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6" t="s">
        <v>22</v>
      </c>
      <c r="C2" s="6" t="s">
        <v>28</v>
      </c>
      <c r="D2" s="6" t="s">
        <v>29</v>
      </c>
      <c r="E2" s="7" t="s">
        <v>30</v>
      </c>
      <c r="F2" s="8" t="s">
        <v>31</v>
      </c>
      <c r="G2" s="6" t="s">
        <v>32</v>
      </c>
      <c r="H2" s="6" t="s">
        <v>35</v>
      </c>
      <c r="I2" s="6" t="s">
        <v>37</v>
      </c>
      <c r="J2" s="6" t="s">
        <v>38</v>
      </c>
      <c r="K2" s="6" t="s">
        <v>39</v>
      </c>
      <c r="L2" s="6" t="s">
        <v>40</v>
      </c>
    </row>
    <row r="3" spans="1:12" ht="64.5" customHeight="1">
      <c r="A3" s="11" t="s">
        <v>41</v>
      </c>
      <c r="B3" s="12" t="s">
        <v>47</v>
      </c>
      <c r="C3" s="13" t="s">
        <v>51</v>
      </c>
      <c r="D3" s="13" t="s">
        <v>52</v>
      </c>
      <c r="E3" s="15" t="s">
        <v>53</v>
      </c>
      <c r="F3" s="15" t="s">
        <v>54</v>
      </c>
      <c r="G3" s="16" t="s">
        <v>55</v>
      </c>
      <c r="H3" s="15" t="s">
        <v>57</v>
      </c>
      <c r="I3" s="15" t="s">
        <v>41</v>
      </c>
      <c r="J3" s="15" t="s">
        <v>58</v>
      </c>
      <c r="K3" s="18">
        <v>42790</v>
      </c>
      <c r="L3" s="12" t="s">
        <v>59</v>
      </c>
    </row>
    <row r="4" spans="1:12" ht="64.5" customHeight="1">
      <c r="A4" s="11" t="s">
        <v>41</v>
      </c>
      <c r="B4" s="12" t="s">
        <v>47</v>
      </c>
      <c r="C4" s="13" t="s">
        <v>60</v>
      </c>
      <c r="D4" s="13" t="s">
        <v>61</v>
      </c>
      <c r="E4" s="15" t="s">
        <v>53</v>
      </c>
      <c r="F4" s="20" t="s">
        <v>54</v>
      </c>
      <c r="G4" s="16" t="s">
        <v>64</v>
      </c>
      <c r="H4" s="21" t="s">
        <v>57</v>
      </c>
      <c r="I4" s="21" t="s">
        <v>41</v>
      </c>
      <c r="J4" s="15" t="s">
        <v>58</v>
      </c>
      <c r="K4" s="23">
        <v>42711</v>
      </c>
      <c r="L4" s="21" t="s">
        <v>66</v>
      </c>
    </row>
    <row r="5" spans="1:12" ht="64.5" customHeight="1">
      <c r="A5" s="11" t="s">
        <v>41</v>
      </c>
      <c r="B5" s="12" t="s">
        <v>47</v>
      </c>
      <c r="C5" s="13" t="s">
        <v>67</v>
      </c>
      <c r="D5" s="13" t="s">
        <v>68</v>
      </c>
      <c r="E5" s="12" t="s">
        <v>53</v>
      </c>
      <c r="F5" s="20" t="s">
        <v>54</v>
      </c>
      <c r="G5" s="13" t="s">
        <v>68</v>
      </c>
      <c r="H5" s="12" t="s">
        <v>57</v>
      </c>
      <c r="I5" s="12" t="s">
        <v>41</v>
      </c>
      <c r="J5" s="13" t="s">
        <v>58</v>
      </c>
      <c r="K5" s="25">
        <v>42306</v>
      </c>
      <c r="L5" s="12" t="s">
        <v>69</v>
      </c>
    </row>
    <row r="6" spans="1:12" ht="64.5" customHeight="1">
      <c r="A6" s="26"/>
      <c r="B6" s="27"/>
      <c r="C6" s="28"/>
      <c r="D6" s="28"/>
      <c r="E6" s="29"/>
      <c r="F6" s="30"/>
      <c r="G6" s="28"/>
      <c r="H6" s="27"/>
      <c r="I6" s="27"/>
      <c r="J6" s="27"/>
      <c r="K6" s="31"/>
      <c r="L6" s="27"/>
    </row>
    <row r="7" spans="1:12" ht="64.5" customHeight="1">
      <c r="A7" s="26"/>
      <c r="B7" s="27"/>
      <c r="C7" s="28"/>
      <c r="D7" s="28"/>
      <c r="E7" s="29"/>
      <c r="F7" s="30"/>
      <c r="G7" s="28"/>
      <c r="H7" s="27"/>
      <c r="I7" s="27"/>
      <c r="J7" s="27"/>
      <c r="K7" s="31"/>
      <c r="L7" s="27"/>
    </row>
    <row r="8" spans="1:12" ht="64.5" customHeight="1">
      <c r="A8" s="26"/>
      <c r="B8" s="27"/>
      <c r="C8" s="27"/>
      <c r="D8" s="27"/>
      <c r="E8" s="29"/>
      <c r="F8" s="30"/>
      <c r="G8" s="27"/>
      <c r="H8" s="27"/>
      <c r="I8" s="27"/>
      <c r="J8" s="27"/>
      <c r="K8" s="27"/>
      <c r="L8" s="27"/>
    </row>
    <row r="9" spans="1:12" ht="64.5" customHeight="1">
      <c r="A9" s="26"/>
      <c r="B9" s="27"/>
      <c r="C9" s="27"/>
      <c r="D9" s="27"/>
      <c r="E9" s="29"/>
      <c r="F9" s="30"/>
      <c r="G9" s="27"/>
      <c r="H9" s="27"/>
      <c r="I9" s="27"/>
      <c r="J9" s="27"/>
      <c r="K9" s="27"/>
      <c r="L9" s="27"/>
    </row>
    <row r="10" spans="1:12" ht="64.5" customHeight="1">
      <c r="A10" s="26"/>
      <c r="B10" s="27"/>
      <c r="C10" s="27"/>
      <c r="D10" s="27"/>
      <c r="E10" s="29"/>
      <c r="F10" s="30"/>
      <c r="G10" s="27"/>
      <c r="H10" s="27"/>
      <c r="I10" s="27"/>
      <c r="J10" s="27"/>
      <c r="K10" s="27"/>
      <c r="L10" s="27"/>
    </row>
  </sheetData>
  <hyperlinks>
    <hyperlink ref="G3" r:id="rId1"/>
    <hyperlink ref="G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topLeftCell="A22" zoomScaleNormal="100" workbookViewId="0">
      <selection activeCell="A49" sqref="A49:A53"/>
    </sheetView>
  </sheetViews>
  <sheetFormatPr defaultColWidth="14.42578125" defaultRowHeight="15.75" customHeight="1"/>
  <cols>
    <col min="1" max="1" width="3" style="34" customWidth="1"/>
    <col min="2" max="2" width="6.5703125" customWidth="1"/>
    <col min="3" max="3" width="17.5703125" customWidth="1"/>
    <col min="4" max="4" width="8.42578125" customWidth="1"/>
    <col min="5" max="5" width="10.140625" customWidth="1"/>
    <col min="6" max="6" width="77.140625" style="39" customWidth="1"/>
    <col min="7" max="7" width="3.28515625" customWidth="1"/>
    <col min="8" max="8" width="17.7109375" customWidth="1"/>
    <col min="9" max="9" width="10.7109375" customWidth="1"/>
    <col min="10" max="10" width="5" style="45" customWidth="1"/>
    <col min="11" max="11" width="4.7109375" customWidth="1"/>
    <col min="12" max="12" width="3.28515625" customWidth="1"/>
    <col min="13" max="13" width="26.140625" customWidth="1"/>
  </cols>
  <sheetData>
    <row r="1" spans="1:13" ht="89.25">
      <c r="B1" s="1" t="s">
        <v>0</v>
      </c>
      <c r="C1" s="1" t="s">
        <v>2</v>
      </c>
      <c r="D1" s="1" t="s">
        <v>3</v>
      </c>
      <c r="E1" s="3" t="s">
        <v>4</v>
      </c>
      <c r="F1" s="38" t="s">
        <v>17</v>
      </c>
      <c r="G1" s="1" t="s">
        <v>18</v>
      </c>
      <c r="H1" s="1" t="s">
        <v>19</v>
      </c>
      <c r="I1" s="3" t="s">
        <v>20</v>
      </c>
      <c r="J1" s="55" t="s">
        <v>21</v>
      </c>
      <c r="K1" s="1" t="s">
        <v>23</v>
      </c>
      <c r="L1" s="1" t="s">
        <v>24</v>
      </c>
      <c r="M1" s="1" t="s">
        <v>25</v>
      </c>
    </row>
    <row r="2" spans="1:13" ht="177.75" hidden="1" customHeight="1">
      <c r="B2" s="5" t="s">
        <v>26</v>
      </c>
      <c r="C2" s="9" t="s">
        <v>27</v>
      </c>
      <c r="D2" s="5" t="s">
        <v>33</v>
      </c>
      <c r="E2" s="10" t="s">
        <v>34</v>
      </c>
      <c r="F2" s="5" t="s">
        <v>42</v>
      </c>
      <c r="G2" s="5" t="s">
        <v>43</v>
      </c>
      <c r="H2" s="5" t="s">
        <v>44</v>
      </c>
      <c r="I2" s="10" t="s">
        <v>45</v>
      </c>
      <c r="J2" s="56" t="s">
        <v>46</v>
      </c>
      <c r="K2" s="5" t="s">
        <v>48</v>
      </c>
      <c r="L2" s="5" t="s">
        <v>49</v>
      </c>
      <c r="M2" s="5" t="s">
        <v>50</v>
      </c>
    </row>
    <row r="3" spans="1:13" ht="12.75">
      <c r="A3" s="66">
        <v>1</v>
      </c>
      <c r="B3" s="67" t="s">
        <v>117</v>
      </c>
      <c r="C3" s="67" t="s">
        <v>118</v>
      </c>
      <c r="D3" s="67" t="s">
        <v>56</v>
      </c>
      <c r="E3" s="68">
        <v>43041</v>
      </c>
      <c r="F3" s="67" t="s">
        <v>119</v>
      </c>
      <c r="G3" s="67" t="s">
        <v>65</v>
      </c>
      <c r="H3" s="67" t="s">
        <v>564</v>
      </c>
      <c r="I3" s="68">
        <v>43535</v>
      </c>
      <c r="J3" s="67">
        <v>352</v>
      </c>
      <c r="K3" s="67" t="s">
        <v>120</v>
      </c>
      <c r="L3" s="67" t="s">
        <v>65</v>
      </c>
      <c r="M3" s="67"/>
    </row>
    <row r="4" spans="1:13" ht="12.75">
      <c r="A4" s="66">
        <v>2</v>
      </c>
      <c r="B4" s="67" t="s">
        <v>117</v>
      </c>
      <c r="C4" s="67" t="s">
        <v>121</v>
      </c>
      <c r="D4" s="67" t="s">
        <v>56</v>
      </c>
      <c r="E4" s="68">
        <v>43045</v>
      </c>
      <c r="F4" s="67" t="s">
        <v>122</v>
      </c>
      <c r="G4" s="67" t="s">
        <v>65</v>
      </c>
      <c r="H4" s="67" t="s">
        <v>564</v>
      </c>
      <c r="I4" s="68">
        <v>43535</v>
      </c>
      <c r="J4" s="67">
        <v>350</v>
      </c>
      <c r="K4" s="67" t="s">
        <v>120</v>
      </c>
      <c r="L4" s="67" t="s">
        <v>65</v>
      </c>
      <c r="M4" s="67"/>
    </row>
    <row r="5" spans="1:13" ht="12.75">
      <c r="A5" s="66">
        <v>3</v>
      </c>
      <c r="B5" s="67" t="s">
        <v>117</v>
      </c>
      <c r="C5" s="67" t="s">
        <v>123</v>
      </c>
      <c r="D5" s="67" t="s">
        <v>56</v>
      </c>
      <c r="E5" s="68">
        <v>43048</v>
      </c>
      <c r="F5" s="67" t="s">
        <v>124</v>
      </c>
      <c r="G5" s="67" t="s">
        <v>65</v>
      </c>
      <c r="H5" s="67" t="s">
        <v>63</v>
      </c>
      <c r="I5" s="68">
        <v>43535</v>
      </c>
      <c r="J5" s="67">
        <v>347</v>
      </c>
      <c r="K5" s="67" t="s">
        <v>120</v>
      </c>
      <c r="L5" s="67" t="s">
        <v>65</v>
      </c>
      <c r="M5" s="67"/>
    </row>
    <row r="6" spans="1:13" ht="12.75">
      <c r="A6" s="66">
        <v>4</v>
      </c>
      <c r="B6" s="67" t="s">
        <v>117</v>
      </c>
      <c r="C6" s="67" t="s">
        <v>125</v>
      </c>
      <c r="D6" s="67" t="s">
        <v>56</v>
      </c>
      <c r="E6" s="68">
        <v>43048</v>
      </c>
      <c r="F6" s="67" t="s">
        <v>126</v>
      </c>
      <c r="G6" s="67" t="s">
        <v>65</v>
      </c>
      <c r="H6" s="67" t="s">
        <v>112</v>
      </c>
      <c r="I6" s="68">
        <v>43535</v>
      </c>
      <c r="J6" s="67">
        <v>347</v>
      </c>
      <c r="K6" s="67" t="s">
        <v>120</v>
      </c>
      <c r="L6" s="67" t="s">
        <v>65</v>
      </c>
      <c r="M6" s="67" t="s">
        <v>127</v>
      </c>
    </row>
    <row r="7" spans="1:13" ht="12.75">
      <c r="A7" s="66">
        <v>5</v>
      </c>
      <c r="B7" s="67" t="s">
        <v>117</v>
      </c>
      <c r="C7" s="67" t="s">
        <v>128</v>
      </c>
      <c r="D7" s="67" t="s">
        <v>56</v>
      </c>
      <c r="E7" s="68">
        <v>43058</v>
      </c>
      <c r="F7" s="67" t="s">
        <v>129</v>
      </c>
      <c r="G7" s="67" t="s">
        <v>65</v>
      </c>
      <c r="H7" s="67" t="s">
        <v>112</v>
      </c>
      <c r="I7" s="68">
        <v>43535</v>
      </c>
      <c r="J7" s="67">
        <v>340</v>
      </c>
      <c r="K7" s="67" t="s">
        <v>120</v>
      </c>
      <c r="L7" s="67" t="s">
        <v>65</v>
      </c>
      <c r="M7" s="67" t="s">
        <v>127</v>
      </c>
    </row>
    <row r="8" spans="1:13" ht="12.75">
      <c r="A8" s="66">
        <v>6</v>
      </c>
      <c r="B8" s="67" t="s">
        <v>117</v>
      </c>
      <c r="C8" s="67" t="s">
        <v>130</v>
      </c>
      <c r="D8" s="67" t="s">
        <v>56</v>
      </c>
      <c r="E8" s="68">
        <v>43065</v>
      </c>
      <c r="F8" s="67" t="s">
        <v>131</v>
      </c>
      <c r="G8" s="67" t="s">
        <v>65</v>
      </c>
      <c r="H8" s="67" t="s">
        <v>112</v>
      </c>
      <c r="I8" s="68">
        <v>43535</v>
      </c>
      <c r="J8" s="67">
        <v>335</v>
      </c>
      <c r="K8" s="67" t="s">
        <v>120</v>
      </c>
      <c r="L8" s="67" t="s">
        <v>65</v>
      </c>
      <c r="M8" s="67" t="s">
        <v>127</v>
      </c>
    </row>
    <row r="9" spans="1:13" ht="12.75">
      <c r="A9" s="66">
        <v>7</v>
      </c>
      <c r="B9" s="67" t="s">
        <v>117</v>
      </c>
      <c r="C9" s="67" t="s">
        <v>132</v>
      </c>
      <c r="D9" s="67" t="s">
        <v>56</v>
      </c>
      <c r="E9" s="68">
        <v>43142</v>
      </c>
      <c r="F9" s="67" t="s">
        <v>133</v>
      </c>
      <c r="G9" s="67" t="s">
        <v>65</v>
      </c>
      <c r="H9" s="67" t="s">
        <v>564</v>
      </c>
      <c r="I9" s="68">
        <v>43543</v>
      </c>
      <c r="J9" s="67">
        <v>285</v>
      </c>
      <c r="K9" s="67" t="s">
        <v>120</v>
      </c>
      <c r="L9" s="67" t="s">
        <v>65</v>
      </c>
      <c r="M9" s="67"/>
    </row>
    <row r="10" spans="1:13" ht="12.75">
      <c r="A10" s="66">
        <v>8</v>
      </c>
      <c r="B10" s="67" t="s">
        <v>117</v>
      </c>
      <c r="C10" s="67" t="s">
        <v>134</v>
      </c>
      <c r="D10" s="67" t="s">
        <v>56</v>
      </c>
      <c r="E10" s="68">
        <v>43150</v>
      </c>
      <c r="F10" s="67" t="s">
        <v>135</v>
      </c>
      <c r="G10" s="67" t="s">
        <v>65</v>
      </c>
      <c r="H10" s="67" t="s">
        <v>82</v>
      </c>
      <c r="I10" s="68">
        <v>43543</v>
      </c>
      <c r="J10" s="67">
        <v>280</v>
      </c>
      <c r="K10" s="67" t="s">
        <v>120</v>
      </c>
      <c r="L10" s="67" t="s">
        <v>65</v>
      </c>
      <c r="M10" s="67"/>
    </row>
    <row r="11" spans="1:13" ht="12.75">
      <c r="A11" s="66">
        <v>9</v>
      </c>
      <c r="B11" s="67" t="s">
        <v>117</v>
      </c>
      <c r="C11" s="67" t="s">
        <v>136</v>
      </c>
      <c r="D11" s="67" t="s">
        <v>56</v>
      </c>
      <c r="E11" s="68">
        <v>43150</v>
      </c>
      <c r="F11" s="67" t="s">
        <v>137</v>
      </c>
      <c r="G11" s="67" t="s">
        <v>65</v>
      </c>
      <c r="H11" s="67" t="s">
        <v>564</v>
      </c>
      <c r="I11" s="68">
        <v>43543</v>
      </c>
      <c r="J11" s="67">
        <v>261</v>
      </c>
      <c r="K11" s="67" t="s">
        <v>120</v>
      </c>
      <c r="L11" s="67" t="s">
        <v>65</v>
      </c>
      <c r="M11" s="67"/>
    </row>
    <row r="12" spans="1:13" ht="12.75">
      <c r="A12" s="66">
        <v>10</v>
      </c>
      <c r="B12" s="67" t="s">
        <v>117</v>
      </c>
      <c r="C12" s="67" t="s">
        <v>138</v>
      </c>
      <c r="D12" s="67" t="s">
        <v>56</v>
      </c>
      <c r="E12" s="68">
        <v>43179</v>
      </c>
      <c r="F12" s="67" t="s">
        <v>139</v>
      </c>
      <c r="G12" s="67" t="s">
        <v>65</v>
      </c>
      <c r="H12" s="67" t="s">
        <v>112</v>
      </c>
      <c r="I12" s="68">
        <v>43543</v>
      </c>
      <c r="J12" s="67">
        <v>259</v>
      </c>
      <c r="K12" s="67" t="s">
        <v>120</v>
      </c>
      <c r="L12" s="67" t="s">
        <v>65</v>
      </c>
      <c r="M12" s="67" t="s">
        <v>127</v>
      </c>
    </row>
    <row r="13" spans="1:13" ht="12.75">
      <c r="A13" s="66">
        <v>11</v>
      </c>
      <c r="B13" s="67" t="s">
        <v>117</v>
      </c>
      <c r="C13" s="67" t="s">
        <v>140</v>
      </c>
      <c r="D13" s="67" t="s">
        <v>56</v>
      </c>
      <c r="E13" s="68">
        <v>43229</v>
      </c>
      <c r="F13" s="67" t="s">
        <v>141</v>
      </c>
      <c r="G13" s="67" t="s">
        <v>65</v>
      </c>
      <c r="H13" s="67" t="s">
        <v>113</v>
      </c>
      <c r="I13" s="68">
        <v>43544</v>
      </c>
      <c r="J13" s="67">
        <v>224</v>
      </c>
      <c r="K13" s="67" t="s">
        <v>120</v>
      </c>
      <c r="L13" s="67" t="s">
        <v>65</v>
      </c>
      <c r="M13" s="67"/>
    </row>
    <row r="14" spans="1:13" ht="12.75">
      <c r="A14" s="66">
        <v>12</v>
      </c>
      <c r="B14" s="67" t="s">
        <v>117</v>
      </c>
      <c r="C14" s="67" t="s">
        <v>143</v>
      </c>
      <c r="D14" s="67" t="s">
        <v>56</v>
      </c>
      <c r="E14" s="68">
        <v>43242</v>
      </c>
      <c r="F14" s="67" t="s">
        <v>144</v>
      </c>
      <c r="G14" s="67" t="s">
        <v>65</v>
      </c>
      <c r="H14" s="67" t="s">
        <v>112</v>
      </c>
      <c r="I14" s="68">
        <v>43544</v>
      </c>
      <c r="J14" s="67">
        <v>215</v>
      </c>
      <c r="K14" s="67" t="s">
        <v>120</v>
      </c>
      <c r="L14" s="67" t="s">
        <v>65</v>
      </c>
      <c r="M14" s="67" t="s">
        <v>127</v>
      </c>
    </row>
    <row r="15" spans="1:13" ht="12.75">
      <c r="A15" s="66">
        <v>13</v>
      </c>
      <c r="B15" s="67" t="s">
        <v>117</v>
      </c>
      <c r="C15" s="67" t="s">
        <v>145</v>
      </c>
      <c r="D15" s="67" t="s">
        <v>56</v>
      </c>
      <c r="E15" s="68">
        <v>43326</v>
      </c>
      <c r="F15" s="67" t="s">
        <v>146</v>
      </c>
      <c r="G15" s="67" t="s">
        <v>65</v>
      </c>
      <c r="H15" s="67" t="s">
        <v>112</v>
      </c>
      <c r="I15" s="68">
        <v>43544</v>
      </c>
      <c r="J15" s="67">
        <v>154</v>
      </c>
      <c r="K15" s="67" t="s">
        <v>120</v>
      </c>
      <c r="L15" s="67" t="s">
        <v>65</v>
      </c>
      <c r="M15" s="67" t="s">
        <v>127</v>
      </c>
    </row>
    <row r="16" spans="1:13" ht="12.75">
      <c r="A16" s="66">
        <v>14</v>
      </c>
      <c r="B16" s="67" t="s">
        <v>117</v>
      </c>
      <c r="C16" s="67" t="s">
        <v>147</v>
      </c>
      <c r="D16" s="67" t="s">
        <v>56</v>
      </c>
      <c r="E16" s="68">
        <v>43333</v>
      </c>
      <c r="F16" s="67" t="s">
        <v>148</v>
      </c>
      <c r="G16" s="67" t="s">
        <v>65</v>
      </c>
      <c r="H16" s="67" t="s">
        <v>113</v>
      </c>
      <c r="I16" s="68">
        <v>43544</v>
      </c>
      <c r="J16" s="67">
        <v>149</v>
      </c>
      <c r="K16" s="67" t="s">
        <v>120</v>
      </c>
      <c r="L16" s="67" t="s">
        <v>65</v>
      </c>
      <c r="M16" s="67"/>
    </row>
    <row r="17" spans="1:13" ht="12.75">
      <c r="A17" s="66">
        <v>15</v>
      </c>
      <c r="B17" s="67" t="s">
        <v>117</v>
      </c>
      <c r="C17" s="67" t="s">
        <v>149</v>
      </c>
      <c r="D17" s="67" t="s">
        <v>56</v>
      </c>
      <c r="E17" s="68">
        <v>43335</v>
      </c>
      <c r="F17" s="67" t="s">
        <v>150</v>
      </c>
      <c r="G17" s="67" t="s">
        <v>65</v>
      </c>
      <c r="H17" s="67" t="s">
        <v>112</v>
      </c>
      <c r="I17" s="68">
        <v>43544</v>
      </c>
      <c r="J17" s="67">
        <v>147</v>
      </c>
      <c r="K17" s="67" t="s">
        <v>120</v>
      </c>
      <c r="L17" s="67" t="s">
        <v>65</v>
      </c>
      <c r="M17" s="67" t="s">
        <v>151</v>
      </c>
    </row>
    <row r="18" spans="1:13" ht="12.75">
      <c r="A18" s="66">
        <v>16</v>
      </c>
      <c r="B18" s="67" t="s">
        <v>117</v>
      </c>
      <c r="C18" s="69" t="s">
        <v>152</v>
      </c>
      <c r="D18" s="69" t="s">
        <v>56</v>
      </c>
      <c r="E18" s="70">
        <v>43395</v>
      </c>
      <c r="F18" s="69" t="s">
        <v>153</v>
      </c>
      <c r="G18" s="69" t="s">
        <v>65</v>
      </c>
      <c r="H18" s="69" t="s">
        <v>112</v>
      </c>
      <c r="I18" s="70">
        <v>43544</v>
      </c>
      <c r="J18" s="69">
        <v>102</v>
      </c>
      <c r="K18" s="69" t="s">
        <v>120</v>
      </c>
      <c r="L18" s="69" t="s">
        <v>65</v>
      </c>
      <c r="M18" s="69" t="s">
        <v>151</v>
      </c>
    </row>
    <row r="19" spans="1:13" ht="12.75">
      <c r="A19" s="66">
        <v>17</v>
      </c>
      <c r="B19" s="67" t="s">
        <v>117</v>
      </c>
      <c r="C19" s="69" t="s">
        <v>154</v>
      </c>
      <c r="D19" s="69" t="s">
        <v>56</v>
      </c>
      <c r="E19" s="70">
        <v>43396</v>
      </c>
      <c r="F19" s="69" t="s">
        <v>155</v>
      </c>
      <c r="G19" s="69" t="s">
        <v>65</v>
      </c>
      <c r="H19" s="69" t="s">
        <v>564</v>
      </c>
      <c r="I19" s="70">
        <v>43538</v>
      </c>
      <c r="J19" s="69">
        <v>101</v>
      </c>
      <c r="K19" s="69" t="s">
        <v>120</v>
      </c>
      <c r="L19" s="69" t="s">
        <v>65</v>
      </c>
      <c r="M19" s="69"/>
    </row>
    <row r="20" spans="1:13" ht="12.75">
      <c r="A20" s="66">
        <v>18</v>
      </c>
      <c r="B20" s="67" t="s">
        <v>117</v>
      </c>
      <c r="C20" s="69" t="s">
        <v>156</v>
      </c>
      <c r="D20" s="69" t="s">
        <v>56</v>
      </c>
      <c r="E20" s="70">
        <v>43404</v>
      </c>
      <c r="F20" s="69" t="s">
        <v>157</v>
      </c>
      <c r="G20" s="69" t="s">
        <v>65</v>
      </c>
      <c r="H20" s="69" t="s">
        <v>564</v>
      </c>
      <c r="I20" s="70">
        <v>43538</v>
      </c>
      <c r="J20" s="69">
        <v>95</v>
      </c>
      <c r="K20" s="69" t="s">
        <v>120</v>
      </c>
      <c r="L20" s="69" t="s">
        <v>65</v>
      </c>
      <c r="M20" s="69"/>
    </row>
    <row r="21" spans="1:13" ht="12.75">
      <c r="A21" s="66">
        <v>19</v>
      </c>
      <c r="B21" s="67" t="s">
        <v>117</v>
      </c>
      <c r="C21" s="67" t="s">
        <v>158</v>
      </c>
      <c r="D21" s="67" t="s">
        <v>56</v>
      </c>
      <c r="E21" s="68">
        <v>43494</v>
      </c>
      <c r="F21" s="67" t="s">
        <v>159</v>
      </c>
      <c r="G21" s="67" t="s">
        <v>65</v>
      </c>
      <c r="H21" s="67" t="s">
        <v>564</v>
      </c>
      <c r="I21" s="68">
        <v>43538</v>
      </c>
      <c r="J21" s="67">
        <v>31</v>
      </c>
      <c r="K21" s="67" t="s">
        <v>120</v>
      </c>
      <c r="L21" s="67" t="s">
        <v>65</v>
      </c>
      <c r="M21" s="67"/>
    </row>
    <row r="22" spans="1:13" ht="12.75">
      <c r="A22" s="66">
        <v>20</v>
      </c>
      <c r="B22" s="67" t="s">
        <v>117</v>
      </c>
      <c r="C22" s="67" t="s">
        <v>160</v>
      </c>
      <c r="D22" s="67" t="s">
        <v>56</v>
      </c>
      <c r="E22" s="68">
        <v>43509</v>
      </c>
      <c r="F22" s="67" t="s">
        <v>161</v>
      </c>
      <c r="G22" s="67" t="s">
        <v>65</v>
      </c>
      <c r="H22" s="67" t="s">
        <v>564</v>
      </c>
      <c r="I22" s="68">
        <v>43535</v>
      </c>
      <c r="J22" s="67">
        <v>18</v>
      </c>
      <c r="K22" s="67" t="s">
        <v>120</v>
      </c>
      <c r="L22" s="67" t="s">
        <v>65</v>
      </c>
      <c r="M22" s="67"/>
    </row>
    <row r="23" spans="1:13" ht="12.75">
      <c r="A23" s="66">
        <v>21</v>
      </c>
      <c r="B23" s="67" t="s">
        <v>117</v>
      </c>
      <c r="C23" s="67"/>
      <c r="D23" s="67" t="s">
        <v>162</v>
      </c>
      <c r="E23" s="68">
        <v>43514</v>
      </c>
      <c r="F23" s="67" t="s">
        <v>163</v>
      </c>
      <c r="G23" s="67" t="s">
        <v>65</v>
      </c>
      <c r="H23" s="67" t="s">
        <v>63</v>
      </c>
      <c r="I23" s="68">
        <v>43518</v>
      </c>
      <c r="J23" s="67">
        <v>4</v>
      </c>
      <c r="K23" s="67" t="s">
        <v>120</v>
      </c>
      <c r="L23" s="67" t="s">
        <v>65</v>
      </c>
      <c r="M23" s="67"/>
    </row>
    <row r="24" spans="1:13" ht="12.75">
      <c r="A24" s="66">
        <v>22</v>
      </c>
      <c r="B24" s="67" t="s">
        <v>117</v>
      </c>
      <c r="C24" s="67" t="s">
        <v>164</v>
      </c>
      <c r="D24" s="67" t="s">
        <v>56</v>
      </c>
      <c r="E24" s="68">
        <v>43514</v>
      </c>
      <c r="F24" s="67" t="s">
        <v>165</v>
      </c>
      <c r="G24" s="67" t="s">
        <v>65</v>
      </c>
      <c r="H24" s="67" t="s">
        <v>112</v>
      </c>
      <c r="I24" s="68">
        <v>43538</v>
      </c>
      <c r="J24" s="67">
        <v>17</v>
      </c>
      <c r="K24" s="67" t="s">
        <v>120</v>
      </c>
      <c r="L24" s="67" t="s">
        <v>65</v>
      </c>
      <c r="M24" s="67" t="s">
        <v>127</v>
      </c>
    </row>
    <row r="25" spans="1:13" ht="12.75">
      <c r="A25" s="66">
        <v>23</v>
      </c>
      <c r="B25" s="67" t="s">
        <v>117</v>
      </c>
      <c r="C25" s="67" t="s">
        <v>166</v>
      </c>
      <c r="D25" s="67" t="s">
        <v>56</v>
      </c>
      <c r="E25" s="68">
        <v>43529</v>
      </c>
      <c r="F25" s="67" t="s">
        <v>167</v>
      </c>
      <c r="G25" s="67" t="s">
        <v>65</v>
      </c>
      <c r="H25" s="67" t="s">
        <v>112</v>
      </c>
      <c r="I25" s="68">
        <v>43535</v>
      </c>
      <c r="J25" s="67">
        <v>4</v>
      </c>
      <c r="K25" s="67" t="s">
        <v>120</v>
      </c>
      <c r="L25" s="67" t="s">
        <v>65</v>
      </c>
      <c r="M25" s="67" t="s">
        <v>127</v>
      </c>
    </row>
    <row r="26" spans="1:13" ht="12.75">
      <c r="A26" s="66">
        <v>24</v>
      </c>
      <c r="B26" s="67" t="s">
        <v>117</v>
      </c>
      <c r="C26" s="67"/>
      <c r="D26" s="67" t="s">
        <v>162</v>
      </c>
      <c r="E26" s="68">
        <v>43539</v>
      </c>
      <c r="F26" s="67" t="s">
        <v>168</v>
      </c>
      <c r="G26" s="67" t="s">
        <v>65</v>
      </c>
      <c r="H26" s="67" t="s">
        <v>564</v>
      </c>
      <c r="I26" s="68" t="s">
        <v>169</v>
      </c>
      <c r="J26" s="67">
        <v>16</v>
      </c>
      <c r="K26" s="67" t="s">
        <v>120</v>
      </c>
      <c r="L26" s="67" t="s">
        <v>65</v>
      </c>
      <c r="M26" s="67"/>
    </row>
    <row r="27" spans="1:13" ht="12.75">
      <c r="A27" s="66">
        <v>25</v>
      </c>
      <c r="B27" s="67" t="s">
        <v>117</v>
      </c>
      <c r="C27" s="67" t="s">
        <v>170</v>
      </c>
      <c r="D27" s="67" t="s">
        <v>56</v>
      </c>
      <c r="E27" s="68">
        <v>43544</v>
      </c>
      <c r="F27" s="67" t="s">
        <v>171</v>
      </c>
      <c r="G27" s="67" t="s">
        <v>65</v>
      </c>
      <c r="H27" s="67" t="s">
        <v>112</v>
      </c>
      <c r="I27" s="68">
        <v>43544</v>
      </c>
      <c r="J27" s="67">
        <v>0</v>
      </c>
      <c r="K27" s="67" t="s">
        <v>120</v>
      </c>
      <c r="L27" s="67" t="s">
        <v>65</v>
      </c>
      <c r="M27" s="67" t="s">
        <v>127</v>
      </c>
    </row>
    <row r="28" spans="1:13" ht="12.75">
      <c r="A28" s="66">
        <v>26</v>
      </c>
      <c r="B28" s="67" t="s">
        <v>117</v>
      </c>
      <c r="C28" s="67" t="s">
        <v>172</v>
      </c>
      <c r="D28" s="67" t="s">
        <v>56</v>
      </c>
      <c r="E28" s="68">
        <v>43544</v>
      </c>
      <c r="F28" s="67" t="s">
        <v>173</v>
      </c>
      <c r="G28" s="67" t="s">
        <v>65</v>
      </c>
      <c r="H28" s="67" t="s">
        <v>112</v>
      </c>
      <c r="I28" s="68">
        <v>43556</v>
      </c>
      <c r="J28" s="67">
        <v>1</v>
      </c>
      <c r="K28" s="67" t="s">
        <v>120</v>
      </c>
      <c r="L28" s="67" t="s">
        <v>65</v>
      </c>
      <c r="M28" s="67" t="s">
        <v>151</v>
      </c>
    </row>
    <row r="29" spans="1:13" s="59" customFormat="1" ht="12.75">
      <c r="A29" s="71"/>
      <c r="B29" s="72"/>
      <c r="C29" s="72"/>
      <c r="D29" s="72"/>
      <c r="E29" s="73"/>
      <c r="F29" s="72"/>
      <c r="G29" s="72"/>
      <c r="H29" s="72"/>
      <c r="I29" s="73"/>
      <c r="J29" s="72">
        <f>SUM(J3:J28)</f>
        <v>4434</v>
      </c>
      <c r="K29" s="72"/>
      <c r="L29" s="72"/>
      <c r="M29" s="72"/>
    </row>
    <row r="30" spans="1:13" ht="12.75">
      <c r="A30" s="74">
        <v>27</v>
      </c>
      <c r="B30" s="75" t="s">
        <v>174</v>
      </c>
      <c r="C30" s="75" t="s">
        <v>175</v>
      </c>
      <c r="D30" s="75" t="s">
        <v>56</v>
      </c>
      <c r="E30" s="76">
        <v>43553</v>
      </c>
      <c r="F30" s="75" t="s">
        <v>176</v>
      </c>
      <c r="G30" s="75" t="s">
        <v>65</v>
      </c>
      <c r="H30" s="75" t="s">
        <v>63</v>
      </c>
      <c r="I30" s="76">
        <v>43560</v>
      </c>
      <c r="J30" s="75">
        <v>4</v>
      </c>
      <c r="K30" s="75" t="s">
        <v>120</v>
      </c>
      <c r="L30" s="75" t="s">
        <v>65</v>
      </c>
      <c r="M30" s="75"/>
    </row>
    <row r="31" spans="1:13" ht="12.75">
      <c r="A31" s="74">
        <v>28</v>
      </c>
      <c r="B31" s="75" t="s">
        <v>174</v>
      </c>
      <c r="C31" s="75" t="s">
        <v>177</v>
      </c>
      <c r="D31" s="75" t="s">
        <v>56</v>
      </c>
      <c r="E31" s="76">
        <v>43582</v>
      </c>
      <c r="F31" s="75" t="s">
        <v>178</v>
      </c>
      <c r="G31" s="75" t="s">
        <v>65</v>
      </c>
      <c r="H31" s="75" t="s">
        <v>112</v>
      </c>
      <c r="I31" s="76">
        <v>43582</v>
      </c>
      <c r="J31" s="75">
        <v>0</v>
      </c>
      <c r="K31" s="75" t="s">
        <v>120</v>
      </c>
      <c r="L31" s="75" t="s">
        <v>65</v>
      </c>
      <c r="M31" s="75" t="s">
        <v>127</v>
      </c>
    </row>
    <row r="32" spans="1:13" ht="12.75">
      <c r="A32" s="74">
        <v>29</v>
      </c>
      <c r="B32" s="75" t="s">
        <v>174</v>
      </c>
      <c r="C32" s="75" t="s">
        <v>179</v>
      </c>
      <c r="D32" s="75" t="s">
        <v>56</v>
      </c>
      <c r="E32" s="76">
        <v>43585</v>
      </c>
      <c r="F32" s="75" t="s">
        <v>180</v>
      </c>
      <c r="G32" s="75" t="s">
        <v>65</v>
      </c>
      <c r="H32" s="75" t="s">
        <v>112</v>
      </c>
      <c r="I32" s="76">
        <v>2235040</v>
      </c>
      <c r="J32" s="75">
        <v>0</v>
      </c>
      <c r="K32" s="75" t="s">
        <v>120</v>
      </c>
      <c r="L32" s="75" t="s">
        <v>181</v>
      </c>
      <c r="M32" s="75" t="s">
        <v>151</v>
      </c>
    </row>
    <row r="33" spans="1:13" ht="12.75">
      <c r="A33" s="74">
        <v>30</v>
      </c>
      <c r="B33" s="75" t="s">
        <v>174</v>
      </c>
      <c r="C33" s="75" t="s">
        <v>182</v>
      </c>
      <c r="D33" s="75" t="s">
        <v>56</v>
      </c>
      <c r="E33" s="76">
        <v>43588</v>
      </c>
      <c r="F33" s="75" t="s">
        <v>183</v>
      </c>
      <c r="G33" s="75" t="s">
        <v>65</v>
      </c>
      <c r="H33" s="75" t="s">
        <v>112</v>
      </c>
      <c r="I33" s="76">
        <v>43591</v>
      </c>
      <c r="J33" s="75">
        <v>1</v>
      </c>
      <c r="K33" s="75" t="s">
        <v>120</v>
      </c>
      <c r="L33" s="75" t="s">
        <v>181</v>
      </c>
      <c r="M33" s="75" t="s">
        <v>127</v>
      </c>
    </row>
    <row r="34" spans="1:13" ht="12.75">
      <c r="A34" s="74">
        <v>31</v>
      </c>
      <c r="B34" s="75" t="s">
        <v>174</v>
      </c>
      <c r="C34" s="75" t="s">
        <v>184</v>
      </c>
      <c r="D34" s="75" t="s">
        <v>56</v>
      </c>
      <c r="E34" s="76">
        <v>43588</v>
      </c>
      <c r="F34" s="75" t="s">
        <v>185</v>
      </c>
      <c r="G34" s="75" t="s">
        <v>65</v>
      </c>
      <c r="H34" s="75" t="s">
        <v>112</v>
      </c>
      <c r="I34" s="76">
        <v>43591</v>
      </c>
      <c r="J34" s="75">
        <v>1</v>
      </c>
      <c r="K34" s="75" t="s">
        <v>120</v>
      </c>
      <c r="L34" s="75" t="s">
        <v>65</v>
      </c>
      <c r="M34" s="75" t="s">
        <v>127</v>
      </c>
    </row>
    <row r="35" spans="1:13" ht="12.75">
      <c r="A35" s="74">
        <v>32</v>
      </c>
      <c r="B35" s="75" t="s">
        <v>174</v>
      </c>
      <c r="C35" s="75" t="s">
        <v>186</v>
      </c>
      <c r="D35" s="75" t="s">
        <v>56</v>
      </c>
      <c r="E35" s="76">
        <v>43588</v>
      </c>
      <c r="F35" s="75" t="s">
        <v>187</v>
      </c>
      <c r="G35" s="75" t="s">
        <v>65</v>
      </c>
      <c r="H35" s="75" t="s">
        <v>112</v>
      </c>
      <c r="I35" s="76">
        <v>43591</v>
      </c>
      <c r="J35" s="75">
        <v>1</v>
      </c>
      <c r="K35" s="75" t="s">
        <v>120</v>
      </c>
      <c r="L35" s="75" t="s">
        <v>65</v>
      </c>
      <c r="M35" s="75" t="s">
        <v>127</v>
      </c>
    </row>
    <row r="36" spans="1:13" ht="12.75">
      <c r="A36" s="74">
        <v>33</v>
      </c>
      <c r="B36" s="75" t="s">
        <v>174</v>
      </c>
      <c r="C36" s="75" t="s">
        <v>188</v>
      </c>
      <c r="D36" s="75" t="s">
        <v>56</v>
      </c>
      <c r="E36" s="76">
        <v>43588</v>
      </c>
      <c r="F36" s="75" t="s">
        <v>189</v>
      </c>
      <c r="G36" s="75" t="s">
        <v>65</v>
      </c>
      <c r="H36" s="75" t="s">
        <v>112</v>
      </c>
      <c r="I36" s="76">
        <v>43591</v>
      </c>
      <c r="J36" s="75">
        <v>1</v>
      </c>
      <c r="K36" s="75" t="s">
        <v>120</v>
      </c>
      <c r="L36" s="75" t="s">
        <v>65</v>
      </c>
      <c r="M36" s="75" t="s">
        <v>127</v>
      </c>
    </row>
    <row r="37" spans="1:13" ht="12.75">
      <c r="A37" s="74">
        <v>34</v>
      </c>
      <c r="B37" s="75" t="s">
        <v>174</v>
      </c>
      <c r="C37" s="75" t="s">
        <v>190</v>
      </c>
      <c r="D37" s="75" t="s">
        <v>56</v>
      </c>
      <c r="E37" s="76">
        <v>43588</v>
      </c>
      <c r="F37" s="75" t="s">
        <v>191</v>
      </c>
      <c r="G37" s="75" t="s">
        <v>65</v>
      </c>
      <c r="H37" s="75" t="s">
        <v>112</v>
      </c>
      <c r="I37" s="77">
        <v>43591</v>
      </c>
      <c r="J37" s="75">
        <v>0</v>
      </c>
      <c r="K37" s="75" t="s">
        <v>120</v>
      </c>
      <c r="L37" s="75" t="s">
        <v>65</v>
      </c>
      <c r="M37" s="75" t="s">
        <v>127</v>
      </c>
    </row>
    <row r="38" spans="1:13" ht="12.75">
      <c r="A38" s="74">
        <v>35</v>
      </c>
      <c r="B38" s="75" t="s">
        <v>174</v>
      </c>
      <c r="C38" s="75" t="s">
        <v>192</v>
      </c>
      <c r="D38" s="75" t="s">
        <v>56</v>
      </c>
      <c r="E38" s="76">
        <v>43630</v>
      </c>
      <c r="F38" s="75" t="s">
        <v>193</v>
      </c>
      <c r="G38" s="75" t="s">
        <v>65</v>
      </c>
      <c r="H38" s="75" t="s">
        <v>112</v>
      </c>
      <c r="I38" s="75" t="s">
        <v>194</v>
      </c>
      <c r="J38" s="75">
        <v>0</v>
      </c>
      <c r="K38" s="75" t="s">
        <v>120</v>
      </c>
      <c r="L38" s="75" t="s">
        <v>65</v>
      </c>
      <c r="M38" s="75" t="s">
        <v>151</v>
      </c>
    </row>
    <row r="39" spans="1:13" ht="12.75">
      <c r="A39" s="74">
        <v>36</v>
      </c>
      <c r="B39" s="75" t="s">
        <v>174</v>
      </c>
      <c r="C39" s="75" t="s">
        <v>195</v>
      </c>
      <c r="D39" s="75" t="s">
        <v>56</v>
      </c>
      <c r="E39" s="76">
        <v>43644</v>
      </c>
      <c r="F39" s="75" t="s">
        <v>196</v>
      </c>
      <c r="G39" s="75" t="s">
        <v>65</v>
      </c>
      <c r="H39" s="75" t="s">
        <v>63</v>
      </c>
      <c r="I39" s="76">
        <v>43644</v>
      </c>
      <c r="J39" s="75">
        <v>0</v>
      </c>
      <c r="K39" s="75" t="s">
        <v>120</v>
      </c>
      <c r="L39" s="75" t="s">
        <v>65</v>
      </c>
      <c r="M39" s="75"/>
    </row>
    <row r="40" spans="1:13" s="81" customFormat="1" ht="12.75">
      <c r="A40" s="78"/>
      <c r="B40" s="79"/>
      <c r="C40" s="79"/>
      <c r="D40" s="79"/>
      <c r="E40" s="80"/>
      <c r="F40" s="79"/>
      <c r="G40" s="79"/>
      <c r="H40" s="79"/>
      <c r="I40" s="80"/>
      <c r="J40" s="79">
        <f>SUM(J30:J39)</f>
        <v>8</v>
      </c>
      <c r="K40" s="79"/>
      <c r="L40" s="79"/>
      <c r="M40" s="79"/>
    </row>
    <row r="41" spans="1:13" ht="12.75">
      <c r="A41" s="65">
        <v>37</v>
      </c>
      <c r="B41" s="61" t="s">
        <v>197</v>
      </c>
      <c r="C41" s="61" t="s">
        <v>198</v>
      </c>
      <c r="D41" s="61" t="s">
        <v>56</v>
      </c>
      <c r="E41" s="62">
        <v>43670</v>
      </c>
      <c r="F41" s="61" t="s">
        <v>199</v>
      </c>
      <c r="G41" s="61" t="s">
        <v>65</v>
      </c>
      <c r="H41" s="61" t="s">
        <v>112</v>
      </c>
      <c r="I41" s="62">
        <v>43670</v>
      </c>
      <c r="J41" s="61">
        <v>0</v>
      </c>
      <c r="K41" s="61" t="s">
        <v>120</v>
      </c>
      <c r="L41" s="61" t="s">
        <v>65</v>
      </c>
      <c r="M41" s="61" t="s">
        <v>127</v>
      </c>
    </row>
    <row r="42" spans="1:13" ht="12.75">
      <c r="A42" s="65">
        <v>38</v>
      </c>
      <c r="B42" s="61" t="s">
        <v>197</v>
      </c>
      <c r="C42" s="61" t="s">
        <v>200</v>
      </c>
      <c r="D42" s="61" t="s">
        <v>56</v>
      </c>
      <c r="E42" s="62">
        <v>43676</v>
      </c>
      <c r="F42" s="61" t="s">
        <v>201</v>
      </c>
      <c r="G42" s="61" t="s">
        <v>65</v>
      </c>
      <c r="H42" s="61" t="s">
        <v>112</v>
      </c>
      <c r="I42" s="62">
        <v>43676</v>
      </c>
      <c r="J42" s="61">
        <v>0</v>
      </c>
      <c r="K42" s="61" t="s">
        <v>120</v>
      </c>
      <c r="L42" s="61" t="s">
        <v>65</v>
      </c>
      <c r="M42" s="61" t="s">
        <v>127</v>
      </c>
    </row>
    <row r="43" spans="1:13" ht="12.75">
      <c r="A43" s="65">
        <v>39</v>
      </c>
      <c r="B43" s="61" t="s">
        <v>197</v>
      </c>
      <c r="C43" s="61" t="s">
        <v>202</v>
      </c>
      <c r="D43" s="61" t="s">
        <v>56</v>
      </c>
      <c r="E43" s="62">
        <v>43695</v>
      </c>
      <c r="F43" s="61" t="s">
        <v>203</v>
      </c>
      <c r="G43" s="61" t="s">
        <v>65</v>
      </c>
      <c r="H43" s="61" t="s">
        <v>112</v>
      </c>
      <c r="I43" s="62">
        <v>43697</v>
      </c>
      <c r="J43" s="61">
        <v>0</v>
      </c>
      <c r="K43" s="61" t="s">
        <v>120</v>
      </c>
      <c r="L43" s="61" t="s">
        <v>65</v>
      </c>
      <c r="M43" s="61" t="s">
        <v>127</v>
      </c>
    </row>
    <row r="44" spans="1:13" ht="12.75">
      <c r="A44" s="65">
        <v>40</v>
      </c>
      <c r="B44" s="61" t="s">
        <v>197</v>
      </c>
      <c r="C44" s="63" t="s">
        <v>204</v>
      </c>
      <c r="D44" s="61" t="s">
        <v>56</v>
      </c>
      <c r="E44" s="64">
        <v>43700</v>
      </c>
      <c r="F44" s="61" t="s">
        <v>205</v>
      </c>
      <c r="G44" s="61" t="s">
        <v>65</v>
      </c>
      <c r="H44" s="61" t="s">
        <v>112</v>
      </c>
      <c r="I44" s="64">
        <v>43704</v>
      </c>
      <c r="J44" s="61">
        <v>1</v>
      </c>
      <c r="K44" s="61" t="s">
        <v>120</v>
      </c>
      <c r="L44" s="61" t="s">
        <v>65</v>
      </c>
      <c r="M44" s="61" t="s">
        <v>142</v>
      </c>
    </row>
    <row r="45" spans="1:13" ht="12.75">
      <c r="A45" s="65">
        <v>41</v>
      </c>
      <c r="B45" s="61" t="s">
        <v>197</v>
      </c>
      <c r="C45" s="63" t="s">
        <v>206</v>
      </c>
      <c r="D45" s="61" t="s">
        <v>56</v>
      </c>
      <c r="E45" s="64">
        <v>43726</v>
      </c>
      <c r="F45" s="63" t="s">
        <v>207</v>
      </c>
      <c r="G45" s="61" t="s">
        <v>65</v>
      </c>
      <c r="H45" s="61" t="s">
        <v>564</v>
      </c>
      <c r="I45" s="64">
        <v>43727</v>
      </c>
      <c r="J45" s="61">
        <v>1</v>
      </c>
      <c r="K45" s="61" t="s">
        <v>120</v>
      </c>
      <c r="L45" s="61" t="s">
        <v>65</v>
      </c>
      <c r="M45" s="61"/>
    </row>
    <row r="46" spans="1:13" ht="12.75">
      <c r="A46" s="65">
        <v>42</v>
      </c>
      <c r="B46" s="61" t="s">
        <v>197</v>
      </c>
      <c r="C46" s="63" t="s">
        <v>208</v>
      </c>
      <c r="D46" s="61" t="s">
        <v>56</v>
      </c>
      <c r="E46" s="64">
        <v>43729</v>
      </c>
      <c r="F46" s="63" t="s">
        <v>209</v>
      </c>
      <c r="G46" s="61" t="s">
        <v>65</v>
      </c>
      <c r="H46" s="61" t="s">
        <v>112</v>
      </c>
      <c r="I46" s="64">
        <v>43731</v>
      </c>
      <c r="J46" s="61">
        <v>1</v>
      </c>
      <c r="K46" s="61" t="s">
        <v>120</v>
      </c>
      <c r="L46" s="61" t="s">
        <v>65</v>
      </c>
      <c r="M46" s="61" t="s">
        <v>127</v>
      </c>
    </row>
    <row r="47" spans="1:13" ht="12.75">
      <c r="A47" s="65">
        <v>43</v>
      </c>
      <c r="B47" s="61" t="s">
        <v>197</v>
      </c>
      <c r="C47" s="63" t="s">
        <v>210</v>
      </c>
      <c r="D47" s="61" t="s">
        <v>56</v>
      </c>
      <c r="E47" s="64">
        <v>43730</v>
      </c>
      <c r="F47" s="61" t="s">
        <v>211</v>
      </c>
      <c r="G47" s="61" t="s">
        <v>65</v>
      </c>
      <c r="H47" s="61" t="s">
        <v>112</v>
      </c>
      <c r="I47" s="64">
        <v>43731</v>
      </c>
      <c r="J47" s="61">
        <v>1</v>
      </c>
      <c r="K47" s="61" t="s">
        <v>120</v>
      </c>
      <c r="L47" s="61" t="s">
        <v>65</v>
      </c>
      <c r="M47" s="61" t="s">
        <v>127</v>
      </c>
    </row>
    <row r="48" spans="1:13" s="103" customFormat="1" ht="12.75">
      <c r="A48" s="121"/>
      <c r="B48" s="122"/>
      <c r="C48" s="123"/>
      <c r="D48" s="122"/>
      <c r="E48" s="124"/>
      <c r="F48" s="122"/>
      <c r="G48" s="122"/>
      <c r="H48" s="122"/>
      <c r="I48" s="124"/>
      <c r="J48" s="122">
        <f>SUM(J41:J47)</f>
        <v>4</v>
      </c>
      <c r="K48" s="122"/>
      <c r="L48" s="122"/>
      <c r="M48" s="125"/>
    </row>
    <row r="49" spans="1:13" ht="12.75">
      <c r="A49" s="131">
        <v>44</v>
      </c>
      <c r="B49" s="102" t="s">
        <v>574</v>
      </c>
      <c r="C49" s="132" t="s">
        <v>565</v>
      </c>
      <c r="D49" s="102" t="s">
        <v>56</v>
      </c>
      <c r="E49" s="126">
        <v>43759</v>
      </c>
      <c r="F49" s="102" t="s">
        <v>566</v>
      </c>
      <c r="G49" s="102" t="s">
        <v>65</v>
      </c>
      <c r="H49" s="102" t="s">
        <v>112</v>
      </c>
      <c r="I49" s="126">
        <v>43760</v>
      </c>
      <c r="J49" s="127">
        <v>0</v>
      </c>
      <c r="K49" s="127" t="s">
        <v>120</v>
      </c>
      <c r="L49" s="127" t="s">
        <v>65</v>
      </c>
      <c r="M49" s="128" t="s">
        <v>127</v>
      </c>
    </row>
    <row r="50" spans="1:13" ht="12.75">
      <c r="A50" s="131">
        <v>45</v>
      </c>
      <c r="B50" s="102" t="s">
        <v>574</v>
      </c>
      <c r="C50" s="133" t="s">
        <v>567</v>
      </c>
      <c r="D50" s="102" t="s">
        <v>56</v>
      </c>
      <c r="E50" s="126">
        <v>43760</v>
      </c>
      <c r="F50" s="102" t="s">
        <v>568</v>
      </c>
      <c r="G50" s="102" t="s">
        <v>65</v>
      </c>
      <c r="H50" s="102" t="s">
        <v>112</v>
      </c>
      <c r="I50" s="126">
        <v>43731</v>
      </c>
      <c r="J50" s="127">
        <v>0</v>
      </c>
      <c r="K50" s="102" t="s">
        <v>120</v>
      </c>
      <c r="L50" s="102" t="s">
        <v>65</v>
      </c>
      <c r="M50" s="129" t="s">
        <v>151</v>
      </c>
    </row>
    <row r="51" spans="1:13" ht="12.75">
      <c r="A51" s="131">
        <v>46</v>
      </c>
      <c r="B51" s="102" t="s">
        <v>574</v>
      </c>
      <c r="C51" s="133" t="s">
        <v>569</v>
      </c>
      <c r="D51" s="102" t="s">
        <v>56</v>
      </c>
      <c r="E51" s="126">
        <v>43767</v>
      </c>
      <c r="F51" s="102" t="s">
        <v>570</v>
      </c>
      <c r="G51" s="102" t="s">
        <v>65</v>
      </c>
      <c r="H51" s="102" t="s">
        <v>571</v>
      </c>
      <c r="I51" s="126">
        <v>43767</v>
      </c>
      <c r="J51" s="127">
        <v>0</v>
      </c>
      <c r="K51" s="102" t="s">
        <v>572</v>
      </c>
      <c r="L51" s="102" t="s">
        <v>65</v>
      </c>
      <c r="M51" s="129" t="s">
        <v>151</v>
      </c>
    </row>
    <row r="52" spans="1:13" s="101" customFormat="1" ht="15" customHeight="1">
      <c r="A52" s="131">
        <v>47</v>
      </c>
      <c r="B52" s="102" t="s">
        <v>574</v>
      </c>
      <c r="C52" s="133" t="s">
        <v>575</v>
      </c>
      <c r="D52" s="102" t="s">
        <v>56</v>
      </c>
      <c r="E52" s="126">
        <v>43768</v>
      </c>
      <c r="F52" s="102" t="s">
        <v>576</v>
      </c>
      <c r="G52" s="102" t="s">
        <v>65</v>
      </c>
      <c r="H52" s="102" t="s">
        <v>112</v>
      </c>
      <c r="I52" s="126">
        <v>43768</v>
      </c>
      <c r="J52" s="127">
        <v>0</v>
      </c>
      <c r="K52" s="102" t="s">
        <v>572</v>
      </c>
      <c r="L52" s="102" t="s">
        <v>181</v>
      </c>
      <c r="M52" s="129" t="s">
        <v>127</v>
      </c>
    </row>
    <row r="53" spans="1:13" ht="12.75" customHeight="1">
      <c r="A53" s="131">
        <v>48</v>
      </c>
      <c r="B53" s="102" t="s">
        <v>574</v>
      </c>
      <c r="C53" s="133" t="s">
        <v>578</v>
      </c>
      <c r="D53" s="102" t="s">
        <v>56</v>
      </c>
      <c r="E53" s="126">
        <v>43773</v>
      </c>
      <c r="F53" s="102" t="s">
        <v>577</v>
      </c>
      <c r="G53" s="102" t="s">
        <v>65</v>
      </c>
      <c r="H53" s="102" t="s">
        <v>564</v>
      </c>
      <c r="I53" s="126">
        <v>43773</v>
      </c>
      <c r="J53" s="127">
        <v>0</v>
      </c>
      <c r="K53" s="102" t="s">
        <v>120</v>
      </c>
      <c r="L53" s="102" t="s">
        <v>65</v>
      </c>
      <c r="M53" s="132"/>
    </row>
    <row r="54" spans="1:13" ht="12.75">
      <c r="A54" s="131">
        <v>49</v>
      </c>
      <c r="B54" s="102" t="s">
        <v>574</v>
      </c>
      <c r="C54" s="133" t="s">
        <v>579</v>
      </c>
      <c r="D54" s="102" t="s">
        <v>56</v>
      </c>
      <c r="E54" s="126">
        <v>43774</v>
      </c>
      <c r="F54" s="102" t="s">
        <v>580</v>
      </c>
      <c r="G54" s="102" t="s">
        <v>65</v>
      </c>
      <c r="H54" s="102" t="s">
        <v>571</v>
      </c>
      <c r="I54" s="126">
        <v>43774</v>
      </c>
      <c r="J54" s="127">
        <v>0</v>
      </c>
      <c r="K54" s="102" t="s">
        <v>120</v>
      </c>
      <c r="L54" s="102" t="s">
        <v>65</v>
      </c>
      <c r="M54" s="130" t="s">
        <v>142</v>
      </c>
    </row>
    <row r="55" spans="1:13" ht="12.75">
      <c r="A55" s="131">
        <v>50</v>
      </c>
      <c r="B55" s="102" t="s">
        <v>574</v>
      </c>
      <c r="C55" s="133" t="s">
        <v>581</v>
      </c>
      <c r="D55" s="102" t="s">
        <v>56</v>
      </c>
      <c r="E55" s="126">
        <v>43775</v>
      </c>
      <c r="F55" s="102" t="s">
        <v>582</v>
      </c>
      <c r="G55" s="102" t="s">
        <v>65</v>
      </c>
      <c r="H55" s="102" t="s">
        <v>112</v>
      </c>
      <c r="I55" s="126">
        <v>43775</v>
      </c>
      <c r="J55" s="127">
        <v>0</v>
      </c>
      <c r="K55" s="102" t="s">
        <v>120</v>
      </c>
      <c r="L55" s="102" t="s">
        <v>65</v>
      </c>
      <c r="M55" s="130" t="s">
        <v>142</v>
      </c>
    </row>
    <row r="56" spans="1:13" ht="12.75">
      <c r="A56" s="131">
        <v>51</v>
      </c>
      <c r="B56" s="102" t="s">
        <v>574</v>
      </c>
      <c r="C56" s="133" t="s">
        <v>583</v>
      </c>
      <c r="D56" s="102" t="s">
        <v>56</v>
      </c>
      <c r="E56" s="126">
        <v>43775</v>
      </c>
      <c r="F56" s="102" t="s">
        <v>584</v>
      </c>
      <c r="G56" s="102" t="s">
        <v>65</v>
      </c>
      <c r="H56" s="102" t="s">
        <v>112</v>
      </c>
      <c r="I56" s="126">
        <v>43775</v>
      </c>
      <c r="J56" s="127">
        <v>0</v>
      </c>
      <c r="K56" s="102" t="s">
        <v>120</v>
      </c>
      <c r="L56" s="102" t="s">
        <v>65</v>
      </c>
      <c r="M56" s="130" t="s">
        <v>127</v>
      </c>
    </row>
    <row r="57" spans="1:13" ht="12.75">
      <c r="A57" s="131">
        <v>52</v>
      </c>
      <c r="B57" s="102" t="s">
        <v>574</v>
      </c>
      <c r="C57" s="133" t="s">
        <v>585</v>
      </c>
      <c r="D57" s="102" t="s">
        <v>56</v>
      </c>
      <c r="E57" s="126">
        <v>43777</v>
      </c>
      <c r="F57" s="102" t="s">
        <v>586</v>
      </c>
      <c r="G57" s="102" t="s">
        <v>65</v>
      </c>
      <c r="H57" s="102" t="s">
        <v>112</v>
      </c>
      <c r="I57" s="126">
        <v>43777</v>
      </c>
      <c r="J57" s="127">
        <v>1</v>
      </c>
      <c r="K57" s="102" t="s">
        <v>120</v>
      </c>
      <c r="L57" s="102" t="s">
        <v>65</v>
      </c>
      <c r="M57" s="130" t="s">
        <v>127</v>
      </c>
    </row>
    <row r="58" spans="1:13" ht="12.75">
      <c r="A58" s="131">
        <v>53</v>
      </c>
      <c r="B58" s="102" t="s">
        <v>574</v>
      </c>
      <c r="C58" s="133" t="s">
        <v>587</v>
      </c>
      <c r="D58" s="102" t="s">
        <v>56</v>
      </c>
      <c r="E58" s="126">
        <v>43780</v>
      </c>
      <c r="F58" s="102" t="s">
        <v>588</v>
      </c>
      <c r="G58" s="102" t="s">
        <v>65</v>
      </c>
      <c r="H58" s="102" t="s">
        <v>112</v>
      </c>
      <c r="I58" s="126">
        <v>43780</v>
      </c>
      <c r="J58" s="127">
        <v>0</v>
      </c>
      <c r="K58" s="102" t="s">
        <v>120</v>
      </c>
      <c r="L58" s="102" t="s">
        <v>65</v>
      </c>
      <c r="M58" s="130" t="s">
        <v>127</v>
      </c>
    </row>
    <row r="59" spans="1:13" ht="12.75">
      <c r="A59" s="41"/>
      <c r="B59" s="14"/>
      <c r="C59" s="22"/>
      <c r="D59" s="14"/>
      <c r="E59" s="19"/>
      <c r="F59" s="40"/>
      <c r="G59" s="24"/>
      <c r="H59" s="24"/>
      <c r="I59" s="19"/>
      <c r="J59" s="45">
        <f>SUM(J49:J58)</f>
        <v>1</v>
      </c>
      <c r="K59" s="24"/>
      <c r="L59" s="24"/>
    </row>
    <row r="60" spans="1:13" ht="12.75">
      <c r="A60" s="41"/>
      <c r="B60" s="14"/>
      <c r="C60" s="22"/>
      <c r="D60" s="14"/>
      <c r="E60" s="19"/>
      <c r="F60" s="40"/>
      <c r="G60" s="24"/>
      <c r="H60" s="24"/>
      <c r="I60" s="19"/>
      <c r="J60" s="45">
        <f>SUM(J48,J40,J29,J59)</f>
        <v>4447</v>
      </c>
      <c r="K60" s="24"/>
      <c r="L60" s="24"/>
    </row>
    <row r="61" spans="1:13" ht="12.75">
      <c r="A61" s="41"/>
      <c r="B61" s="14"/>
      <c r="C61" s="22"/>
      <c r="D61" s="14"/>
      <c r="E61" s="19"/>
      <c r="F61" s="40"/>
      <c r="G61" s="24"/>
      <c r="H61" s="24"/>
      <c r="I61" s="19"/>
      <c r="K61" s="24"/>
      <c r="L61" s="24"/>
    </row>
    <row r="62" spans="1:13" ht="12.75">
      <c r="A62" s="41"/>
      <c r="B62" s="14"/>
      <c r="C62" s="22"/>
      <c r="D62" s="14"/>
      <c r="E62" s="19"/>
      <c r="F62" s="40"/>
      <c r="G62" s="24"/>
      <c r="H62" s="24"/>
      <c r="I62" s="19"/>
      <c r="K62" s="24"/>
      <c r="L62" s="24"/>
    </row>
    <row r="63" spans="1:13" ht="12.75">
      <c r="A63" s="41"/>
      <c r="B63" s="14"/>
      <c r="C63" s="22"/>
      <c r="D63" s="14"/>
      <c r="E63" s="19"/>
      <c r="F63" s="40"/>
      <c r="G63" s="24"/>
      <c r="H63" s="24"/>
      <c r="I63" s="19"/>
      <c r="K63" s="24"/>
      <c r="L63" s="24"/>
    </row>
    <row r="64" spans="1:13" ht="44.25" customHeight="1">
      <c r="A64" s="41"/>
      <c r="B64" s="14"/>
      <c r="C64" s="22"/>
      <c r="D64" s="14"/>
      <c r="E64" s="19"/>
      <c r="F64" s="40"/>
      <c r="G64" s="24"/>
      <c r="H64" s="24"/>
      <c r="I64" s="19"/>
      <c r="K64" s="24"/>
      <c r="L64" s="24"/>
    </row>
    <row r="65" spans="1:12" ht="28.5" customHeight="1">
      <c r="A65" s="41"/>
      <c r="B65" s="14"/>
      <c r="C65" s="22"/>
      <c r="D65" s="14"/>
      <c r="E65" s="19"/>
      <c r="F65" s="40"/>
      <c r="G65" s="24"/>
      <c r="H65" s="24"/>
      <c r="I65" s="19"/>
      <c r="J65" s="57"/>
      <c r="K65" s="24"/>
      <c r="L65" s="24"/>
    </row>
    <row r="66" spans="1:12" ht="30" customHeight="1">
      <c r="A66" s="41"/>
      <c r="B66" s="14"/>
      <c r="C66" s="22"/>
      <c r="D66" s="14"/>
      <c r="E66" s="19"/>
      <c r="F66" s="40"/>
      <c r="G66" s="24"/>
      <c r="H66" s="24"/>
      <c r="I66" s="19"/>
      <c r="K66" s="24"/>
      <c r="L66" s="24"/>
    </row>
    <row r="67" spans="1:12" ht="46.5" customHeight="1">
      <c r="A67" s="41"/>
      <c r="B67" s="14"/>
      <c r="C67" s="22"/>
      <c r="D67" s="14"/>
      <c r="E67" s="19"/>
      <c r="F67" s="40"/>
      <c r="G67" s="24"/>
      <c r="H67" s="24"/>
      <c r="I67" s="19"/>
      <c r="K67" s="24"/>
      <c r="L67" s="24"/>
    </row>
    <row r="68" spans="1:12" ht="45" customHeight="1">
      <c r="A68" s="41"/>
      <c r="B68" s="14"/>
      <c r="C68" s="22"/>
      <c r="D68" s="14"/>
      <c r="E68" s="19"/>
      <c r="F68" s="40"/>
      <c r="G68" s="24"/>
      <c r="H68" s="24"/>
      <c r="I68" s="19"/>
      <c r="K68" s="24"/>
      <c r="L68" s="24"/>
    </row>
    <row r="69" spans="1:12" ht="42.75" customHeight="1">
      <c r="A69" s="41"/>
      <c r="B69" s="14"/>
      <c r="C69" s="22"/>
      <c r="D69" s="14"/>
      <c r="E69" s="19"/>
      <c r="F69" s="40"/>
      <c r="G69" s="24"/>
      <c r="H69" s="24"/>
      <c r="I69" s="19"/>
      <c r="K69" s="24"/>
      <c r="L69" s="24"/>
    </row>
    <row r="70" spans="1:12" ht="32.25" customHeight="1">
      <c r="A70" s="41"/>
      <c r="B70" s="14"/>
      <c r="C70" s="22"/>
      <c r="D70" s="14"/>
      <c r="E70" s="19"/>
      <c r="F70" s="40"/>
      <c r="G70" s="24"/>
      <c r="H70" s="24"/>
      <c r="I70" s="19"/>
      <c r="K70" s="24"/>
      <c r="L70" s="24"/>
    </row>
    <row r="71" spans="1:12" ht="33.75" customHeight="1">
      <c r="A71" s="41"/>
      <c r="B71" s="14"/>
      <c r="C71" s="22"/>
      <c r="D71" s="14"/>
      <c r="E71" s="19"/>
      <c r="F71" s="40"/>
      <c r="G71" s="24"/>
      <c r="H71" s="24"/>
      <c r="I71" s="19"/>
      <c r="K71" s="24"/>
      <c r="L71" s="24"/>
    </row>
    <row r="72" spans="1:12" ht="32.25" customHeight="1">
      <c r="A72" s="41"/>
      <c r="B72" s="14"/>
      <c r="C72" s="22"/>
      <c r="D72" s="14"/>
      <c r="E72" s="19"/>
      <c r="F72" s="40"/>
      <c r="G72" s="24"/>
      <c r="H72" s="24"/>
      <c r="I72" s="19"/>
      <c r="K72" s="24"/>
      <c r="L72" s="24"/>
    </row>
    <row r="73" spans="1:12" ht="33.75" customHeight="1">
      <c r="A73" s="41"/>
      <c r="B73" s="14"/>
      <c r="C73" s="22"/>
      <c r="D73" s="14"/>
      <c r="E73" s="19"/>
      <c r="F73" s="40"/>
      <c r="G73" s="24"/>
      <c r="H73" s="24"/>
      <c r="I73" s="19"/>
      <c r="K73" s="24"/>
      <c r="L73" s="24"/>
    </row>
    <row r="74" spans="1:12" ht="15.75" customHeight="1">
      <c r="A74" s="41"/>
      <c r="B74" s="14"/>
      <c r="C74" s="22"/>
      <c r="D74" s="14"/>
      <c r="E74" s="19"/>
      <c r="F74" s="40"/>
      <c r="G74" s="24"/>
      <c r="H74" s="24"/>
      <c r="I74" s="19"/>
      <c r="K74" s="24"/>
      <c r="L74" s="24"/>
    </row>
    <row r="75" spans="1:12" ht="15.75" customHeight="1">
      <c r="A75" s="41"/>
      <c r="B75" s="14"/>
      <c r="E75" s="36"/>
      <c r="I75" s="37"/>
    </row>
    <row r="76" spans="1:12" ht="15.75" customHeight="1">
      <c r="A76" s="41"/>
      <c r="B76" s="14"/>
      <c r="I76" s="35"/>
      <c r="J76" s="57"/>
    </row>
    <row r="77" spans="1:12" ht="15.75" customHeight="1">
      <c r="E77" s="36"/>
    </row>
  </sheetData>
  <conditionalFormatting sqref="F3">
    <cfRule type="expression" dxfId="0" priority="1">
      <formula>IF(AND(F$4="AWAITING CLARIFICATION",F$34&lt;&gt;""),OR(NETWORKDAYS(F$34,TODAY())&gt;60),IF(AND(F$31="YES",F$32&lt;&gt;""),OR(NETWORKDAYS(F$32,TODAY())&gt;35),IF(F$28&lt;&gt;"",OR(NETWORKDAYS(F$27,F$28)&gt;15),IF(F$27&lt;&gt;"",OR(NETWORKDAYS(F$27,TODAY())&gt;15),))))</formula>
    </cfRule>
  </conditionalFormatting>
  <dataValidations count="6">
    <dataValidation type="custom" showInputMessage="1" showErrorMessage="1" error="Make sure that you have filled out &quot;Type of Application&quot;." sqref="F3">
      <formula1>#REF!&lt;&gt;""</formula1>
    </dataValidation>
    <dataValidation type="list" allowBlank="1" sqref="L3:L48 L50:L74">
      <formula1>"Yes,No"</formula1>
    </dataValidation>
    <dataValidation type="list" allowBlank="1" sqref="H3:H74">
      <formula1>"Proactively disclosed,Successful,Partially Successful,Info under Exceptions List,Info not maintained,Invalid request,Closed,Pending,Accepted,Awaiting Clarification,Processing"</formula1>
    </dataValidation>
    <dataValidation type="list" allowBlank="1" sqref="D3:D74">
      <formula1>"eFOI,STANDARD"</formula1>
    </dataValidation>
    <dataValidation type="list" allowBlank="1" sqref="B3:B76">
      <formula1>"2016-Q4,2017-Q1,2017-Q2,2017-Q3,2017-Q4,2018-Q1"</formula1>
    </dataValidation>
    <dataValidation type="list" allowBlank="1" sqref="G3:G74">
      <formula1>"YES,NO"</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D1" workbookViewId="0">
      <selection activeCell="P21" sqref="P21"/>
    </sheetView>
  </sheetViews>
  <sheetFormatPr defaultColWidth="14.42578125" defaultRowHeight="15.75" customHeight="1"/>
  <cols>
    <col min="1" max="1" width="14.140625" style="41" customWidth="1"/>
    <col min="2" max="2" width="15.140625" style="41" customWidth="1"/>
    <col min="3" max="3" width="9.28515625" style="41" customWidth="1"/>
    <col min="4" max="4" width="10.42578125" style="41" customWidth="1"/>
    <col min="5" max="5" width="9.28515625" style="41" customWidth="1"/>
    <col min="6" max="6" width="13.140625" style="41" customWidth="1"/>
    <col min="7" max="7" width="4.85546875" style="41" customWidth="1"/>
    <col min="8" max="8" width="13.42578125" style="41" customWidth="1"/>
    <col min="9" max="9" width="11.28515625" style="41" customWidth="1"/>
    <col min="10" max="10" width="11.5703125" style="41" customWidth="1"/>
    <col min="11" max="11" width="10.42578125" style="41" customWidth="1"/>
    <col min="12" max="12" width="13.28515625" style="41" customWidth="1"/>
    <col min="13" max="13" width="10.85546875" style="41" customWidth="1"/>
    <col min="14" max="14" width="11.42578125" style="41" customWidth="1"/>
    <col min="15" max="15" width="11" style="41" customWidth="1"/>
    <col min="16" max="17" width="14.42578125" style="41"/>
    <col min="18" max="18" width="4.42578125" style="41" customWidth="1"/>
    <col min="19" max="19" width="12.5703125" style="41" customWidth="1"/>
    <col min="20" max="21" width="10.42578125" style="41" customWidth="1"/>
    <col min="22" max="22" width="12.42578125" style="41" customWidth="1"/>
    <col min="23" max="23" width="11.5703125" style="41" customWidth="1"/>
    <col min="24" max="24" width="4.42578125" style="41" customWidth="1"/>
    <col min="25" max="16384" width="14.42578125" style="41"/>
  </cols>
  <sheetData>
    <row r="1" spans="1:24" ht="15.75" customHeight="1">
      <c r="A1" s="111" t="s">
        <v>70</v>
      </c>
      <c r="B1" s="111" t="s">
        <v>71</v>
      </c>
      <c r="C1" s="111" t="s">
        <v>72</v>
      </c>
      <c r="D1" s="111" t="s">
        <v>73</v>
      </c>
      <c r="E1" s="111" t="s">
        <v>74</v>
      </c>
      <c r="F1" s="111" t="s">
        <v>3</v>
      </c>
      <c r="G1" s="107"/>
      <c r="H1" s="108" t="s">
        <v>75</v>
      </c>
      <c r="I1" s="109" t="s">
        <v>76</v>
      </c>
      <c r="J1" s="105"/>
      <c r="K1" s="105"/>
      <c r="L1" s="105"/>
      <c r="M1" s="105"/>
      <c r="N1" s="105"/>
      <c r="O1" s="105"/>
      <c r="P1" s="108" t="s">
        <v>77</v>
      </c>
      <c r="Q1" s="108" t="s">
        <v>78</v>
      </c>
      <c r="R1" s="43"/>
      <c r="S1" s="110" t="s">
        <v>79</v>
      </c>
      <c r="T1" s="104" t="s">
        <v>80</v>
      </c>
      <c r="U1" s="105"/>
      <c r="V1" s="105"/>
      <c r="W1" s="105"/>
      <c r="X1" s="43"/>
    </row>
    <row r="2" spans="1:24" ht="25.5" customHeight="1">
      <c r="A2" s="105"/>
      <c r="B2" s="105"/>
      <c r="C2" s="105"/>
      <c r="D2" s="105"/>
      <c r="E2" s="105"/>
      <c r="F2" s="105"/>
      <c r="G2" s="105"/>
      <c r="H2" s="105"/>
      <c r="I2" s="44" t="s">
        <v>63</v>
      </c>
      <c r="J2" s="44" t="s">
        <v>81</v>
      </c>
      <c r="K2" s="44" t="s">
        <v>82</v>
      </c>
      <c r="L2" s="44" t="s">
        <v>83</v>
      </c>
      <c r="M2" s="44" t="s">
        <v>84</v>
      </c>
      <c r="N2" s="44" t="s">
        <v>85</v>
      </c>
      <c r="O2" s="44" t="s">
        <v>86</v>
      </c>
      <c r="P2" s="105"/>
      <c r="Q2" s="105"/>
      <c r="R2" s="43"/>
      <c r="S2" s="105"/>
      <c r="T2" s="42" t="s">
        <v>87</v>
      </c>
      <c r="U2" s="42" t="s">
        <v>88</v>
      </c>
      <c r="V2" s="42" t="s">
        <v>89</v>
      </c>
      <c r="W2" s="42" t="s">
        <v>90</v>
      </c>
      <c r="X2" s="43"/>
    </row>
    <row r="3" spans="1:24" ht="206.25" hidden="1" customHeight="1">
      <c r="A3" s="32" t="s">
        <v>91</v>
      </c>
      <c r="B3" s="32" t="s">
        <v>92</v>
      </c>
      <c r="C3" s="32" t="s">
        <v>93</v>
      </c>
      <c r="D3" s="32" t="s">
        <v>94</v>
      </c>
      <c r="E3" s="32" t="s">
        <v>26</v>
      </c>
      <c r="F3" s="32" t="s">
        <v>95</v>
      </c>
      <c r="G3" s="32"/>
      <c r="H3" s="32" t="s">
        <v>96</v>
      </c>
      <c r="I3" s="32" t="s">
        <v>97</v>
      </c>
      <c r="J3" s="32" t="s">
        <v>98</v>
      </c>
      <c r="K3" s="32" t="s">
        <v>99</v>
      </c>
      <c r="L3" s="32" t="s">
        <v>100</v>
      </c>
      <c r="M3" s="32" t="s">
        <v>101</v>
      </c>
      <c r="N3" s="32" t="s">
        <v>102</v>
      </c>
      <c r="O3" s="32" t="s">
        <v>103</v>
      </c>
      <c r="P3" s="32" t="s">
        <v>104</v>
      </c>
      <c r="Q3" s="32" t="s">
        <v>105</v>
      </c>
      <c r="R3" s="32"/>
      <c r="S3" s="32" t="s">
        <v>106</v>
      </c>
      <c r="T3" s="32" t="s">
        <v>107</v>
      </c>
      <c r="U3" s="32" t="s">
        <v>108</v>
      </c>
      <c r="V3" s="32" t="s">
        <v>109</v>
      </c>
      <c r="W3" s="32" t="s">
        <v>110</v>
      </c>
      <c r="X3" s="32"/>
    </row>
    <row r="4" spans="1:24" ht="28.5" customHeight="1">
      <c r="A4" s="33" t="s">
        <v>573</v>
      </c>
      <c r="B4" s="33" t="s">
        <v>218</v>
      </c>
      <c r="C4" s="33" t="s">
        <v>217</v>
      </c>
      <c r="D4" s="33" t="s">
        <v>111</v>
      </c>
      <c r="E4" s="33" t="s">
        <v>212</v>
      </c>
      <c r="F4" s="33" t="s">
        <v>56</v>
      </c>
      <c r="G4" s="46"/>
      <c r="H4" s="33">
        <v>26</v>
      </c>
      <c r="I4" s="33">
        <v>2</v>
      </c>
      <c r="J4" s="33">
        <v>2</v>
      </c>
      <c r="K4" s="33">
        <v>1</v>
      </c>
      <c r="L4" s="33">
        <v>8</v>
      </c>
      <c r="M4" s="33">
        <v>3</v>
      </c>
      <c r="N4" s="33">
        <v>9</v>
      </c>
      <c r="O4" s="33"/>
      <c r="P4" s="47">
        <v>4434</v>
      </c>
      <c r="Q4" s="47">
        <f>P4/H4</f>
        <v>170.53846153846155</v>
      </c>
      <c r="R4" s="46"/>
      <c r="S4" s="33">
        <v>0</v>
      </c>
      <c r="T4" s="33"/>
      <c r="U4" s="33">
        <v>0</v>
      </c>
      <c r="V4" s="33"/>
      <c r="W4" s="33">
        <v>0</v>
      </c>
      <c r="X4" s="49"/>
    </row>
    <row r="5" spans="1:24" ht="27" customHeight="1">
      <c r="A5" s="33" t="s">
        <v>573</v>
      </c>
      <c r="B5" s="33" t="s">
        <v>218</v>
      </c>
      <c r="C5" s="33" t="s">
        <v>217</v>
      </c>
      <c r="D5" s="33" t="s">
        <v>111</v>
      </c>
      <c r="E5" s="33" t="s">
        <v>213</v>
      </c>
      <c r="F5" s="33" t="s">
        <v>56</v>
      </c>
      <c r="G5" s="46"/>
      <c r="H5" s="33">
        <f>SUM(I5:O5)</f>
        <v>10</v>
      </c>
      <c r="I5" s="33">
        <v>2</v>
      </c>
      <c r="J5" s="33">
        <v>0</v>
      </c>
      <c r="K5" s="33">
        <v>0</v>
      </c>
      <c r="L5" s="33">
        <v>0</v>
      </c>
      <c r="M5" s="33">
        <v>2</v>
      </c>
      <c r="N5" s="33">
        <v>6</v>
      </c>
      <c r="O5" s="33"/>
      <c r="P5" s="33">
        <v>8</v>
      </c>
      <c r="Q5" s="47">
        <f>P5/H5</f>
        <v>0.8</v>
      </c>
      <c r="R5" s="46"/>
      <c r="S5" s="33">
        <f>SUM(T5:W5)</f>
        <v>0</v>
      </c>
      <c r="T5" s="33"/>
      <c r="U5" s="33"/>
      <c r="V5" s="33"/>
      <c r="W5" s="33"/>
      <c r="X5" s="43"/>
    </row>
    <row r="6" spans="1:24" ht="24.75" customHeight="1">
      <c r="A6" s="33" t="s">
        <v>573</v>
      </c>
      <c r="B6" s="33" t="s">
        <v>218</v>
      </c>
      <c r="C6" s="33" t="s">
        <v>217</v>
      </c>
      <c r="D6" s="33" t="s">
        <v>111</v>
      </c>
      <c r="E6" s="33" t="s">
        <v>214</v>
      </c>
      <c r="F6" s="33" t="s">
        <v>56</v>
      </c>
      <c r="G6" s="46"/>
      <c r="H6" s="33">
        <v>7</v>
      </c>
      <c r="I6" s="33">
        <v>0</v>
      </c>
      <c r="J6" s="33">
        <v>1</v>
      </c>
      <c r="K6" s="33">
        <v>0</v>
      </c>
      <c r="L6" s="33">
        <v>1</v>
      </c>
      <c r="M6" s="33">
        <v>1</v>
      </c>
      <c r="N6" s="33">
        <v>8</v>
      </c>
      <c r="O6" s="33"/>
      <c r="P6" s="33">
        <v>4</v>
      </c>
      <c r="Q6" s="47">
        <f>P6/H6</f>
        <v>0.5714285714285714</v>
      </c>
      <c r="R6" s="46"/>
      <c r="S6" s="33">
        <f>SUM(T6:W6)</f>
        <v>0</v>
      </c>
      <c r="T6" s="33"/>
      <c r="U6" s="33"/>
      <c r="V6" s="33"/>
      <c r="W6" s="33"/>
      <c r="X6" s="43"/>
    </row>
    <row r="7" spans="1:24" ht="27.75" customHeight="1">
      <c r="A7" s="33" t="s">
        <v>573</v>
      </c>
      <c r="B7" s="33" t="s">
        <v>218</v>
      </c>
      <c r="C7" s="33" t="s">
        <v>217</v>
      </c>
      <c r="D7" s="33" t="s">
        <v>111</v>
      </c>
      <c r="E7" s="33" t="s">
        <v>215</v>
      </c>
      <c r="F7" s="33" t="s">
        <v>56</v>
      </c>
      <c r="G7" s="46"/>
      <c r="H7" s="33">
        <v>10</v>
      </c>
      <c r="I7" s="33">
        <v>0</v>
      </c>
      <c r="J7" s="33">
        <v>0</v>
      </c>
      <c r="K7" s="33">
        <v>0</v>
      </c>
      <c r="L7" s="33">
        <v>1</v>
      </c>
      <c r="M7" s="33">
        <v>2</v>
      </c>
      <c r="N7" s="33">
        <v>7</v>
      </c>
      <c r="O7" s="33"/>
      <c r="P7" s="33">
        <v>1</v>
      </c>
      <c r="Q7" s="47">
        <f>P7/H7</f>
        <v>0.1</v>
      </c>
      <c r="R7" s="46"/>
      <c r="S7" s="33">
        <f>SUM(T7:W7)</f>
        <v>0</v>
      </c>
      <c r="T7" s="33"/>
      <c r="U7" s="33"/>
      <c r="V7" s="33"/>
      <c r="W7" s="33"/>
      <c r="X7" s="49"/>
    </row>
    <row r="8" spans="1:24" ht="15.75" customHeight="1">
      <c r="A8" s="33"/>
      <c r="B8" s="33"/>
      <c r="C8" s="33"/>
      <c r="D8" s="33"/>
      <c r="E8" s="33"/>
      <c r="F8" s="33"/>
      <c r="G8" s="50"/>
      <c r="H8" s="33"/>
      <c r="I8" s="33"/>
      <c r="J8" s="33"/>
      <c r="K8" s="33"/>
      <c r="L8" s="33"/>
      <c r="M8" s="33"/>
      <c r="N8" s="33"/>
      <c r="O8" s="33"/>
      <c r="P8" s="33"/>
      <c r="Q8" s="48"/>
      <c r="R8" s="51"/>
      <c r="S8" s="33"/>
      <c r="T8" s="33"/>
      <c r="U8" s="33"/>
      <c r="V8" s="33"/>
      <c r="W8" s="33"/>
      <c r="X8" s="52"/>
    </row>
    <row r="9" spans="1:24" ht="28.5" customHeight="1">
      <c r="A9" s="33"/>
      <c r="B9" s="33"/>
      <c r="C9" s="33"/>
      <c r="D9" s="33"/>
      <c r="F9" s="106" t="s">
        <v>216</v>
      </c>
      <c r="G9" s="106"/>
      <c r="H9" s="53">
        <f t="shared" ref="H9:Q9" si="0">SUM(H4:H7)</f>
        <v>53</v>
      </c>
      <c r="I9" s="53">
        <f t="shared" si="0"/>
        <v>4</v>
      </c>
      <c r="J9" s="53">
        <f t="shared" si="0"/>
        <v>3</v>
      </c>
      <c r="K9" s="53">
        <f t="shared" si="0"/>
        <v>1</v>
      </c>
      <c r="L9" s="53">
        <f t="shared" si="0"/>
        <v>10</v>
      </c>
      <c r="M9" s="53">
        <f t="shared" si="0"/>
        <v>8</v>
      </c>
      <c r="N9" s="53">
        <f t="shared" si="0"/>
        <v>30</v>
      </c>
      <c r="O9" s="53">
        <f t="shared" si="0"/>
        <v>0</v>
      </c>
      <c r="P9" s="53">
        <f t="shared" si="0"/>
        <v>4447</v>
      </c>
      <c r="Q9" s="53">
        <f t="shared" si="0"/>
        <v>172.00989010989014</v>
      </c>
      <c r="R9" s="51"/>
      <c r="S9" s="53">
        <f>SUM(S4:S7)</f>
        <v>0</v>
      </c>
      <c r="T9" s="53">
        <f>SUM(T4:T7)</f>
        <v>0</v>
      </c>
      <c r="U9" s="53">
        <v>0</v>
      </c>
      <c r="V9" s="53">
        <f>SUM(V4:V7)</f>
        <v>0</v>
      </c>
      <c r="W9" s="53">
        <f>SUM(W4:W7)</f>
        <v>0</v>
      </c>
      <c r="X9" s="54"/>
    </row>
  </sheetData>
  <mergeCells count="14">
    <mergeCell ref="A1:A2"/>
    <mergeCell ref="B1:B2"/>
    <mergeCell ref="C1:C2"/>
    <mergeCell ref="D1:D2"/>
    <mergeCell ref="E1:E2"/>
    <mergeCell ref="T1:W1"/>
    <mergeCell ref="F9:G9"/>
    <mergeCell ref="G1:G2"/>
    <mergeCell ref="H1:H2"/>
    <mergeCell ref="I1:O1"/>
    <mergeCell ref="P1:P2"/>
    <mergeCell ref="Q1:Q2"/>
    <mergeCell ref="S1:S2"/>
    <mergeCell ref="F1:F2"/>
  </mergeCells>
  <dataValidations count="4">
    <dataValidation type="list" allowBlank="1" sqref="E4">
      <formula1>"2016-Q4,2017-Q1,2017-Q2,2017-Q3,2017-Q4,2018-Q1"</formula1>
    </dataValidation>
    <dataValidation type="list" allowBlank="1" sqref="E5:E8">
      <formula1>"2017-Q1,2017-Q2,2017-Q3,2017-Q4,2018-Q1"</formula1>
    </dataValidation>
    <dataValidation type="list" allowBlank="1" sqref="D4:D9">
      <formula1>"NGA,GOCC,SUC,LWD,LGU"</formula1>
    </dataValidation>
    <dataValidation type="list" allowBlank="1" sqref="F4:F9">
      <formula1>"eFOI,STANDARD"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topLeftCell="A145" zoomScale="85" zoomScaleNormal="85" workbookViewId="0">
      <selection activeCell="D5" sqref="D5"/>
    </sheetView>
  </sheetViews>
  <sheetFormatPr defaultRowHeight="12.75"/>
  <cols>
    <col min="1" max="1" width="4.7109375" customWidth="1"/>
    <col min="2" max="2" width="22.5703125" customWidth="1"/>
    <col min="3" max="3" width="55.5703125" customWidth="1"/>
    <col min="4" max="4" width="133.42578125" customWidth="1"/>
    <col min="5" max="5" width="13.140625" customWidth="1"/>
    <col min="6" max="6" width="5.5703125" customWidth="1"/>
    <col min="7" max="7" width="14.42578125" customWidth="1"/>
    <col min="8" max="8" width="11.7109375" customWidth="1"/>
    <col min="9" max="9" width="20.5703125" customWidth="1"/>
    <col min="10" max="10" width="10.5703125" customWidth="1"/>
    <col min="11" max="11" width="14.42578125" customWidth="1"/>
    <col min="12" max="12" width="12.85546875" customWidth="1"/>
  </cols>
  <sheetData>
    <row r="1" spans="1:12" ht="18">
      <c r="A1" s="114" t="s">
        <v>563</v>
      </c>
      <c r="B1" s="114"/>
      <c r="C1" s="114"/>
      <c r="D1" s="114"/>
      <c r="E1" s="114"/>
      <c r="F1" s="114"/>
      <c r="G1" s="114"/>
      <c r="H1" s="114"/>
      <c r="I1" s="114"/>
      <c r="J1" s="114"/>
      <c r="K1" s="114"/>
      <c r="L1" s="114"/>
    </row>
    <row r="2" spans="1:12" ht="18">
      <c r="A2" s="115" t="s">
        <v>593</v>
      </c>
      <c r="B2" s="115"/>
      <c r="C2" s="115"/>
      <c r="D2" s="115"/>
      <c r="E2" s="115"/>
      <c r="F2" s="115"/>
      <c r="G2" s="115"/>
      <c r="H2" s="115"/>
      <c r="I2" s="115"/>
      <c r="J2" s="115"/>
      <c r="K2" s="115"/>
      <c r="L2" s="115"/>
    </row>
    <row r="3" spans="1:12" ht="18">
      <c r="A3" s="60"/>
      <c r="B3" s="60"/>
      <c r="C3" s="60"/>
      <c r="D3" s="60"/>
      <c r="E3" s="60"/>
      <c r="F3" s="60"/>
      <c r="G3" s="60"/>
      <c r="H3" s="60"/>
      <c r="I3" s="60"/>
      <c r="J3" s="60"/>
      <c r="K3" s="60"/>
      <c r="L3" s="60"/>
    </row>
    <row r="4" spans="1:12">
      <c r="A4" s="58"/>
      <c r="B4" s="58"/>
      <c r="C4" s="58"/>
      <c r="D4" s="58"/>
      <c r="E4" s="58"/>
      <c r="F4" s="58"/>
      <c r="G4" s="58"/>
      <c r="H4" s="58"/>
      <c r="I4" s="58"/>
      <c r="J4" s="58"/>
      <c r="K4" s="58"/>
      <c r="L4" s="58"/>
    </row>
    <row r="5" spans="1:12" ht="51">
      <c r="A5" s="2" t="s">
        <v>1</v>
      </c>
      <c r="B5" s="2" t="s">
        <v>5</v>
      </c>
      <c r="C5" s="2" t="s">
        <v>6</v>
      </c>
      <c r="D5" s="2" t="s">
        <v>7</v>
      </c>
      <c r="E5" s="2" t="s">
        <v>8</v>
      </c>
      <c r="F5" s="2" t="s">
        <v>9</v>
      </c>
      <c r="G5" s="2" t="s">
        <v>10</v>
      </c>
      <c r="H5" s="2" t="s">
        <v>11</v>
      </c>
      <c r="I5" s="2" t="s">
        <v>12</v>
      </c>
      <c r="J5" s="2" t="s">
        <v>13</v>
      </c>
      <c r="K5" s="2" t="s">
        <v>14</v>
      </c>
      <c r="L5" s="2" t="s">
        <v>15</v>
      </c>
    </row>
    <row r="6" spans="1:12" ht="134.25" customHeight="1">
      <c r="A6" s="93" t="s">
        <v>16</v>
      </c>
      <c r="B6" s="94" t="s">
        <v>22</v>
      </c>
      <c r="C6" s="94" t="s">
        <v>28</v>
      </c>
      <c r="D6" s="94" t="s">
        <v>29</v>
      </c>
      <c r="E6" s="94" t="s">
        <v>30</v>
      </c>
      <c r="F6" s="95" t="s">
        <v>31</v>
      </c>
      <c r="G6" s="94" t="s">
        <v>32</v>
      </c>
      <c r="H6" s="94" t="s">
        <v>35</v>
      </c>
      <c r="I6" s="94" t="s">
        <v>35</v>
      </c>
      <c r="J6" s="94" t="s">
        <v>38</v>
      </c>
      <c r="K6" s="94" t="s">
        <v>39</v>
      </c>
      <c r="L6" s="94" t="s">
        <v>40</v>
      </c>
    </row>
    <row r="7" spans="1:12" ht="27">
      <c r="A7" s="82" t="s">
        <v>217</v>
      </c>
      <c r="B7" s="83" t="s">
        <v>218</v>
      </c>
      <c r="C7" s="83" t="s">
        <v>219</v>
      </c>
      <c r="D7" s="83" t="s">
        <v>220</v>
      </c>
      <c r="E7" s="82" t="s">
        <v>53</v>
      </c>
      <c r="F7" s="82" t="s">
        <v>31</v>
      </c>
      <c r="G7" s="84" t="s">
        <v>221</v>
      </c>
      <c r="H7" s="82" t="s">
        <v>57</v>
      </c>
      <c r="I7" s="85" t="s">
        <v>217</v>
      </c>
      <c r="J7" s="82" t="s">
        <v>222</v>
      </c>
      <c r="K7" s="86" t="s">
        <v>223</v>
      </c>
      <c r="L7" s="82" t="s">
        <v>224</v>
      </c>
    </row>
    <row r="8" spans="1:12" ht="54">
      <c r="A8" s="82" t="s">
        <v>217</v>
      </c>
      <c r="B8" s="83" t="s">
        <v>218</v>
      </c>
      <c r="C8" s="83" t="s">
        <v>225</v>
      </c>
      <c r="D8" s="83" t="s">
        <v>226</v>
      </c>
      <c r="E8" s="82" t="s">
        <v>53</v>
      </c>
      <c r="F8" s="82" t="s">
        <v>31</v>
      </c>
      <c r="G8" s="87" t="s">
        <v>227</v>
      </c>
      <c r="H8" s="82" t="s">
        <v>57</v>
      </c>
      <c r="I8" s="85" t="s">
        <v>217</v>
      </c>
      <c r="J8" s="82" t="s">
        <v>222</v>
      </c>
      <c r="K8" s="86" t="s">
        <v>228</v>
      </c>
      <c r="L8" s="82" t="s">
        <v>224</v>
      </c>
    </row>
    <row r="9" spans="1:12">
      <c r="A9" s="82" t="s">
        <v>217</v>
      </c>
      <c r="B9" s="83" t="s">
        <v>218</v>
      </c>
      <c r="C9" s="83" t="s">
        <v>229</v>
      </c>
      <c r="D9" s="83" t="s">
        <v>230</v>
      </c>
      <c r="E9" s="82" t="s">
        <v>53</v>
      </c>
      <c r="F9" s="82" t="s">
        <v>65</v>
      </c>
      <c r="G9" s="82" t="s">
        <v>224</v>
      </c>
      <c r="H9" s="82" t="s">
        <v>57</v>
      </c>
      <c r="I9" s="85" t="s">
        <v>217</v>
      </c>
      <c r="J9" s="82" t="s">
        <v>222</v>
      </c>
      <c r="K9" s="86" t="s">
        <v>231</v>
      </c>
      <c r="L9" s="82" t="s">
        <v>224</v>
      </c>
    </row>
    <row r="10" spans="1:12">
      <c r="A10" s="82" t="s">
        <v>217</v>
      </c>
      <c r="B10" s="83" t="s">
        <v>218</v>
      </c>
      <c r="C10" s="83" t="s">
        <v>232</v>
      </c>
      <c r="D10" s="83" t="s">
        <v>233</v>
      </c>
      <c r="E10" s="82" t="s">
        <v>53</v>
      </c>
      <c r="F10" s="82" t="s">
        <v>65</v>
      </c>
      <c r="G10" s="82" t="s">
        <v>224</v>
      </c>
      <c r="H10" s="82" t="s">
        <v>115</v>
      </c>
      <c r="I10" s="85" t="s">
        <v>217</v>
      </c>
      <c r="J10" s="82" t="s">
        <v>222</v>
      </c>
      <c r="K10" s="88">
        <v>42955</v>
      </c>
      <c r="L10" s="82" t="s">
        <v>234</v>
      </c>
    </row>
    <row r="11" spans="1:12">
      <c r="A11" s="82" t="s">
        <v>217</v>
      </c>
      <c r="B11" s="83" t="s">
        <v>218</v>
      </c>
      <c r="C11" s="83" t="s">
        <v>235</v>
      </c>
      <c r="D11" s="83" t="s">
        <v>236</v>
      </c>
      <c r="E11" s="82" t="s">
        <v>53</v>
      </c>
      <c r="F11" s="82" t="s">
        <v>65</v>
      </c>
      <c r="G11" s="82" t="s">
        <v>224</v>
      </c>
      <c r="H11" s="82" t="s">
        <v>115</v>
      </c>
      <c r="I11" s="85" t="s">
        <v>217</v>
      </c>
      <c r="J11" s="82" t="s">
        <v>222</v>
      </c>
      <c r="K11" s="88">
        <v>43034</v>
      </c>
      <c r="L11" s="82" t="s">
        <v>234</v>
      </c>
    </row>
    <row r="12" spans="1:12">
      <c r="A12" s="82" t="s">
        <v>217</v>
      </c>
      <c r="B12" s="83" t="s">
        <v>218</v>
      </c>
      <c r="C12" s="83" t="s">
        <v>237</v>
      </c>
      <c r="D12" s="83" t="s">
        <v>238</v>
      </c>
      <c r="E12" s="82" t="s">
        <v>53</v>
      </c>
      <c r="F12" s="82" t="s">
        <v>65</v>
      </c>
      <c r="G12" s="82" t="s">
        <v>224</v>
      </c>
      <c r="H12" s="82" t="s">
        <v>115</v>
      </c>
      <c r="I12" s="85" t="s">
        <v>217</v>
      </c>
      <c r="J12" s="82" t="s">
        <v>222</v>
      </c>
      <c r="K12" s="88">
        <v>38687</v>
      </c>
      <c r="L12" s="82" t="s">
        <v>234</v>
      </c>
    </row>
    <row r="13" spans="1:12">
      <c r="A13" s="82" t="s">
        <v>217</v>
      </c>
      <c r="B13" s="83" t="s">
        <v>218</v>
      </c>
      <c r="C13" s="83" t="s">
        <v>239</v>
      </c>
      <c r="D13" s="83" t="s">
        <v>240</v>
      </c>
      <c r="E13" s="82" t="s">
        <v>53</v>
      </c>
      <c r="F13" s="82" t="s">
        <v>65</v>
      </c>
      <c r="G13" s="82" t="s">
        <v>224</v>
      </c>
      <c r="H13" s="82" t="s">
        <v>116</v>
      </c>
      <c r="I13" s="85" t="s">
        <v>217</v>
      </c>
      <c r="J13" s="82" t="s">
        <v>222</v>
      </c>
      <c r="K13" s="88">
        <v>42495</v>
      </c>
      <c r="L13" s="82" t="s">
        <v>234</v>
      </c>
    </row>
    <row r="14" spans="1:12">
      <c r="A14" s="82" t="s">
        <v>217</v>
      </c>
      <c r="B14" s="83" t="s">
        <v>218</v>
      </c>
      <c r="C14" s="83" t="s">
        <v>241</v>
      </c>
      <c r="D14" s="83" t="s">
        <v>242</v>
      </c>
      <c r="E14" s="82" t="s">
        <v>53</v>
      </c>
      <c r="F14" s="82" t="s">
        <v>65</v>
      </c>
      <c r="G14" s="82" t="s">
        <v>224</v>
      </c>
      <c r="H14" s="82" t="s">
        <v>114</v>
      </c>
      <c r="I14" s="85" t="s">
        <v>217</v>
      </c>
      <c r="J14" s="82" t="s">
        <v>222</v>
      </c>
      <c r="K14" s="82">
        <v>2016</v>
      </c>
      <c r="L14" s="82" t="s">
        <v>234</v>
      </c>
    </row>
    <row r="15" spans="1:12">
      <c r="A15" s="82" t="s">
        <v>217</v>
      </c>
      <c r="B15" s="83" t="s">
        <v>218</v>
      </c>
      <c r="C15" s="83" t="s">
        <v>243</v>
      </c>
      <c r="D15" s="83" t="s">
        <v>244</v>
      </c>
      <c r="E15" s="82" t="s">
        <v>53</v>
      </c>
      <c r="F15" s="82" t="s">
        <v>65</v>
      </c>
      <c r="G15" s="82" t="s">
        <v>224</v>
      </c>
      <c r="H15" s="82" t="s">
        <v>115</v>
      </c>
      <c r="I15" s="85" t="s">
        <v>217</v>
      </c>
      <c r="J15" s="82" t="s">
        <v>222</v>
      </c>
      <c r="K15" s="88">
        <v>42779</v>
      </c>
      <c r="L15" s="82" t="s">
        <v>234</v>
      </c>
    </row>
    <row r="16" spans="1:12">
      <c r="A16" s="82" t="s">
        <v>217</v>
      </c>
      <c r="B16" s="83" t="s">
        <v>218</v>
      </c>
      <c r="C16" s="83" t="s">
        <v>245</v>
      </c>
      <c r="D16" s="83" t="s">
        <v>246</v>
      </c>
      <c r="E16" s="82" t="s">
        <v>53</v>
      </c>
      <c r="F16" s="82" t="s">
        <v>65</v>
      </c>
      <c r="G16" s="82" t="s">
        <v>224</v>
      </c>
      <c r="H16" s="82" t="s">
        <v>114</v>
      </c>
      <c r="I16" s="85" t="s">
        <v>217</v>
      </c>
      <c r="J16" s="82" t="s">
        <v>222</v>
      </c>
      <c r="K16" s="86" t="s">
        <v>247</v>
      </c>
      <c r="L16" s="82" t="s">
        <v>224</v>
      </c>
    </row>
    <row r="17" spans="1:12">
      <c r="A17" s="82" t="s">
        <v>217</v>
      </c>
      <c r="B17" s="83" t="s">
        <v>218</v>
      </c>
      <c r="C17" s="83" t="s">
        <v>248</v>
      </c>
      <c r="D17" s="83" t="s">
        <v>246</v>
      </c>
      <c r="E17" s="82" t="s">
        <v>53</v>
      </c>
      <c r="F17" s="82" t="s">
        <v>65</v>
      </c>
      <c r="G17" s="82" t="s">
        <v>224</v>
      </c>
      <c r="H17" s="82" t="s">
        <v>114</v>
      </c>
      <c r="I17" s="85" t="s">
        <v>217</v>
      </c>
      <c r="J17" s="82" t="s">
        <v>222</v>
      </c>
      <c r="K17" s="86" t="s">
        <v>247</v>
      </c>
      <c r="L17" s="82" t="s">
        <v>224</v>
      </c>
    </row>
    <row r="18" spans="1:12">
      <c r="A18" s="82" t="s">
        <v>217</v>
      </c>
      <c r="B18" s="83" t="s">
        <v>218</v>
      </c>
      <c r="C18" s="83" t="s">
        <v>249</v>
      </c>
      <c r="D18" s="83" t="s">
        <v>246</v>
      </c>
      <c r="E18" s="82" t="s">
        <v>53</v>
      </c>
      <c r="F18" s="82" t="s">
        <v>65</v>
      </c>
      <c r="G18" s="82" t="s">
        <v>224</v>
      </c>
      <c r="H18" s="82" t="s">
        <v>114</v>
      </c>
      <c r="I18" s="85" t="s">
        <v>217</v>
      </c>
      <c r="J18" s="82" t="s">
        <v>222</v>
      </c>
      <c r="K18" s="86" t="s">
        <v>250</v>
      </c>
      <c r="L18" s="82" t="s">
        <v>224</v>
      </c>
    </row>
    <row r="19" spans="1:12">
      <c r="A19" s="82" t="s">
        <v>217</v>
      </c>
      <c r="B19" s="83" t="s">
        <v>218</v>
      </c>
      <c r="C19" s="83" t="s">
        <v>251</v>
      </c>
      <c r="D19" s="83" t="s">
        <v>246</v>
      </c>
      <c r="E19" s="82" t="s">
        <v>53</v>
      </c>
      <c r="F19" s="82" t="s">
        <v>65</v>
      </c>
      <c r="G19" s="82" t="s">
        <v>224</v>
      </c>
      <c r="H19" s="82" t="s">
        <v>114</v>
      </c>
      <c r="I19" s="85" t="s">
        <v>217</v>
      </c>
      <c r="J19" s="82" t="s">
        <v>222</v>
      </c>
      <c r="K19" s="86" t="s">
        <v>252</v>
      </c>
      <c r="L19" s="82" t="s">
        <v>224</v>
      </c>
    </row>
    <row r="20" spans="1:12">
      <c r="A20" s="82" t="s">
        <v>217</v>
      </c>
      <c r="B20" s="83" t="s">
        <v>218</v>
      </c>
      <c r="C20" s="83" t="s">
        <v>253</v>
      </c>
      <c r="D20" s="83" t="s">
        <v>254</v>
      </c>
      <c r="E20" s="82" t="s">
        <v>53</v>
      </c>
      <c r="F20" s="82" t="s">
        <v>65</v>
      </c>
      <c r="G20" s="82" t="s">
        <v>224</v>
      </c>
      <c r="H20" s="82" t="s">
        <v>114</v>
      </c>
      <c r="I20" s="85" t="s">
        <v>217</v>
      </c>
      <c r="J20" s="82" t="s">
        <v>222</v>
      </c>
      <c r="K20" s="86" t="s">
        <v>255</v>
      </c>
      <c r="L20" s="82" t="s">
        <v>256</v>
      </c>
    </row>
    <row r="21" spans="1:12">
      <c r="A21" s="82" t="s">
        <v>217</v>
      </c>
      <c r="B21" s="83" t="s">
        <v>218</v>
      </c>
      <c r="C21" s="83" t="s">
        <v>257</v>
      </c>
      <c r="D21" s="83" t="s">
        <v>246</v>
      </c>
      <c r="E21" s="82" t="s">
        <v>53</v>
      </c>
      <c r="F21" s="82" t="s">
        <v>65</v>
      </c>
      <c r="G21" s="82" t="s">
        <v>224</v>
      </c>
      <c r="H21" s="82" t="s">
        <v>114</v>
      </c>
      <c r="I21" s="85" t="s">
        <v>217</v>
      </c>
      <c r="J21" s="82" t="s">
        <v>222</v>
      </c>
      <c r="K21" s="86" t="s">
        <v>258</v>
      </c>
      <c r="L21" s="82" t="s">
        <v>224</v>
      </c>
    </row>
    <row r="22" spans="1:12">
      <c r="A22" s="82" t="s">
        <v>217</v>
      </c>
      <c r="B22" s="83" t="s">
        <v>218</v>
      </c>
      <c r="C22" s="83" t="s">
        <v>259</v>
      </c>
      <c r="D22" s="83" t="s">
        <v>246</v>
      </c>
      <c r="E22" s="82" t="s">
        <v>53</v>
      </c>
      <c r="F22" s="82" t="s">
        <v>65</v>
      </c>
      <c r="G22" s="82" t="s">
        <v>224</v>
      </c>
      <c r="H22" s="82" t="s">
        <v>114</v>
      </c>
      <c r="I22" s="85" t="s">
        <v>217</v>
      </c>
      <c r="J22" s="82" t="s">
        <v>222</v>
      </c>
      <c r="K22" s="86" t="s">
        <v>260</v>
      </c>
      <c r="L22" s="82" t="s">
        <v>224</v>
      </c>
    </row>
    <row r="23" spans="1:12">
      <c r="A23" s="82" t="s">
        <v>217</v>
      </c>
      <c r="B23" s="83" t="s">
        <v>218</v>
      </c>
      <c r="C23" s="83" t="s">
        <v>261</v>
      </c>
      <c r="D23" s="83" t="s">
        <v>246</v>
      </c>
      <c r="E23" s="82" t="s">
        <v>53</v>
      </c>
      <c r="F23" s="82" t="s">
        <v>65</v>
      </c>
      <c r="G23" s="82" t="s">
        <v>224</v>
      </c>
      <c r="H23" s="82" t="s">
        <v>114</v>
      </c>
      <c r="I23" s="85" t="s">
        <v>217</v>
      </c>
      <c r="J23" s="82" t="s">
        <v>222</v>
      </c>
      <c r="K23" s="86" t="s">
        <v>262</v>
      </c>
      <c r="L23" s="82" t="s">
        <v>224</v>
      </c>
    </row>
    <row r="24" spans="1:12">
      <c r="A24" s="82" t="s">
        <v>217</v>
      </c>
      <c r="B24" s="83" t="s">
        <v>218</v>
      </c>
      <c r="C24" s="83" t="s">
        <v>263</v>
      </c>
      <c r="D24" s="83" t="s">
        <v>264</v>
      </c>
      <c r="E24" s="82" t="s">
        <v>265</v>
      </c>
      <c r="F24" s="82" t="s">
        <v>65</v>
      </c>
      <c r="G24" s="82" t="s">
        <v>224</v>
      </c>
      <c r="H24" s="82" t="s">
        <v>115</v>
      </c>
      <c r="I24" s="85" t="s">
        <v>217</v>
      </c>
      <c r="J24" s="82" t="s">
        <v>222</v>
      </c>
      <c r="K24" s="86" t="s">
        <v>266</v>
      </c>
      <c r="L24" s="82" t="s">
        <v>267</v>
      </c>
    </row>
    <row r="25" spans="1:12">
      <c r="A25" s="82" t="s">
        <v>217</v>
      </c>
      <c r="B25" s="83" t="s">
        <v>218</v>
      </c>
      <c r="C25" s="83" t="s">
        <v>268</v>
      </c>
      <c r="D25" s="83" t="s">
        <v>269</v>
      </c>
      <c r="E25" s="82" t="s">
        <v>53</v>
      </c>
      <c r="F25" s="82" t="s">
        <v>65</v>
      </c>
      <c r="G25" s="82" t="s">
        <v>224</v>
      </c>
      <c r="H25" s="82" t="s">
        <v>115</v>
      </c>
      <c r="I25" s="85" t="s">
        <v>217</v>
      </c>
      <c r="J25" s="82" t="s">
        <v>222</v>
      </c>
      <c r="K25" s="86" t="s">
        <v>270</v>
      </c>
      <c r="L25" s="82" t="s">
        <v>234</v>
      </c>
    </row>
    <row r="26" spans="1:12" ht="18">
      <c r="A26" s="82" t="s">
        <v>217</v>
      </c>
      <c r="B26" s="83" t="s">
        <v>218</v>
      </c>
      <c r="C26" s="83" t="s">
        <v>271</v>
      </c>
      <c r="D26" s="83" t="s">
        <v>272</v>
      </c>
      <c r="E26" s="82" t="s">
        <v>53</v>
      </c>
      <c r="F26" s="82" t="s">
        <v>65</v>
      </c>
      <c r="G26" s="82" t="s">
        <v>224</v>
      </c>
      <c r="H26" s="82" t="s">
        <v>57</v>
      </c>
      <c r="I26" s="85" t="s">
        <v>217</v>
      </c>
      <c r="J26" s="82" t="s">
        <v>222</v>
      </c>
      <c r="K26" s="86" t="s">
        <v>273</v>
      </c>
      <c r="L26" s="82" t="s">
        <v>274</v>
      </c>
    </row>
    <row r="27" spans="1:12">
      <c r="A27" s="82" t="s">
        <v>217</v>
      </c>
      <c r="B27" s="83" t="s">
        <v>218</v>
      </c>
      <c r="C27" s="83" t="s">
        <v>275</v>
      </c>
      <c r="D27" s="83" t="s">
        <v>276</v>
      </c>
      <c r="E27" s="82" t="s">
        <v>53</v>
      </c>
      <c r="F27" s="82" t="s">
        <v>65</v>
      </c>
      <c r="G27" s="82" t="s">
        <v>224</v>
      </c>
      <c r="H27" s="82" t="s">
        <v>114</v>
      </c>
      <c r="I27" s="85" t="s">
        <v>217</v>
      </c>
      <c r="J27" s="82" t="s">
        <v>222</v>
      </c>
      <c r="K27" s="86" t="s">
        <v>277</v>
      </c>
      <c r="L27" s="82" t="s">
        <v>234</v>
      </c>
    </row>
    <row r="28" spans="1:12">
      <c r="A28" s="82" t="s">
        <v>217</v>
      </c>
      <c r="B28" s="83" t="s">
        <v>218</v>
      </c>
      <c r="C28" s="83" t="s">
        <v>278</v>
      </c>
      <c r="D28" s="83" t="s">
        <v>279</v>
      </c>
      <c r="E28" s="82" t="s">
        <v>53</v>
      </c>
      <c r="F28" s="82" t="s">
        <v>65</v>
      </c>
      <c r="G28" s="82" t="s">
        <v>224</v>
      </c>
      <c r="H28" s="82" t="s">
        <v>114</v>
      </c>
      <c r="I28" s="85" t="s">
        <v>217</v>
      </c>
      <c r="J28" s="82" t="s">
        <v>222</v>
      </c>
      <c r="K28" s="86" t="s">
        <v>280</v>
      </c>
      <c r="L28" s="82" t="s">
        <v>281</v>
      </c>
    </row>
    <row r="29" spans="1:12" ht="18">
      <c r="A29" s="82" t="s">
        <v>217</v>
      </c>
      <c r="B29" s="83" t="s">
        <v>218</v>
      </c>
      <c r="C29" s="83" t="s">
        <v>282</v>
      </c>
      <c r="D29" s="83" t="s">
        <v>283</v>
      </c>
      <c r="E29" s="82" t="s">
        <v>53</v>
      </c>
      <c r="F29" s="82" t="s">
        <v>65</v>
      </c>
      <c r="G29" s="82" t="s">
        <v>224</v>
      </c>
      <c r="H29" s="82" t="s">
        <v>115</v>
      </c>
      <c r="I29" s="85" t="s">
        <v>217</v>
      </c>
      <c r="J29" s="82" t="s">
        <v>222</v>
      </c>
      <c r="K29" s="86" t="s">
        <v>284</v>
      </c>
      <c r="L29" s="82" t="s">
        <v>234</v>
      </c>
    </row>
    <row r="30" spans="1:12" ht="18">
      <c r="A30" s="82" t="s">
        <v>217</v>
      </c>
      <c r="B30" s="83" t="s">
        <v>218</v>
      </c>
      <c r="C30" s="83" t="s">
        <v>285</v>
      </c>
      <c r="D30" s="83" t="s">
        <v>286</v>
      </c>
      <c r="E30" s="82" t="s">
        <v>53</v>
      </c>
      <c r="F30" s="82" t="s">
        <v>65</v>
      </c>
      <c r="G30" s="82" t="s">
        <v>224</v>
      </c>
      <c r="H30" s="82" t="s">
        <v>115</v>
      </c>
      <c r="I30" s="85" t="s">
        <v>217</v>
      </c>
      <c r="J30" s="82" t="s">
        <v>222</v>
      </c>
      <c r="K30" s="86" t="s">
        <v>273</v>
      </c>
      <c r="L30" s="82" t="s">
        <v>234</v>
      </c>
    </row>
    <row r="31" spans="1:12">
      <c r="A31" s="82" t="s">
        <v>217</v>
      </c>
      <c r="B31" s="83" t="s">
        <v>218</v>
      </c>
      <c r="C31" s="83" t="s">
        <v>287</v>
      </c>
      <c r="D31" s="83" t="s">
        <v>288</v>
      </c>
      <c r="E31" s="82" t="s">
        <v>53</v>
      </c>
      <c r="F31" s="82" t="s">
        <v>65</v>
      </c>
      <c r="G31" s="82" t="s">
        <v>224</v>
      </c>
      <c r="H31" s="82" t="s">
        <v>115</v>
      </c>
      <c r="I31" s="85" t="s">
        <v>217</v>
      </c>
      <c r="J31" s="82" t="s">
        <v>222</v>
      </c>
      <c r="K31" s="86" t="s">
        <v>289</v>
      </c>
      <c r="L31" s="82" t="s">
        <v>234</v>
      </c>
    </row>
    <row r="32" spans="1:12" ht="18">
      <c r="A32" s="82" t="s">
        <v>217</v>
      </c>
      <c r="B32" s="83" t="s">
        <v>218</v>
      </c>
      <c r="C32" s="83" t="s">
        <v>290</v>
      </c>
      <c r="D32" s="83" t="s">
        <v>291</v>
      </c>
      <c r="E32" s="82" t="s">
        <v>292</v>
      </c>
      <c r="F32" s="82" t="s">
        <v>65</v>
      </c>
      <c r="G32" s="82" t="s">
        <v>224</v>
      </c>
      <c r="H32" s="82" t="s">
        <v>115</v>
      </c>
      <c r="I32" s="85" t="s">
        <v>217</v>
      </c>
      <c r="J32" s="82" t="s">
        <v>222</v>
      </c>
      <c r="K32" s="86" t="s">
        <v>293</v>
      </c>
      <c r="L32" s="82" t="s">
        <v>224</v>
      </c>
    </row>
    <row r="33" spans="1:12" ht="18">
      <c r="A33" s="82" t="s">
        <v>217</v>
      </c>
      <c r="B33" s="83" t="s">
        <v>218</v>
      </c>
      <c r="C33" s="83" t="s">
        <v>294</v>
      </c>
      <c r="D33" s="83" t="s">
        <v>295</v>
      </c>
      <c r="E33" s="82" t="s">
        <v>292</v>
      </c>
      <c r="F33" s="82" t="s">
        <v>65</v>
      </c>
      <c r="G33" s="82" t="s">
        <v>224</v>
      </c>
      <c r="H33" s="82" t="s">
        <v>115</v>
      </c>
      <c r="I33" s="85" t="s">
        <v>217</v>
      </c>
      <c r="J33" s="82" t="s">
        <v>222</v>
      </c>
      <c r="K33" s="86" t="s">
        <v>296</v>
      </c>
      <c r="L33" s="82" t="s">
        <v>224</v>
      </c>
    </row>
    <row r="34" spans="1:12" ht="18">
      <c r="A34" s="82" t="s">
        <v>217</v>
      </c>
      <c r="B34" s="83" t="s">
        <v>218</v>
      </c>
      <c r="C34" s="83" t="s">
        <v>297</v>
      </c>
      <c r="D34" s="83" t="s">
        <v>298</v>
      </c>
      <c r="E34" s="82" t="s">
        <v>292</v>
      </c>
      <c r="F34" s="82" t="s">
        <v>65</v>
      </c>
      <c r="G34" s="82" t="s">
        <v>224</v>
      </c>
      <c r="H34" s="82" t="s">
        <v>115</v>
      </c>
      <c r="I34" s="85" t="s">
        <v>217</v>
      </c>
      <c r="J34" s="82" t="s">
        <v>222</v>
      </c>
      <c r="K34" s="86" t="s">
        <v>293</v>
      </c>
      <c r="L34" s="82" t="s">
        <v>224</v>
      </c>
    </row>
    <row r="35" spans="1:12" ht="27">
      <c r="A35" s="82" t="s">
        <v>217</v>
      </c>
      <c r="B35" s="83" t="s">
        <v>218</v>
      </c>
      <c r="C35" s="83" t="s">
        <v>299</v>
      </c>
      <c r="D35" s="83" t="s">
        <v>300</v>
      </c>
      <c r="E35" s="82" t="s">
        <v>53</v>
      </c>
      <c r="F35" s="82" t="s">
        <v>65</v>
      </c>
      <c r="G35" s="82" t="s">
        <v>224</v>
      </c>
      <c r="H35" s="82" t="s">
        <v>115</v>
      </c>
      <c r="I35" s="85" t="s">
        <v>217</v>
      </c>
      <c r="J35" s="82" t="s">
        <v>222</v>
      </c>
      <c r="K35" s="86" t="s">
        <v>301</v>
      </c>
      <c r="L35" s="82" t="s">
        <v>224</v>
      </c>
    </row>
    <row r="36" spans="1:12">
      <c r="A36" s="82" t="s">
        <v>217</v>
      </c>
      <c r="B36" s="83" t="s">
        <v>218</v>
      </c>
      <c r="C36" s="83" t="s">
        <v>302</v>
      </c>
      <c r="D36" s="83" t="s">
        <v>303</v>
      </c>
      <c r="E36" s="82" t="s">
        <v>53</v>
      </c>
      <c r="F36" s="82" t="s">
        <v>65</v>
      </c>
      <c r="G36" s="82" t="s">
        <v>224</v>
      </c>
      <c r="H36" s="82" t="s">
        <v>115</v>
      </c>
      <c r="I36" s="85" t="s">
        <v>217</v>
      </c>
      <c r="J36" s="82" t="s">
        <v>222</v>
      </c>
      <c r="K36" s="86" t="s">
        <v>304</v>
      </c>
      <c r="L36" s="82" t="s">
        <v>234</v>
      </c>
    </row>
    <row r="37" spans="1:12" ht="18">
      <c r="A37" s="82" t="s">
        <v>217</v>
      </c>
      <c r="B37" s="83" t="s">
        <v>218</v>
      </c>
      <c r="C37" s="83" t="s">
        <v>305</v>
      </c>
      <c r="D37" s="83" t="s">
        <v>306</v>
      </c>
      <c r="E37" s="82" t="s">
        <v>53</v>
      </c>
      <c r="F37" s="82" t="s">
        <v>65</v>
      </c>
      <c r="G37" s="82" t="s">
        <v>224</v>
      </c>
      <c r="H37" s="82" t="s">
        <v>115</v>
      </c>
      <c r="I37" s="85" t="s">
        <v>217</v>
      </c>
      <c r="J37" s="82" t="s">
        <v>222</v>
      </c>
      <c r="K37" s="86" t="s">
        <v>307</v>
      </c>
      <c r="L37" s="82" t="s">
        <v>224</v>
      </c>
    </row>
    <row r="38" spans="1:12">
      <c r="A38" s="82" t="s">
        <v>217</v>
      </c>
      <c r="B38" s="83" t="s">
        <v>218</v>
      </c>
      <c r="C38" s="83" t="s">
        <v>308</v>
      </c>
      <c r="D38" s="83" t="s">
        <v>309</v>
      </c>
      <c r="E38" s="82" t="s">
        <v>53</v>
      </c>
      <c r="F38" s="82" t="s">
        <v>65</v>
      </c>
      <c r="G38" s="82" t="s">
        <v>224</v>
      </c>
      <c r="H38" s="82" t="s">
        <v>115</v>
      </c>
      <c r="I38" s="85" t="s">
        <v>217</v>
      </c>
      <c r="J38" s="82" t="s">
        <v>222</v>
      </c>
      <c r="K38" s="86" t="s">
        <v>310</v>
      </c>
      <c r="L38" s="82" t="s">
        <v>224</v>
      </c>
    </row>
    <row r="39" spans="1:12">
      <c r="A39" s="82" t="s">
        <v>217</v>
      </c>
      <c r="B39" s="83" t="s">
        <v>218</v>
      </c>
      <c r="C39" s="83" t="s">
        <v>311</v>
      </c>
      <c r="D39" s="83" t="s">
        <v>312</v>
      </c>
      <c r="E39" s="82" t="s">
        <v>53</v>
      </c>
      <c r="F39" s="82" t="s">
        <v>65</v>
      </c>
      <c r="G39" s="82" t="s">
        <v>224</v>
      </c>
      <c r="H39" s="82" t="s">
        <v>115</v>
      </c>
      <c r="I39" s="85" t="s">
        <v>217</v>
      </c>
      <c r="J39" s="82" t="s">
        <v>222</v>
      </c>
      <c r="K39" s="86"/>
      <c r="L39" s="82" t="s">
        <v>224</v>
      </c>
    </row>
    <row r="40" spans="1:12">
      <c r="A40" s="82" t="s">
        <v>217</v>
      </c>
      <c r="B40" s="83" t="s">
        <v>218</v>
      </c>
      <c r="C40" s="83" t="s">
        <v>313</v>
      </c>
      <c r="D40" s="83" t="s">
        <v>314</v>
      </c>
      <c r="E40" s="82" t="s">
        <v>315</v>
      </c>
      <c r="F40" s="82" t="s">
        <v>65</v>
      </c>
      <c r="G40" s="82" t="s">
        <v>224</v>
      </c>
      <c r="H40" s="82" t="s">
        <v>115</v>
      </c>
      <c r="I40" s="85" t="s">
        <v>217</v>
      </c>
      <c r="J40" s="82" t="s">
        <v>222</v>
      </c>
      <c r="K40" s="82" t="s">
        <v>316</v>
      </c>
      <c r="L40" s="82" t="s">
        <v>234</v>
      </c>
    </row>
    <row r="41" spans="1:12">
      <c r="A41" s="82" t="s">
        <v>217</v>
      </c>
      <c r="B41" s="83" t="s">
        <v>218</v>
      </c>
      <c r="C41" s="83" t="s">
        <v>317</v>
      </c>
      <c r="D41" s="83" t="s">
        <v>318</v>
      </c>
      <c r="E41" s="82" t="s">
        <v>315</v>
      </c>
      <c r="F41" s="82" t="s">
        <v>65</v>
      </c>
      <c r="G41" s="82" t="s">
        <v>224</v>
      </c>
      <c r="H41" s="82" t="s">
        <v>116</v>
      </c>
      <c r="I41" s="85" t="s">
        <v>217</v>
      </c>
      <c r="J41" s="82" t="s">
        <v>222</v>
      </c>
      <c r="K41" s="82" t="s">
        <v>316</v>
      </c>
      <c r="L41" s="82" t="s">
        <v>234</v>
      </c>
    </row>
    <row r="42" spans="1:12">
      <c r="A42" s="82" t="s">
        <v>217</v>
      </c>
      <c r="B42" s="83" t="s">
        <v>218</v>
      </c>
      <c r="C42" s="83" t="s">
        <v>319</v>
      </c>
      <c r="D42" s="83" t="s">
        <v>320</v>
      </c>
      <c r="E42" s="82" t="s">
        <v>315</v>
      </c>
      <c r="F42" s="82" t="s">
        <v>65</v>
      </c>
      <c r="G42" s="82" t="s">
        <v>224</v>
      </c>
      <c r="H42" s="82" t="s">
        <v>116</v>
      </c>
      <c r="I42" s="85" t="s">
        <v>217</v>
      </c>
      <c r="J42" s="82" t="s">
        <v>222</v>
      </c>
      <c r="K42" s="82" t="s">
        <v>316</v>
      </c>
      <c r="L42" s="82" t="s">
        <v>234</v>
      </c>
    </row>
    <row r="43" spans="1:12" ht="18">
      <c r="A43" s="82" t="s">
        <v>217</v>
      </c>
      <c r="B43" s="83" t="s">
        <v>218</v>
      </c>
      <c r="C43" s="83" t="s">
        <v>321</v>
      </c>
      <c r="D43" s="83" t="s">
        <v>322</v>
      </c>
      <c r="E43" s="82" t="s">
        <v>315</v>
      </c>
      <c r="F43" s="82" t="s">
        <v>65</v>
      </c>
      <c r="G43" s="82" t="s">
        <v>224</v>
      </c>
      <c r="H43" s="82" t="s">
        <v>116</v>
      </c>
      <c r="I43" s="85" t="s">
        <v>217</v>
      </c>
      <c r="J43" s="82" t="s">
        <v>222</v>
      </c>
      <c r="K43" s="82" t="s">
        <v>316</v>
      </c>
      <c r="L43" s="82" t="s">
        <v>234</v>
      </c>
    </row>
    <row r="44" spans="1:12">
      <c r="A44" s="82" t="s">
        <v>217</v>
      </c>
      <c r="B44" s="83" t="s">
        <v>218</v>
      </c>
      <c r="C44" s="83" t="s">
        <v>323</v>
      </c>
      <c r="D44" s="83" t="s">
        <v>324</v>
      </c>
      <c r="E44" s="82" t="s">
        <v>315</v>
      </c>
      <c r="F44" s="82" t="s">
        <v>65</v>
      </c>
      <c r="G44" s="82" t="s">
        <v>224</v>
      </c>
      <c r="H44" s="82" t="s">
        <v>116</v>
      </c>
      <c r="I44" s="85" t="s">
        <v>217</v>
      </c>
      <c r="J44" s="82" t="s">
        <v>222</v>
      </c>
      <c r="K44" s="82" t="s">
        <v>316</v>
      </c>
      <c r="L44" s="82" t="s">
        <v>234</v>
      </c>
    </row>
    <row r="45" spans="1:12" ht="18">
      <c r="A45" s="82" t="s">
        <v>217</v>
      </c>
      <c r="B45" s="83" t="s">
        <v>218</v>
      </c>
      <c r="C45" s="83" t="s">
        <v>325</v>
      </c>
      <c r="D45" s="83" t="s">
        <v>326</v>
      </c>
      <c r="E45" s="82" t="s">
        <v>315</v>
      </c>
      <c r="F45" s="82" t="s">
        <v>65</v>
      </c>
      <c r="G45" s="82" t="s">
        <v>224</v>
      </c>
      <c r="H45" s="82" t="s">
        <v>116</v>
      </c>
      <c r="I45" s="85" t="s">
        <v>217</v>
      </c>
      <c r="J45" s="82" t="s">
        <v>222</v>
      </c>
      <c r="K45" s="82" t="s">
        <v>316</v>
      </c>
      <c r="L45" s="82" t="s">
        <v>234</v>
      </c>
    </row>
    <row r="46" spans="1:12" ht="27">
      <c r="A46" s="82" t="s">
        <v>217</v>
      </c>
      <c r="B46" s="83" t="s">
        <v>218</v>
      </c>
      <c r="C46" s="83" t="s">
        <v>327</v>
      </c>
      <c r="D46" s="83" t="s">
        <v>328</v>
      </c>
      <c r="E46" s="82" t="s">
        <v>315</v>
      </c>
      <c r="F46" s="82" t="s">
        <v>65</v>
      </c>
      <c r="G46" s="82" t="s">
        <v>224</v>
      </c>
      <c r="H46" s="82" t="s">
        <v>116</v>
      </c>
      <c r="I46" s="85" t="s">
        <v>217</v>
      </c>
      <c r="J46" s="82" t="s">
        <v>222</v>
      </c>
      <c r="K46" s="82" t="s">
        <v>316</v>
      </c>
      <c r="L46" s="82" t="s">
        <v>234</v>
      </c>
    </row>
    <row r="47" spans="1:12">
      <c r="A47" s="82" t="s">
        <v>217</v>
      </c>
      <c r="B47" s="83" t="s">
        <v>218</v>
      </c>
      <c r="C47" s="83" t="s">
        <v>329</v>
      </c>
      <c r="D47" s="83" t="s">
        <v>330</v>
      </c>
      <c r="E47" s="82" t="s">
        <v>315</v>
      </c>
      <c r="F47" s="82" t="s">
        <v>65</v>
      </c>
      <c r="G47" s="82" t="s">
        <v>224</v>
      </c>
      <c r="H47" s="82" t="s">
        <v>116</v>
      </c>
      <c r="I47" s="85" t="s">
        <v>217</v>
      </c>
      <c r="J47" s="82" t="s">
        <v>222</v>
      </c>
      <c r="K47" s="82" t="s">
        <v>316</v>
      </c>
      <c r="L47" s="82" t="s">
        <v>234</v>
      </c>
    </row>
    <row r="48" spans="1:12" ht="27">
      <c r="A48" s="82" t="s">
        <v>217</v>
      </c>
      <c r="B48" s="83" t="s">
        <v>218</v>
      </c>
      <c r="C48" s="83" t="s">
        <v>331</v>
      </c>
      <c r="D48" s="83" t="s">
        <v>332</v>
      </c>
      <c r="E48" s="82" t="s">
        <v>315</v>
      </c>
      <c r="F48" s="82" t="s">
        <v>65</v>
      </c>
      <c r="G48" s="82" t="s">
        <v>224</v>
      </c>
      <c r="H48" s="82" t="s">
        <v>116</v>
      </c>
      <c r="I48" s="85" t="s">
        <v>217</v>
      </c>
      <c r="J48" s="82" t="s">
        <v>222</v>
      </c>
      <c r="K48" s="82" t="s">
        <v>316</v>
      </c>
      <c r="L48" s="82" t="s">
        <v>234</v>
      </c>
    </row>
    <row r="49" spans="1:12">
      <c r="A49" s="82" t="s">
        <v>217</v>
      </c>
      <c r="B49" s="83" t="s">
        <v>218</v>
      </c>
      <c r="C49" s="83" t="s">
        <v>333</v>
      </c>
      <c r="D49" s="83" t="s">
        <v>334</v>
      </c>
      <c r="E49" s="82" t="s">
        <v>315</v>
      </c>
      <c r="F49" s="82" t="s">
        <v>65</v>
      </c>
      <c r="G49" s="82" t="s">
        <v>224</v>
      </c>
      <c r="H49" s="82" t="s">
        <v>116</v>
      </c>
      <c r="I49" s="85" t="s">
        <v>217</v>
      </c>
      <c r="J49" s="82" t="s">
        <v>222</v>
      </c>
      <c r="K49" s="82" t="s">
        <v>316</v>
      </c>
      <c r="L49" s="82" t="s">
        <v>234</v>
      </c>
    </row>
    <row r="50" spans="1:12" ht="27">
      <c r="A50" s="82" t="s">
        <v>217</v>
      </c>
      <c r="B50" s="83" t="s">
        <v>218</v>
      </c>
      <c r="C50" s="83" t="s">
        <v>335</v>
      </c>
      <c r="D50" s="83" t="s">
        <v>336</v>
      </c>
      <c r="E50" s="82" t="s">
        <v>315</v>
      </c>
      <c r="F50" s="82" t="s">
        <v>65</v>
      </c>
      <c r="G50" s="82" t="s">
        <v>224</v>
      </c>
      <c r="H50" s="82" t="s">
        <v>116</v>
      </c>
      <c r="I50" s="85" t="s">
        <v>217</v>
      </c>
      <c r="J50" s="82" t="s">
        <v>222</v>
      </c>
      <c r="K50" s="82">
        <v>2017</v>
      </c>
      <c r="L50" s="82" t="s">
        <v>234</v>
      </c>
    </row>
    <row r="51" spans="1:12">
      <c r="A51" s="82" t="s">
        <v>217</v>
      </c>
      <c r="B51" s="83" t="s">
        <v>218</v>
      </c>
      <c r="C51" s="83" t="s">
        <v>337</v>
      </c>
      <c r="D51" s="83" t="s">
        <v>338</v>
      </c>
      <c r="E51" s="82" t="s">
        <v>315</v>
      </c>
      <c r="F51" s="82" t="s">
        <v>65</v>
      </c>
      <c r="G51" s="82" t="s">
        <v>224</v>
      </c>
      <c r="H51" s="82" t="s">
        <v>116</v>
      </c>
      <c r="I51" s="85" t="s">
        <v>217</v>
      </c>
      <c r="J51" s="82" t="s">
        <v>222</v>
      </c>
      <c r="K51" s="82" t="s">
        <v>316</v>
      </c>
      <c r="L51" s="82" t="s">
        <v>234</v>
      </c>
    </row>
    <row r="52" spans="1:12">
      <c r="A52" s="82" t="s">
        <v>217</v>
      </c>
      <c r="B52" s="83" t="s">
        <v>218</v>
      </c>
      <c r="C52" s="83" t="s">
        <v>339</v>
      </c>
      <c r="D52" s="83" t="s">
        <v>340</v>
      </c>
      <c r="E52" s="82" t="s">
        <v>315</v>
      </c>
      <c r="F52" s="82" t="s">
        <v>65</v>
      </c>
      <c r="G52" s="82" t="s">
        <v>224</v>
      </c>
      <c r="H52" s="82" t="s">
        <v>116</v>
      </c>
      <c r="I52" s="85" t="s">
        <v>217</v>
      </c>
      <c r="J52" s="82" t="s">
        <v>222</v>
      </c>
      <c r="K52" s="82" t="s">
        <v>316</v>
      </c>
      <c r="L52" s="82" t="s">
        <v>234</v>
      </c>
    </row>
    <row r="53" spans="1:12" ht="18">
      <c r="A53" s="82" t="s">
        <v>217</v>
      </c>
      <c r="B53" s="83" t="s">
        <v>218</v>
      </c>
      <c r="C53" s="83" t="s">
        <v>341</v>
      </c>
      <c r="D53" s="83" t="s">
        <v>342</v>
      </c>
      <c r="E53" s="82" t="s">
        <v>315</v>
      </c>
      <c r="F53" s="82" t="s">
        <v>65</v>
      </c>
      <c r="G53" s="82" t="s">
        <v>224</v>
      </c>
      <c r="H53" s="82" t="s">
        <v>116</v>
      </c>
      <c r="I53" s="85" t="s">
        <v>217</v>
      </c>
      <c r="J53" s="82" t="s">
        <v>222</v>
      </c>
      <c r="K53" s="82">
        <v>2018</v>
      </c>
      <c r="L53" s="82" t="s">
        <v>234</v>
      </c>
    </row>
    <row r="54" spans="1:12">
      <c r="A54" s="82" t="s">
        <v>217</v>
      </c>
      <c r="B54" s="83" t="s">
        <v>218</v>
      </c>
      <c r="C54" s="83" t="s">
        <v>343</v>
      </c>
      <c r="D54" s="83" t="s">
        <v>344</v>
      </c>
      <c r="E54" s="82" t="s">
        <v>315</v>
      </c>
      <c r="F54" s="82" t="s">
        <v>65</v>
      </c>
      <c r="G54" s="82" t="s">
        <v>224</v>
      </c>
      <c r="H54" s="82" t="s">
        <v>116</v>
      </c>
      <c r="I54" s="85" t="s">
        <v>217</v>
      </c>
      <c r="J54" s="82" t="s">
        <v>222</v>
      </c>
      <c r="K54" s="82">
        <v>2018</v>
      </c>
      <c r="L54" s="82" t="s">
        <v>234</v>
      </c>
    </row>
    <row r="55" spans="1:12">
      <c r="A55" s="82" t="s">
        <v>217</v>
      </c>
      <c r="B55" s="83" t="s">
        <v>218</v>
      </c>
      <c r="C55" s="83" t="s">
        <v>343</v>
      </c>
      <c r="D55" s="83" t="s">
        <v>345</v>
      </c>
      <c r="E55" s="82" t="s">
        <v>315</v>
      </c>
      <c r="F55" s="82" t="s">
        <v>65</v>
      </c>
      <c r="G55" s="82" t="s">
        <v>224</v>
      </c>
      <c r="H55" s="82" t="s">
        <v>116</v>
      </c>
      <c r="I55" s="85" t="s">
        <v>217</v>
      </c>
      <c r="J55" s="82" t="s">
        <v>222</v>
      </c>
      <c r="K55" s="82">
        <v>2018</v>
      </c>
      <c r="L55" s="82" t="s">
        <v>234</v>
      </c>
    </row>
    <row r="56" spans="1:12" ht="18">
      <c r="A56" s="82" t="s">
        <v>217</v>
      </c>
      <c r="B56" s="83" t="s">
        <v>218</v>
      </c>
      <c r="C56" s="83" t="s">
        <v>346</v>
      </c>
      <c r="D56" s="83" t="s">
        <v>347</v>
      </c>
      <c r="E56" s="82" t="s">
        <v>315</v>
      </c>
      <c r="F56" s="82" t="s">
        <v>65</v>
      </c>
      <c r="G56" s="82" t="s">
        <v>224</v>
      </c>
      <c r="H56" s="82" t="s">
        <v>116</v>
      </c>
      <c r="I56" s="85" t="s">
        <v>217</v>
      </c>
      <c r="J56" s="82" t="s">
        <v>222</v>
      </c>
      <c r="K56" s="82">
        <v>2018</v>
      </c>
      <c r="L56" s="82" t="s">
        <v>234</v>
      </c>
    </row>
    <row r="57" spans="1:12">
      <c r="A57" s="82" t="s">
        <v>217</v>
      </c>
      <c r="B57" s="83" t="s">
        <v>218</v>
      </c>
      <c r="C57" s="83" t="s">
        <v>348</v>
      </c>
      <c r="D57" s="83" t="s">
        <v>349</v>
      </c>
      <c r="E57" s="82" t="s">
        <v>315</v>
      </c>
      <c r="F57" s="82" t="s">
        <v>65</v>
      </c>
      <c r="G57" s="82" t="s">
        <v>224</v>
      </c>
      <c r="H57" s="82" t="s">
        <v>116</v>
      </c>
      <c r="I57" s="85" t="s">
        <v>217</v>
      </c>
      <c r="J57" s="82" t="s">
        <v>222</v>
      </c>
      <c r="K57" s="82">
        <v>2018</v>
      </c>
      <c r="L57" s="82" t="s">
        <v>234</v>
      </c>
    </row>
    <row r="58" spans="1:12" ht="18">
      <c r="A58" s="82" t="s">
        <v>217</v>
      </c>
      <c r="B58" s="83" t="s">
        <v>218</v>
      </c>
      <c r="C58" s="83" t="s">
        <v>350</v>
      </c>
      <c r="D58" s="83" t="s">
        <v>351</v>
      </c>
      <c r="E58" s="82" t="s">
        <v>315</v>
      </c>
      <c r="F58" s="82" t="s">
        <v>65</v>
      </c>
      <c r="G58" s="82" t="s">
        <v>224</v>
      </c>
      <c r="H58" s="82" t="s">
        <v>116</v>
      </c>
      <c r="I58" s="85" t="s">
        <v>217</v>
      </c>
      <c r="J58" s="82" t="s">
        <v>222</v>
      </c>
      <c r="K58" s="82">
        <v>2018</v>
      </c>
      <c r="L58" s="82" t="s">
        <v>234</v>
      </c>
    </row>
    <row r="59" spans="1:12">
      <c r="A59" s="82" t="s">
        <v>217</v>
      </c>
      <c r="B59" s="83" t="s">
        <v>218</v>
      </c>
      <c r="C59" s="83" t="s">
        <v>352</v>
      </c>
      <c r="D59" s="83" t="s">
        <v>353</v>
      </c>
      <c r="E59" s="82" t="s">
        <v>315</v>
      </c>
      <c r="F59" s="82" t="s">
        <v>65</v>
      </c>
      <c r="G59" s="82" t="s">
        <v>224</v>
      </c>
      <c r="H59" s="82" t="s">
        <v>116</v>
      </c>
      <c r="I59" s="85" t="s">
        <v>217</v>
      </c>
      <c r="J59" s="82" t="s">
        <v>222</v>
      </c>
      <c r="K59" s="82">
        <v>2018</v>
      </c>
      <c r="L59" s="82" t="s">
        <v>234</v>
      </c>
    </row>
    <row r="60" spans="1:12">
      <c r="A60" s="82" t="s">
        <v>217</v>
      </c>
      <c r="B60" s="83" t="s">
        <v>218</v>
      </c>
      <c r="C60" s="83" t="s">
        <v>354</v>
      </c>
      <c r="D60" s="83" t="s">
        <v>355</v>
      </c>
      <c r="E60" s="82" t="s">
        <v>315</v>
      </c>
      <c r="F60" s="82" t="s">
        <v>65</v>
      </c>
      <c r="G60" s="82" t="s">
        <v>224</v>
      </c>
      <c r="H60" s="82" t="s">
        <v>116</v>
      </c>
      <c r="I60" s="85" t="s">
        <v>217</v>
      </c>
      <c r="J60" s="82" t="s">
        <v>222</v>
      </c>
      <c r="K60" s="82">
        <v>2018</v>
      </c>
      <c r="L60" s="82" t="s">
        <v>234</v>
      </c>
    </row>
    <row r="61" spans="1:12" ht="27">
      <c r="A61" s="82" t="s">
        <v>217</v>
      </c>
      <c r="B61" s="83" t="s">
        <v>218</v>
      </c>
      <c r="C61" s="83" t="s">
        <v>356</v>
      </c>
      <c r="D61" s="83" t="s">
        <v>357</v>
      </c>
      <c r="E61" s="82" t="s">
        <v>315</v>
      </c>
      <c r="F61" s="82" t="s">
        <v>65</v>
      </c>
      <c r="G61" s="82" t="s">
        <v>224</v>
      </c>
      <c r="H61" s="82" t="s">
        <v>116</v>
      </c>
      <c r="I61" s="85" t="s">
        <v>217</v>
      </c>
      <c r="J61" s="82" t="s">
        <v>222</v>
      </c>
      <c r="K61" s="82">
        <v>2018</v>
      </c>
      <c r="L61" s="82" t="s">
        <v>234</v>
      </c>
    </row>
    <row r="62" spans="1:12">
      <c r="A62" s="82" t="s">
        <v>217</v>
      </c>
      <c r="B62" s="83" t="s">
        <v>218</v>
      </c>
      <c r="C62" s="83" t="s">
        <v>358</v>
      </c>
      <c r="D62" s="83" t="s">
        <v>359</v>
      </c>
      <c r="E62" s="82" t="s">
        <v>315</v>
      </c>
      <c r="F62" s="82" t="s">
        <v>65</v>
      </c>
      <c r="G62" s="82" t="s">
        <v>224</v>
      </c>
      <c r="H62" s="82" t="s">
        <v>116</v>
      </c>
      <c r="I62" s="85" t="s">
        <v>217</v>
      </c>
      <c r="J62" s="82" t="s">
        <v>222</v>
      </c>
      <c r="K62" s="82">
        <v>2018</v>
      </c>
      <c r="L62" s="82" t="s">
        <v>234</v>
      </c>
    </row>
    <row r="63" spans="1:12">
      <c r="A63" s="82" t="s">
        <v>217</v>
      </c>
      <c r="B63" s="83" t="s">
        <v>218</v>
      </c>
      <c r="C63" s="83" t="s">
        <v>360</v>
      </c>
      <c r="D63" s="83" t="s">
        <v>361</v>
      </c>
      <c r="E63" s="82" t="s">
        <v>315</v>
      </c>
      <c r="F63" s="82" t="s">
        <v>65</v>
      </c>
      <c r="G63" s="82" t="s">
        <v>224</v>
      </c>
      <c r="H63" s="82" t="s">
        <v>116</v>
      </c>
      <c r="I63" s="85" t="s">
        <v>217</v>
      </c>
      <c r="J63" s="82" t="s">
        <v>222</v>
      </c>
      <c r="K63" s="82">
        <v>2018</v>
      </c>
      <c r="L63" s="82" t="s">
        <v>234</v>
      </c>
    </row>
    <row r="64" spans="1:12">
      <c r="A64" s="82" t="s">
        <v>217</v>
      </c>
      <c r="B64" s="83" t="s">
        <v>218</v>
      </c>
      <c r="C64" s="83" t="s">
        <v>341</v>
      </c>
      <c r="D64" s="83" t="s">
        <v>362</v>
      </c>
      <c r="E64" s="82" t="s">
        <v>315</v>
      </c>
      <c r="F64" s="82" t="s">
        <v>65</v>
      </c>
      <c r="G64" s="82" t="s">
        <v>224</v>
      </c>
      <c r="H64" s="82" t="s">
        <v>116</v>
      </c>
      <c r="I64" s="85" t="s">
        <v>217</v>
      </c>
      <c r="J64" s="82" t="s">
        <v>222</v>
      </c>
      <c r="K64" s="82">
        <v>2018</v>
      </c>
      <c r="L64" s="82" t="s">
        <v>234</v>
      </c>
    </row>
    <row r="65" spans="1:12" ht="36">
      <c r="A65" s="82" t="s">
        <v>217</v>
      </c>
      <c r="B65" s="83" t="s">
        <v>218</v>
      </c>
      <c r="C65" s="83" t="s">
        <v>363</v>
      </c>
      <c r="D65" s="83" t="s">
        <v>364</v>
      </c>
      <c r="E65" s="82" t="s">
        <v>315</v>
      </c>
      <c r="F65" s="82" t="s">
        <v>65</v>
      </c>
      <c r="G65" s="82" t="s">
        <v>224</v>
      </c>
      <c r="H65" s="82" t="s">
        <v>116</v>
      </c>
      <c r="I65" s="85" t="s">
        <v>217</v>
      </c>
      <c r="J65" s="82" t="s">
        <v>222</v>
      </c>
      <c r="K65" s="82">
        <v>2018</v>
      </c>
      <c r="L65" s="82" t="s">
        <v>234</v>
      </c>
    </row>
    <row r="66" spans="1:12">
      <c r="A66" s="82" t="s">
        <v>217</v>
      </c>
      <c r="B66" s="83" t="s">
        <v>218</v>
      </c>
      <c r="C66" s="83" t="s">
        <v>365</v>
      </c>
      <c r="D66" s="83" t="s">
        <v>366</v>
      </c>
      <c r="E66" s="82" t="s">
        <v>315</v>
      </c>
      <c r="F66" s="82" t="s">
        <v>65</v>
      </c>
      <c r="G66" s="82" t="s">
        <v>224</v>
      </c>
      <c r="H66" s="82" t="s">
        <v>116</v>
      </c>
      <c r="I66" s="85" t="s">
        <v>217</v>
      </c>
      <c r="J66" s="82" t="s">
        <v>222</v>
      </c>
      <c r="K66" s="82">
        <v>2018</v>
      </c>
      <c r="L66" s="82" t="s">
        <v>234</v>
      </c>
    </row>
    <row r="67" spans="1:12" ht="18">
      <c r="A67" s="82" t="s">
        <v>217</v>
      </c>
      <c r="B67" s="83" t="s">
        <v>218</v>
      </c>
      <c r="C67" s="83" t="s">
        <v>367</v>
      </c>
      <c r="D67" s="83" t="s">
        <v>368</v>
      </c>
      <c r="E67" s="82" t="s">
        <v>53</v>
      </c>
      <c r="F67" s="89" t="s">
        <v>65</v>
      </c>
      <c r="G67" s="82" t="s">
        <v>224</v>
      </c>
      <c r="H67" s="82" t="s">
        <v>369</v>
      </c>
      <c r="I67" s="85" t="s">
        <v>217</v>
      </c>
      <c r="J67" s="82" t="s">
        <v>222</v>
      </c>
      <c r="K67" s="86" t="s">
        <v>370</v>
      </c>
      <c r="L67" s="82" t="s">
        <v>234</v>
      </c>
    </row>
    <row r="68" spans="1:12" ht="18">
      <c r="A68" s="82" t="s">
        <v>217</v>
      </c>
      <c r="B68" s="83" t="s">
        <v>218</v>
      </c>
      <c r="C68" s="83" t="s">
        <v>371</v>
      </c>
      <c r="D68" s="83" t="s">
        <v>372</v>
      </c>
      <c r="E68" s="82" t="s">
        <v>53</v>
      </c>
      <c r="F68" s="89" t="s">
        <v>65</v>
      </c>
      <c r="G68" s="82" t="s">
        <v>224</v>
      </c>
      <c r="H68" s="82" t="s">
        <v>369</v>
      </c>
      <c r="I68" s="85" t="s">
        <v>217</v>
      </c>
      <c r="J68" s="82" t="s">
        <v>222</v>
      </c>
      <c r="K68" s="86" t="s">
        <v>370</v>
      </c>
      <c r="L68" s="82" t="s">
        <v>234</v>
      </c>
    </row>
    <row r="69" spans="1:12" ht="18">
      <c r="A69" s="82" t="s">
        <v>217</v>
      </c>
      <c r="B69" s="83" t="s">
        <v>218</v>
      </c>
      <c r="C69" s="83" t="s">
        <v>373</v>
      </c>
      <c r="D69" s="83" t="s">
        <v>374</v>
      </c>
      <c r="E69" s="82" t="s">
        <v>53</v>
      </c>
      <c r="F69" s="89" t="s">
        <v>65</v>
      </c>
      <c r="G69" s="82" t="s">
        <v>224</v>
      </c>
      <c r="H69" s="82" t="s">
        <v>369</v>
      </c>
      <c r="I69" s="85" t="s">
        <v>217</v>
      </c>
      <c r="J69" s="82" t="s">
        <v>222</v>
      </c>
      <c r="K69" s="86" t="s">
        <v>370</v>
      </c>
      <c r="L69" s="82" t="s">
        <v>234</v>
      </c>
    </row>
    <row r="70" spans="1:12">
      <c r="A70" s="82" t="s">
        <v>217</v>
      </c>
      <c r="B70" s="83" t="s">
        <v>218</v>
      </c>
      <c r="C70" s="83" t="s">
        <v>375</v>
      </c>
      <c r="D70" s="83" t="s">
        <v>376</v>
      </c>
      <c r="E70" s="82" t="s">
        <v>53</v>
      </c>
      <c r="F70" s="89" t="s">
        <v>65</v>
      </c>
      <c r="G70" s="82" t="s">
        <v>224</v>
      </c>
      <c r="H70" s="82" t="s">
        <v>369</v>
      </c>
      <c r="I70" s="85" t="s">
        <v>217</v>
      </c>
      <c r="J70" s="82" t="s">
        <v>222</v>
      </c>
      <c r="K70" s="86" t="s">
        <v>370</v>
      </c>
      <c r="L70" s="82" t="s">
        <v>234</v>
      </c>
    </row>
    <row r="71" spans="1:12" ht="18">
      <c r="A71" s="82" t="s">
        <v>217</v>
      </c>
      <c r="B71" s="83" t="s">
        <v>218</v>
      </c>
      <c r="C71" s="83" t="s">
        <v>377</v>
      </c>
      <c r="D71" s="83" t="s">
        <v>378</v>
      </c>
      <c r="E71" s="82" t="s">
        <v>53</v>
      </c>
      <c r="F71" s="89" t="s">
        <v>65</v>
      </c>
      <c r="G71" s="82" t="s">
        <v>224</v>
      </c>
      <c r="H71" s="82" t="s">
        <v>369</v>
      </c>
      <c r="I71" s="85" t="s">
        <v>217</v>
      </c>
      <c r="J71" s="82" t="s">
        <v>222</v>
      </c>
      <c r="K71" s="86" t="s">
        <v>370</v>
      </c>
      <c r="L71" s="82" t="s">
        <v>234</v>
      </c>
    </row>
    <row r="72" spans="1:12">
      <c r="A72" s="82" t="s">
        <v>217</v>
      </c>
      <c r="B72" s="83" t="s">
        <v>218</v>
      </c>
      <c r="C72" s="83" t="s">
        <v>379</v>
      </c>
      <c r="D72" s="83" t="s">
        <v>380</v>
      </c>
      <c r="E72" s="82" t="s">
        <v>53</v>
      </c>
      <c r="F72" s="89" t="s">
        <v>65</v>
      </c>
      <c r="G72" s="82" t="s">
        <v>224</v>
      </c>
      <c r="H72" s="82" t="s">
        <v>369</v>
      </c>
      <c r="I72" s="85" t="s">
        <v>217</v>
      </c>
      <c r="J72" s="82" t="s">
        <v>222</v>
      </c>
      <c r="K72" s="86" t="s">
        <v>316</v>
      </c>
      <c r="L72" s="82" t="s">
        <v>234</v>
      </c>
    </row>
    <row r="73" spans="1:12">
      <c r="A73" s="82" t="s">
        <v>217</v>
      </c>
      <c r="B73" s="83" t="s">
        <v>218</v>
      </c>
      <c r="C73" s="83" t="s">
        <v>381</v>
      </c>
      <c r="D73" s="83" t="s">
        <v>382</v>
      </c>
      <c r="E73" s="82" t="s">
        <v>53</v>
      </c>
      <c r="F73" s="89" t="s">
        <v>65</v>
      </c>
      <c r="G73" s="82" t="s">
        <v>224</v>
      </c>
      <c r="H73" s="82" t="s">
        <v>369</v>
      </c>
      <c r="I73" s="85" t="s">
        <v>217</v>
      </c>
      <c r="J73" s="82" t="s">
        <v>222</v>
      </c>
      <c r="K73" s="86" t="s">
        <v>383</v>
      </c>
      <c r="L73" s="82" t="s">
        <v>234</v>
      </c>
    </row>
    <row r="74" spans="1:12" ht="18">
      <c r="A74" s="82" t="s">
        <v>217</v>
      </c>
      <c r="B74" s="83" t="s">
        <v>218</v>
      </c>
      <c r="C74" s="83" t="s">
        <v>384</v>
      </c>
      <c r="D74" s="83" t="s">
        <v>385</v>
      </c>
      <c r="E74" s="82" t="s">
        <v>53</v>
      </c>
      <c r="F74" s="89" t="s">
        <v>65</v>
      </c>
      <c r="G74" s="82" t="s">
        <v>224</v>
      </c>
      <c r="H74" s="82" t="s">
        <v>369</v>
      </c>
      <c r="I74" s="85" t="s">
        <v>217</v>
      </c>
      <c r="J74" s="82" t="s">
        <v>222</v>
      </c>
      <c r="K74" s="86" t="s">
        <v>383</v>
      </c>
      <c r="L74" s="82" t="s">
        <v>234</v>
      </c>
    </row>
    <row r="75" spans="1:12" ht="18">
      <c r="A75" s="82" t="s">
        <v>217</v>
      </c>
      <c r="B75" s="83" t="s">
        <v>218</v>
      </c>
      <c r="C75" s="83" t="s">
        <v>386</v>
      </c>
      <c r="D75" s="83" t="s">
        <v>387</v>
      </c>
      <c r="E75" s="82" t="s">
        <v>53</v>
      </c>
      <c r="F75" s="89" t="s">
        <v>65</v>
      </c>
      <c r="G75" s="82" t="s">
        <v>224</v>
      </c>
      <c r="H75" s="82" t="s">
        <v>369</v>
      </c>
      <c r="I75" s="85" t="s">
        <v>217</v>
      </c>
      <c r="J75" s="82" t="s">
        <v>222</v>
      </c>
      <c r="K75" s="86" t="s">
        <v>388</v>
      </c>
      <c r="L75" s="82" t="s">
        <v>234</v>
      </c>
    </row>
    <row r="76" spans="1:12" ht="18">
      <c r="A76" s="82" t="s">
        <v>217</v>
      </c>
      <c r="B76" s="83" t="s">
        <v>218</v>
      </c>
      <c r="C76" s="83" t="s">
        <v>389</v>
      </c>
      <c r="D76" s="83" t="s">
        <v>387</v>
      </c>
      <c r="E76" s="82" t="s">
        <v>53</v>
      </c>
      <c r="F76" s="89" t="s">
        <v>65</v>
      </c>
      <c r="G76" s="82" t="s">
        <v>224</v>
      </c>
      <c r="H76" s="82" t="s">
        <v>369</v>
      </c>
      <c r="I76" s="85" t="s">
        <v>217</v>
      </c>
      <c r="J76" s="82" t="s">
        <v>222</v>
      </c>
      <c r="K76" s="86" t="s">
        <v>388</v>
      </c>
      <c r="L76" s="82" t="s">
        <v>234</v>
      </c>
    </row>
    <row r="77" spans="1:12" ht="18">
      <c r="A77" s="82" t="s">
        <v>217</v>
      </c>
      <c r="B77" s="83" t="s">
        <v>218</v>
      </c>
      <c r="C77" s="83" t="s">
        <v>390</v>
      </c>
      <c r="D77" s="83" t="s">
        <v>391</v>
      </c>
      <c r="E77" s="82" t="s">
        <v>53</v>
      </c>
      <c r="F77" s="89" t="s">
        <v>65</v>
      </c>
      <c r="G77" s="82" t="s">
        <v>224</v>
      </c>
      <c r="H77" s="82" t="s">
        <v>369</v>
      </c>
      <c r="I77" s="85" t="s">
        <v>217</v>
      </c>
      <c r="J77" s="82" t="s">
        <v>222</v>
      </c>
      <c r="K77" s="86" t="s">
        <v>316</v>
      </c>
      <c r="L77" s="82" t="s">
        <v>234</v>
      </c>
    </row>
    <row r="78" spans="1:12" ht="18">
      <c r="A78" s="82" t="s">
        <v>217</v>
      </c>
      <c r="B78" s="83" t="s">
        <v>218</v>
      </c>
      <c r="C78" s="83" t="s">
        <v>392</v>
      </c>
      <c r="D78" s="83" t="s">
        <v>393</v>
      </c>
      <c r="E78" s="82" t="s">
        <v>53</v>
      </c>
      <c r="F78" s="89" t="s">
        <v>65</v>
      </c>
      <c r="G78" s="82" t="s">
        <v>224</v>
      </c>
      <c r="H78" s="82" t="s">
        <v>369</v>
      </c>
      <c r="I78" s="85" t="s">
        <v>217</v>
      </c>
      <c r="J78" s="82" t="s">
        <v>222</v>
      </c>
      <c r="K78" s="86" t="s">
        <v>316</v>
      </c>
      <c r="L78" s="82" t="s">
        <v>234</v>
      </c>
    </row>
    <row r="79" spans="1:12">
      <c r="A79" s="82" t="s">
        <v>217</v>
      </c>
      <c r="B79" s="89" t="s">
        <v>218</v>
      </c>
      <c r="C79" s="89" t="s">
        <v>394</v>
      </c>
      <c r="D79" s="83" t="s">
        <v>395</v>
      </c>
      <c r="E79" s="82" t="s">
        <v>265</v>
      </c>
      <c r="F79" s="89" t="s">
        <v>65</v>
      </c>
      <c r="G79" s="82" t="s">
        <v>224</v>
      </c>
      <c r="H79" s="82" t="s">
        <v>369</v>
      </c>
      <c r="I79" s="85" t="s">
        <v>217</v>
      </c>
      <c r="J79" s="82" t="s">
        <v>222</v>
      </c>
      <c r="K79" s="86" t="s">
        <v>316</v>
      </c>
      <c r="L79" s="82" t="s">
        <v>234</v>
      </c>
    </row>
    <row r="80" spans="1:12">
      <c r="A80" s="82" t="s">
        <v>217</v>
      </c>
      <c r="B80" s="89" t="s">
        <v>218</v>
      </c>
      <c r="C80" s="89" t="s">
        <v>396</v>
      </c>
      <c r="D80" s="83" t="s">
        <v>397</v>
      </c>
      <c r="E80" s="82" t="s">
        <v>265</v>
      </c>
      <c r="F80" s="82" t="s">
        <v>181</v>
      </c>
      <c r="G80" s="82" t="s">
        <v>224</v>
      </c>
      <c r="H80" s="82" t="s">
        <v>116</v>
      </c>
      <c r="I80" s="82" t="s">
        <v>217</v>
      </c>
      <c r="J80" s="82" t="s">
        <v>222</v>
      </c>
      <c r="K80" s="86" t="s">
        <v>316</v>
      </c>
      <c r="L80" s="82" t="s">
        <v>234</v>
      </c>
    </row>
    <row r="81" spans="1:12">
      <c r="A81" s="82" t="s">
        <v>398</v>
      </c>
      <c r="B81" s="89" t="s">
        <v>218</v>
      </c>
      <c r="C81" s="89" t="s">
        <v>399</v>
      </c>
      <c r="D81" s="83" t="s">
        <v>400</v>
      </c>
      <c r="E81" s="82" t="s">
        <v>265</v>
      </c>
      <c r="F81" s="82" t="s">
        <v>181</v>
      </c>
      <c r="G81" s="82" t="s">
        <v>224</v>
      </c>
      <c r="H81" s="82" t="s">
        <v>116</v>
      </c>
      <c r="I81" s="82" t="s">
        <v>217</v>
      </c>
      <c r="J81" s="82" t="s">
        <v>222</v>
      </c>
      <c r="K81" s="86" t="s">
        <v>316</v>
      </c>
      <c r="L81" s="82" t="s">
        <v>234</v>
      </c>
    </row>
    <row r="82" spans="1:12">
      <c r="A82" s="82" t="s">
        <v>217</v>
      </c>
      <c r="B82" s="89" t="s">
        <v>218</v>
      </c>
      <c r="C82" s="89" t="s">
        <v>401</v>
      </c>
      <c r="D82" s="83" t="s">
        <v>402</v>
      </c>
      <c r="E82" s="82" t="s">
        <v>265</v>
      </c>
      <c r="F82" s="82" t="s">
        <v>181</v>
      </c>
      <c r="G82" s="82" t="s">
        <v>224</v>
      </c>
      <c r="H82" s="82" t="s">
        <v>116</v>
      </c>
      <c r="I82" s="82" t="s">
        <v>217</v>
      </c>
      <c r="J82" s="82" t="s">
        <v>222</v>
      </c>
      <c r="K82" s="86" t="s">
        <v>316</v>
      </c>
      <c r="L82" s="82" t="s">
        <v>234</v>
      </c>
    </row>
    <row r="83" spans="1:12">
      <c r="A83" s="82" t="s">
        <v>217</v>
      </c>
      <c r="B83" s="89" t="s">
        <v>218</v>
      </c>
      <c r="C83" s="89" t="s">
        <v>403</v>
      </c>
      <c r="D83" s="83" t="s">
        <v>404</v>
      </c>
      <c r="E83" s="82" t="s">
        <v>265</v>
      </c>
      <c r="F83" s="82" t="s">
        <v>181</v>
      </c>
      <c r="G83" s="82" t="s">
        <v>224</v>
      </c>
      <c r="H83" s="82" t="s">
        <v>116</v>
      </c>
      <c r="I83" s="82" t="s">
        <v>217</v>
      </c>
      <c r="J83" s="82" t="s">
        <v>405</v>
      </c>
      <c r="K83" s="86" t="s">
        <v>406</v>
      </c>
      <c r="L83" s="82" t="s">
        <v>234</v>
      </c>
    </row>
    <row r="84" spans="1:12">
      <c r="A84" s="82" t="s">
        <v>217</v>
      </c>
      <c r="B84" s="89" t="s">
        <v>218</v>
      </c>
      <c r="C84" s="89" t="s">
        <v>407</v>
      </c>
      <c r="D84" s="83" t="s">
        <v>408</v>
      </c>
      <c r="E84" s="82" t="s">
        <v>265</v>
      </c>
      <c r="F84" s="82" t="s">
        <v>181</v>
      </c>
      <c r="G84" s="82" t="s">
        <v>224</v>
      </c>
      <c r="H84" s="82" t="s">
        <v>116</v>
      </c>
      <c r="I84" s="82" t="s">
        <v>217</v>
      </c>
      <c r="J84" s="82" t="s">
        <v>405</v>
      </c>
      <c r="K84" s="86" t="s">
        <v>406</v>
      </c>
      <c r="L84" s="82" t="s">
        <v>234</v>
      </c>
    </row>
    <row r="85" spans="1:12">
      <c r="A85" s="112" t="s">
        <v>217</v>
      </c>
      <c r="B85" s="113" t="s">
        <v>218</v>
      </c>
      <c r="C85" s="113" t="s">
        <v>409</v>
      </c>
      <c r="D85" s="113" t="s">
        <v>410</v>
      </c>
      <c r="E85" s="112" t="s">
        <v>411</v>
      </c>
      <c r="F85" s="112" t="s">
        <v>62</v>
      </c>
      <c r="G85" s="112" t="s">
        <v>412</v>
      </c>
      <c r="H85" s="112" t="s">
        <v>592</v>
      </c>
      <c r="I85" s="112" t="s">
        <v>413</v>
      </c>
      <c r="J85" s="112" t="s">
        <v>414</v>
      </c>
      <c r="K85" s="116" t="s">
        <v>415</v>
      </c>
      <c r="L85" s="112" t="s">
        <v>412</v>
      </c>
    </row>
    <row r="86" spans="1:12">
      <c r="A86" s="112"/>
      <c r="B86" s="113"/>
      <c r="C86" s="113"/>
      <c r="D86" s="113"/>
      <c r="E86" s="112"/>
      <c r="F86" s="112"/>
      <c r="G86" s="112"/>
      <c r="H86" s="112"/>
      <c r="I86" s="112"/>
      <c r="J86" s="112"/>
      <c r="K86" s="116"/>
      <c r="L86" s="112"/>
    </row>
    <row r="87" spans="1:12">
      <c r="A87" s="112"/>
      <c r="B87" s="113"/>
      <c r="C87" s="113"/>
      <c r="D87" s="113"/>
      <c r="E87" s="112"/>
      <c r="F87" s="112"/>
      <c r="G87" s="112"/>
      <c r="H87" s="112"/>
      <c r="I87" s="112"/>
      <c r="J87" s="112"/>
      <c r="K87" s="116"/>
      <c r="L87" s="112"/>
    </row>
    <row r="88" spans="1:12">
      <c r="A88" s="112" t="s">
        <v>217</v>
      </c>
      <c r="B88" s="113" t="s">
        <v>218</v>
      </c>
      <c r="C88" s="113" t="s">
        <v>416</v>
      </c>
      <c r="D88" s="113" t="s">
        <v>417</v>
      </c>
      <c r="E88" s="112" t="s">
        <v>411</v>
      </c>
      <c r="F88" s="112" t="s">
        <v>62</v>
      </c>
      <c r="G88" s="112" t="s">
        <v>412</v>
      </c>
      <c r="H88" s="112" t="s">
        <v>592</v>
      </c>
      <c r="I88" s="112" t="s">
        <v>414</v>
      </c>
      <c r="J88" s="112" t="s">
        <v>414</v>
      </c>
      <c r="K88" s="116" t="s">
        <v>418</v>
      </c>
      <c r="L88" s="112" t="s">
        <v>412</v>
      </c>
    </row>
    <row r="89" spans="1:12">
      <c r="A89" s="112"/>
      <c r="B89" s="113"/>
      <c r="C89" s="113"/>
      <c r="D89" s="113"/>
      <c r="E89" s="112"/>
      <c r="F89" s="112"/>
      <c r="G89" s="112"/>
      <c r="H89" s="112"/>
      <c r="I89" s="112"/>
      <c r="J89" s="112"/>
      <c r="K89" s="116"/>
      <c r="L89" s="112"/>
    </row>
    <row r="90" spans="1:12">
      <c r="A90" s="112"/>
      <c r="B90" s="113"/>
      <c r="C90" s="113"/>
      <c r="D90" s="113"/>
      <c r="E90" s="112"/>
      <c r="F90" s="112"/>
      <c r="G90" s="112"/>
      <c r="H90" s="112"/>
      <c r="I90" s="112"/>
      <c r="J90" s="112"/>
      <c r="K90" s="116"/>
      <c r="L90" s="112"/>
    </row>
    <row r="91" spans="1:12">
      <c r="A91" s="112" t="s">
        <v>217</v>
      </c>
      <c r="B91" s="113" t="s">
        <v>218</v>
      </c>
      <c r="C91" s="113" t="s">
        <v>419</v>
      </c>
      <c r="D91" s="113" t="s">
        <v>420</v>
      </c>
      <c r="E91" s="112" t="s">
        <v>411</v>
      </c>
      <c r="F91" s="112" t="s">
        <v>62</v>
      </c>
      <c r="G91" s="112" t="s">
        <v>412</v>
      </c>
      <c r="H91" s="112" t="s">
        <v>592</v>
      </c>
      <c r="I91" s="112" t="s">
        <v>414</v>
      </c>
      <c r="J91" s="112" t="s">
        <v>414</v>
      </c>
      <c r="K91" s="116" t="s">
        <v>418</v>
      </c>
      <c r="L91" s="112" t="s">
        <v>412</v>
      </c>
    </row>
    <row r="92" spans="1:12">
      <c r="A92" s="112"/>
      <c r="B92" s="113"/>
      <c r="C92" s="113"/>
      <c r="D92" s="113"/>
      <c r="E92" s="112"/>
      <c r="F92" s="112"/>
      <c r="G92" s="112"/>
      <c r="H92" s="112"/>
      <c r="I92" s="112"/>
      <c r="J92" s="112"/>
      <c r="K92" s="116"/>
      <c r="L92" s="112"/>
    </row>
    <row r="93" spans="1:12">
      <c r="A93" s="112"/>
      <c r="B93" s="113"/>
      <c r="C93" s="113"/>
      <c r="D93" s="113"/>
      <c r="E93" s="112"/>
      <c r="F93" s="112"/>
      <c r="G93" s="112"/>
      <c r="H93" s="112"/>
      <c r="I93" s="112"/>
      <c r="J93" s="112"/>
      <c r="K93" s="116"/>
      <c r="L93" s="112"/>
    </row>
    <row r="94" spans="1:12">
      <c r="A94" s="112" t="s">
        <v>217</v>
      </c>
      <c r="B94" s="113" t="s">
        <v>218</v>
      </c>
      <c r="C94" s="113" t="s">
        <v>421</v>
      </c>
      <c r="D94" s="113" t="s">
        <v>422</v>
      </c>
      <c r="E94" s="112" t="s">
        <v>411</v>
      </c>
      <c r="F94" s="112" t="s">
        <v>62</v>
      </c>
      <c r="G94" s="112" t="s">
        <v>412</v>
      </c>
      <c r="H94" s="112" t="s">
        <v>592</v>
      </c>
      <c r="I94" s="112" t="s">
        <v>414</v>
      </c>
      <c r="J94" s="112" t="s">
        <v>414</v>
      </c>
      <c r="K94" s="116" t="s">
        <v>423</v>
      </c>
      <c r="L94" s="112" t="s">
        <v>412</v>
      </c>
    </row>
    <row r="95" spans="1:12">
      <c r="A95" s="112"/>
      <c r="B95" s="113"/>
      <c r="C95" s="113"/>
      <c r="D95" s="113"/>
      <c r="E95" s="112"/>
      <c r="F95" s="112"/>
      <c r="G95" s="112"/>
      <c r="H95" s="112"/>
      <c r="I95" s="112"/>
      <c r="J95" s="112"/>
      <c r="K95" s="116"/>
      <c r="L95" s="112"/>
    </row>
    <row r="96" spans="1:12">
      <c r="A96" s="112"/>
      <c r="B96" s="113"/>
      <c r="C96" s="113"/>
      <c r="D96" s="113"/>
      <c r="E96" s="112"/>
      <c r="F96" s="112"/>
      <c r="G96" s="112"/>
      <c r="H96" s="112"/>
      <c r="I96" s="112"/>
      <c r="J96" s="112"/>
      <c r="K96" s="116"/>
      <c r="L96" s="112"/>
    </row>
    <row r="97" spans="1:12">
      <c r="A97" s="112" t="s">
        <v>217</v>
      </c>
      <c r="B97" s="113" t="s">
        <v>218</v>
      </c>
      <c r="C97" s="113" t="s">
        <v>424</v>
      </c>
      <c r="D97" s="113" t="s">
        <v>425</v>
      </c>
      <c r="E97" s="112" t="s">
        <v>411</v>
      </c>
      <c r="F97" s="112" t="s">
        <v>62</v>
      </c>
      <c r="G97" s="112" t="s">
        <v>412</v>
      </c>
      <c r="H97" s="112" t="s">
        <v>592</v>
      </c>
      <c r="I97" s="112" t="s">
        <v>426</v>
      </c>
      <c r="J97" s="112" t="s">
        <v>414</v>
      </c>
      <c r="K97" s="116" t="s">
        <v>427</v>
      </c>
      <c r="L97" s="112" t="s">
        <v>412</v>
      </c>
    </row>
    <row r="98" spans="1:12">
      <c r="A98" s="112"/>
      <c r="B98" s="113"/>
      <c r="C98" s="113"/>
      <c r="D98" s="113"/>
      <c r="E98" s="112"/>
      <c r="F98" s="112"/>
      <c r="G98" s="112"/>
      <c r="H98" s="112"/>
      <c r="I98" s="112"/>
      <c r="J98" s="112"/>
      <c r="K98" s="116"/>
      <c r="L98" s="112"/>
    </row>
    <row r="99" spans="1:12">
      <c r="A99" s="112"/>
      <c r="B99" s="113"/>
      <c r="C99" s="113"/>
      <c r="D99" s="113"/>
      <c r="E99" s="112"/>
      <c r="F99" s="112"/>
      <c r="G99" s="112"/>
      <c r="H99" s="112"/>
      <c r="I99" s="112"/>
      <c r="J99" s="112"/>
      <c r="K99" s="116"/>
      <c r="L99" s="112"/>
    </row>
    <row r="100" spans="1:12">
      <c r="A100" s="112" t="s">
        <v>217</v>
      </c>
      <c r="B100" s="113" t="s">
        <v>218</v>
      </c>
      <c r="C100" s="113" t="s">
        <v>428</v>
      </c>
      <c r="D100" s="113" t="s">
        <v>429</v>
      </c>
      <c r="E100" s="112" t="s">
        <v>411</v>
      </c>
      <c r="F100" s="112" t="s">
        <v>62</v>
      </c>
      <c r="G100" s="112" t="s">
        <v>412</v>
      </c>
      <c r="H100" s="112" t="s">
        <v>592</v>
      </c>
      <c r="I100" s="112" t="s">
        <v>413</v>
      </c>
      <c r="J100" s="112" t="s">
        <v>414</v>
      </c>
      <c r="K100" s="116" t="s">
        <v>430</v>
      </c>
      <c r="L100" s="112" t="s">
        <v>412</v>
      </c>
    </row>
    <row r="101" spans="1:12">
      <c r="A101" s="112"/>
      <c r="B101" s="113"/>
      <c r="C101" s="113"/>
      <c r="D101" s="113"/>
      <c r="E101" s="112"/>
      <c r="F101" s="112"/>
      <c r="G101" s="112"/>
      <c r="H101" s="112"/>
      <c r="I101" s="112"/>
      <c r="J101" s="112"/>
      <c r="K101" s="116"/>
      <c r="L101" s="112"/>
    </row>
    <row r="102" spans="1:12">
      <c r="A102" s="112"/>
      <c r="B102" s="113"/>
      <c r="C102" s="113"/>
      <c r="D102" s="113"/>
      <c r="E102" s="112"/>
      <c r="F102" s="112"/>
      <c r="G102" s="112"/>
      <c r="H102" s="112"/>
      <c r="I102" s="112"/>
      <c r="J102" s="112"/>
      <c r="K102" s="116"/>
      <c r="L102" s="112"/>
    </row>
    <row r="103" spans="1:12">
      <c r="A103" s="112" t="s">
        <v>217</v>
      </c>
      <c r="B103" s="113" t="s">
        <v>218</v>
      </c>
      <c r="C103" s="113" t="s">
        <v>431</v>
      </c>
      <c r="D103" s="113" t="s">
        <v>432</v>
      </c>
      <c r="E103" s="112" t="s">
        <v>411</v>
      </c>
      <c r="F103" s="112" t="s">
        <v>62</v>
      </c>
      <c r="G103" s="112" t="s">
        <v>412</v>
      </c>
      <c r="H103" s="112" t="s">
        <v>592</v>
      </c>
      <c r="I103" s="112" t="s">
        <v>414</v>
      </c>
      <c r="J103" s="112" t="s">
        <v>414</v>
      </c>
      <c r="K103" s="116" t="s">
        <v>433</v>
      </c>
      <c r="L103" s="112" t="s">
        <v>412</v>
      </c>
    </row>
    <row r="104" spans="1:12">
      <c r="A104" s="112"/>
      <c r="B104" s="113"/>
      <c r="C104" s="113"/>
      <c r="D104" s="113"/>
      <c r="E104" s="112"/>
      <c r="F104" s="112"/>
      <c r="G104" s="112"/>
      <c r="H104" s="112"/>
      <c r="I104" s="112"/>
      <c r="J104" s="112"/>
      <c r="K104" s="116"/>
      <c r="L104" s="112"/>
    </row>
    <row r="105" spans="1:12">
      <c r="A105" s="112"/>
      <c r="B105" s="113"/>
      <c r="C105" s="113"/>
      <c r="D105" s="113"/>
      <c r="E105" s="112"/>
      <c r="F105" s="112"/>
      <c r="G105" s="112"/>
      <c r="H105" s="112"/>
      <c r="I105" s="112"/>
      <c r="J105" s="112"/>
      <c r="K105" s="116"/>
      <c r="L105" s="112"/>
    </row>
    <row r="106" spans="1:12">
      <c r="A106" s="112" t="s">
        <v>217</v>
      </c>
      <c r="B106" s="113" t="s">
        <v>218</v>
      </c>
      <c r="C106" s="113" t="s">
        <v>434</v>
      </c>
      <c r="D106" s="113" t="s">
        <v>435</v>
      </c>
      <c r="E106" s="112" t="s">
        <v>411</v>
      </c>
      <c r="F106" s="112" t="s">
        <v>62</v>
      </c>
      <c r="G106" s="112" t="s">
        <v>412</v>
      </c>
      <c r="H106" s="112" t="s">
        <v>592</v>
      </c>
      <c r="I106" s="113" t="s">
        <v>414</v>
      </c>
      <c r="J106" s="112" t="s">
        <v>414</v>
      </c>
      <c r="K106" s="116" t="s">
        <v>436</v>
      </c>
      <c r="L106" s="112" t="s">
        <v>412</v>
      </c>
    </row>
    <row r="107" spans="1:12">
      <c r="A107" s="112"/>
      <c r="B107" s="113"/>
      <c r="C107" s="113"/>
      <c r="D107" s="113"/>
      <c r="E107" s="112"/>
      <c r="F107" s="112"/>
      <c r="G107" s="112"/>
      <c r="H107" s="112"/>
      <c r="I107" s="113"/>
      <c r="J107" s="112"/>
      <c r="K107" s="116"/>
      <c r="L107" s="112"/>
    </row>
    <row r="108" spans="1:12">
      <c r="A108" s="112"/>
      <c r="B108" s="113"/>
      <c r="C108" s="113"/>
      <c r="D108" s="113"/>
      <c r="E108" s="112"/>
      <c r="F108" s="112"/>
      <c r="G108" s="112"/>
      <c r="H108" s="112"/>
      <c r="I108" s="113"/>
      <c r="J108" s="112"/>
      <c r="K108" s="116"/>
      <c r="L108" s="112"/>
    </row>
    <row r="109" spans="1:12">
      <c r="A109" s="112" t="s">
        <v>217</v>
      </c>
      <c r="B109" s="113" t="s">
        <v>218</v>
      </c>
      <c r="C109" s="113" t="s">
        <v>437</v>
      </c>
      <c r="D109" s="113" t="s">
        <v>438</v>
      </c>
      <c r="E109" s="112" t="s">
        <v>411</v>
      </c>
      <c r="F109" s="112" t="s">
        <v>62</v>
      </c>
      <c r="G109" s="112" t="s">
        <v>412</v>
      </c>
      <c r="H109" s="112" t="s">
        <v>592</v>
      </c>
      <c r="I109" s="113" t="s">
        <v>414</v>
      </c>
      <c r="J109" s="112" t="s">
        <v>414</v>
      </c>
      <c r="K109" s="116" t="s">
        <v>439</v>
      </c>
      <c r="L109" s="112" t="s">
        <v>412</v>
      </c>
    </row>
    <row r="110" spans="1:12">
      <c r="A110" s="112"/>
      <c r="B110" s="113"/>
      <c r="C110" s="113"/>
      <c r="D110" s="113"/>
      <c r="E110" s="112"/>
      <c r="F110" s="112"/>
      <c r="G110" s="112"/>
      <c r="H110" s="112"/>
      <c r="I110" s="113"/>
      <c r="J110" s="112"/>
      <c r="K110" s="116"/>
      <c r="L110" s="112"/>
    </row>
    <row r="111" spans="1:12">
      <c r="A111" s="90" t="s">
        <v>217</v>
      </c>
      <c r="B111" s="113" t="s">
        <v>218</v>
      </c>
      <c r="C111" s="90" t="s">
        <v>440</v>
      </c>
      <c r="D111" s="90" t="s">
        <v>441</v>
      </c>
      <c r="E111" s="91" t="s">
        <v>411</v>
      </c>
      <c r="F111" s="91" t="s">
        <v>62</v>
      </c>
      <c r="G111" s="91" t="s">
        <v>412</v>
      </c>
      <c r="H111" s="91" t="s">
        <v>592</v>
      </c>
      <c r="I111" s="91" t="s">
        <v>414</v>
      </c>
      <c r="J111" s="91" t="s">
        <v>414</v>
      </c>
      <c r="K111" s="92" t="s">
        <v>442</v>
      </c>
      <c r="L111" s="91" t="s">
        <v>412</v>
      </c>
    </row>
    <row r="112" spans="1:12" ht="18">
      <c r="A112" s="90" t="s">
        <v>217</v>
      </c>
      <c r="B112" s="113"/>
      <c r="C112" s="90" t="s">
        <v>443</v>
      </c>
      <c r="D112" s="90" t="s">
        <v>444</v>
      </c>
      <c r="E112" s="91" t="s">
        <v>411</v>
      </c>
      <c r="F112" s="91" t="s">
        <v>62</v>
      </c>
      <c r="G112" s="91" t="s">
        <v>412</v>
      </c>
      <c r="H112" s="91" t="s">
        <v>592</v>
      </c>
      <c r="I112" s="91" t="s">
        <v>413</v>
      </c>
      <c r="J112" s="91" t="s">
        <v>414</v>
      </c>
      <c r="K112" s="92" t="s">
        <v>445</v>
      </c>
      <c r="L112" s="91" t="s">
        <v>412</v>
      </c>
    </row>
    <row r="113" spans="1:12" ht="18">
      <c r="A113" s="90" t="s">
        <v>217</v>
      </c>
      <c r="B113" s="113"/>
      <c r="C113" s="90" t="s">
        <v>446</v>
      </c>
      <c r="D113" s="90" t="s">
        <v>447</v>
      </c>
      <c r="E113" s="91" t="s">
        <v>411</v>
      </c>
      <c r="F113" s="91" t="s">
        <v>62</v>
      </c>
      <c r="G113" s="91" t="s">
        <v>412</v>
      </c>
      <c r="H113" s="91" t="s">
        <v>592</v>
      </c>
      <c r="I113" s="91" t="s">
        <v>413</v>
      </c>
      <c r="J113" s="91" t="s">
        <v>414</v>
      </c>
      <c r="K113" s="92" t="s">
        <v>445</v>
      </c>
      <c r="L113" s="91" t="s">
        <v>412</v>
      </c>
    </row>
    <row r="114" spans="1:12">
      <c r="A114" s="112" t="s">
        <v>217</v>
      </c>
      <c r="B114" s="113" t="s">
        <v>218</v>
      </c>
      <c r="C114" s="113" t="s">
        <v>448</v>
      </c>
      <c r="D114" s="113" t="s">
        <v>449</v>
      </c>
      <c r="E114" s="112" t="s">
        <v>411</v>
      </c>
      <c r="F114" s="112" t="s">
        <v>62</v>
      </c>
      <c r="G114" s="112" t="s">
        <v>412</v>
      </c>
      <c r="H114" s="112" t="s">
        <v>592</v>
      </c>
      <c r="I114" s="112" t="s">
        <v>414</v>
      </c>
      <c r="J114" s="112" t="s">
        <v>414</v>
      </c>
      <c r="K114" s="116" t="s">
        <v>450</v>
      </c>
      <c r="L114" s="112" t="s">
        <v>412</v>
      </c>
    </row>
    <row r="115" spans="1:12">
      <c r="A115" s="112"/>
      <c r="B115" s="113"/>
      <c r="C115" s="112"/>
      <c r="D115" s="113"/>
      <c r="E115" s="112"/>
      <c r="F115" s="112"/>
      <c r="G115" s="112"/>
      <c r="H115" s="112"/>
      <c r="I115" s="112"/>
      <c r="J115" s="112"/>
      <c r="K115" s="116"/>
      <c r="L115" s="112"/>
    </row>
    <row r="116" spans="1:12">
      <c r="A116" s="112"/>
      <c r="B116" s="113"/>
      <c r="C116" s="112"/>
      <c r="D116" s="113"/>
      <c r="E116" s="112"/>
      <c r="F116" s="112"/>
      <c r="G116" s="112"/>
      <c r="H116" s="112"/>
      <c r="I116" s="112"/>
      <c r="J116" s="112"/>
      <c r="K116" s="116"/>
      <c r="L116" s="112"/>
    </row>
    <row r="117" spans="1:12">
      <c r="A117" s="112" t="s">
        <v>217</v>
      </c>
      <c r="B117" s="113" t="s">
        <v>218</v>
      </c>
      <c r="C117" s="113" t="s">
        <v>451</v>
      </c>
      <c r="D117" s="113" t="s">
        <v>452</v>
      </c>
      <c r="E117" s="112" t="s">
        <v>411</v>
      </c>
      <c r="F117" s="112" t="s">
        <v>62</v>
      </c>
      <c r="G117" s="112" t="s">
        <v>412</v>
      </c>
      <c r="H117" s="112" t="s">
        <v>592</v>
      </c>
      <c r="I117" s="113" t="s">
        <v>453</v>
      </c>
      <c r="J117" s="112" t="s">
        <v>414</v>
      </c>
      <c r="K117" s="116" t="s">
        <v>454</v>
      </c>
      <c r="L117" s="112" t="s">
        <v>412</v>
      </c>
    </row>
    <row r="118" spans="1:12">
      <c r="A118" s="112"/>
      <c r="B118" s="113"/>
      <c r="C118" s="113"/>
      <c r="D118" s="113"/>
      <c r="E118" s="112"/>
      <c r="F118" s="112"/>
      <c r="G118" s="112"/>
      <c r="H118" s="112"/>
      <c r="I118" s="113"/>
      <c r="J118" s="112"/>
      <c r="K118" s="116"/>
      <c r="L118" s="112"/>
    </row>
    <row r="119" spans="1:12">
      <c r="A119" s="112"/>
      <c r="B119" s="113"/>
      <c r="C119" s="113"/>
      <c r="D119" s="113"/>
      <c r="E119" s="112"/>
      <c r="F119" s="112"/>
      <c r="G119" s="112"/>
      <c r="H119" s="112"/>
      <c r="I119" s="113"/>
      <c r="J119" s="112"/>
      <c r="K119" s="116"/>
      <c r="L119" s="112"/>
    </row>
    <row r="120" spans="1:12">
      <c r="A120" s="112" t="s">
        <v>217</v>
      </c>
      <c r="B120" s="113" t="s">
        <v>218</v>
      </c>
      <c r="C120" s="113" t="s">
        <v>455</v>
      </c>
      <c r="D120" s="113" t="s">
        <v>432</v>
      </c>
      <c r="E120" s="112" t="s">
        <v>411</v>
      </c>
      <c r="F120" s="112" t="s">
        <v>62</v>
      </c>
      <c r="G120" s="112" t="s">
        <v>412</v>
      </c>
      <c r="H120" s="112" t="s">
        <v>592</v>
      </c>
      <c r="I120" s="112" t="s">
        <v>414</v>
      </c>
      <c r="J120" s="112" t="s">
        <v>414</v>
      </c>
      <c r="K120" s="116" t="s">
        <v>456</v>
      </c>
      <c r="L120" s="112" t="s">
        <v>412</v>
      </c>
    </row>
    <row r="121" spans="1:12">
      <c r="A121" s="112"/>
      <c r="B121" s="113"/>
      <c r="C121" s="112"/>
      <c r="D121" s="113"/>
      <c r="E121" s="112"/>
      <c r="F121" s="112"/>
      <c r="G121" s="112"/>
      <c r="H121" s="112"/>
      <c r="I121" s="112"/>
      <c r="J121" s="112"/>
      <c r="K121" s="116"/>
      <c r="L121" s="112"/>
    </row>
    <row r="122" spans="1:12">
      <c r="A122" s="112"/>
      <c r="B122" s="113"/>
      <c r="C122" s="112"/>
      <c r="D122" s="113"/>
      <c r="E122" s="112"/>
      <c r="F122" s="112"/>
      <c r="G122" s="112"/>
      <c r="H122" s="112"/>
      <c r="I122" s="112"/>
      <c r="J122" s="112"/>
      <c r="K122" s="116"/>
      <c r="L122" s="112"/>
    </row>
    <row r="123" spans="1:12" ht="18">
      <c r="A123" s="90" t="s">
        <v>217</v>
      </c>
      <c r="B123" s="90"/>
      <c r="C123" s="90" t="s">
        <v>457</v>
      </c>
      <c r="D123" s="90" t="s">
        <v>458</v>
      </c>
      <c r="E123" s="91" t="s">
        <v>411</v>
      </c>
      <c r="F123" s="91" t="s">
        <v>62</v>
      </c>
      <c r="G123" s="91" t="s">
        <v>412</v>
      </c>
      <c r="H123" s="91" t="s">
        <v>592</v>
      </c>
      <c r="I123" s="91" t="s">
        <v>413</v>
      </c>
      <c r="J123" s="91" t="s">
        <v>414</v>
      </c>
      <c r="K123" s="92" t="s">
        <v>459</v>
      </c>
      <c r="L123" s="91" t="s">
        <v>412</v>
      </c>
    </row>
    <row r="124" spans="1:12">
      <c r="A124" s="112" t="s">
        <v>217</v>
      </c>
      <c r="B124" s="113" t="s">
        <v>218</v>
      </c>
      <c r="C124" s="113" t="s">
        <v>460</v>
      </c>
      <c r="D124" s="113" t="s">
        <v>422</v>
      </c>
      <c r="E124" s="112" t="s">
        <v>411</v>
      </c>
      <c r="F124" s="112" t="s">
        <v>62</v>
      </c>
      <c r="G124" s="112" t="s">
        <v>412</v>
      </c>
      <c r="H124" s="112" t="s">
        <v>592</v>
      </c>
      <c r="I124" s="112" t="s">
        <v>414</v>
      </c>
      <c r="J124" s="112" t="s">
        <v>414</v>
      </c>
      <c r="K124" s="116" t="s">
        <v>461</v>
      </c>
      <c r="L124" s="112" t="s">
        <v>412</v>
      </c>
    </row>
    <row r="125" spans="1:12">
      <c r="A125" s="112"/>
      <c r="B125" s="113"/>
      <c r="C125" s="113"/>
      <c r="D125" s="113"/>
      <c r="E125" s="112"/>
      <c r="F125" s="112"/>
      <c r="G125" s="112"/>
      <c r="H125" s="112"/>
      <c r="I125" s="112"/>
      <c r="J125" s="112"/>
      <c r="K125" s="116"/>
      <c r="L125" s="112"/>
    </row>
    <row r="126" spans="1:12">
      <c r="A126" s="112"/>
      <c r="B126" s="113"/>
      <c r="C126" s="113"/>
      <c r="D126" s="113"/>
      <c r="E126" s="112"/>
      <c r="F126" s="112"/>
      <c r="G126" s="112"/>
      <c r="H126" s="112"/>
      <c r="I126" s="112"/>
      <c r="J126" s="112"/>
      <c r="K126" s="116"/>
      <c r="L126" s="112"/>
    </row>
    <row r="127" spans="1:12">
      <c r="A127" s="112" t="s">
        <v>217</v>
      </c>
      <c r="B127" s="113" t="s">
        <v>218</v>
      </c>
      <c r="C127" s="113" t="s">
        <v>462</v>
      </c>
      <c r="D127" s="113" t="s">
        <v>463</v>
      </c>
      <c r="E127" s="112" t="s">
        <v>411</v>
      </c>
      <c r="F127" s="112" t="s">
        <v>62</v>
      </c>
      <c r="G127" s="112" t="s">
        <v>412</v>
      </c>
      <c r="H127" s="112" t="s">
        <v>592</v>
      </c>
      <c r="I127" s="112" t="s">
        <v>414</v>
      </c>
      <c r="J127" s="112" t="s">
        <v>414</v>
      </c>
      <c r="K127" s="116" t="s">
        <v>464</v>
      </c>
      <c r="L127" s="112" t="s">
        <v>412</v>
      </c>
    </row>
    <row r="128" spans="1:12">
      <c r="A128" s="112"/>
      <c r="B128" s="113"/>
      <c r="C128" s="112"/>
      <c r="D128" s="113"/>
      <c r="E128" s="112"/>
      <c r="F128" s="112"/>
      <c r="G128" s="112"/>
      <c r="H128" s="112"/>
      <c r="I128" s="112"/>
      <c r="J128" s="112"/>
      <c r="K128" s="116"/>
      <c r="L128" s="112"/>
    </row>
    <row r="129" spans="1:12">
      <c r="A129" s="112"/>
      <c r="B129" s="113"/>
      <c r="C129" s="112"/>
      <c r="D129" s="113"/>
      <c r="E129" s="112"/>
      <c r="F129" s="112"/>
      <c r="G129" s="112"/>
      <c r="H129" s="112"/>
      <c r="I129" s="112"/>
      <c r="J129" s="112"/>
      <c r="K129" s="116"/>
      <c r="L129" s="112"/>
    </row>
    <row r="130" spans="1:12">
      <c r="A130" s="112" t="s">
        <v>217</v>
      </c>
      <c r="B130" s="113" t="s">
        <v>218</v>
      </c>
      <c r="C130" s="113" t="s">
        <v>465</v>
      </c>
      <c r="D130" s="113" t="s">
        <v>466</v>
      </c>
      <c r="E130" s="112" t="s">
        <v>411</v>
      </c>
      <c r="F130" s="112" t="s">
        <v>62</v>
      </c>
      <c r="G130" s="112" t="s">
        <v>412</v>
      </c>
      <c r="H130" s="112" t="s">
        <v>592</v>
      </c>
      <c r="I130" s="113" t="s">
        <v>453</v>
      </c>
      <c r="J130" s="112" t="s">
        <v>414</v>
      </c>
      <c r="K130" s="116" t="s">
        <v>467</v>
      </c>
      <c r="L130" s="112" t="s">
        <v>412</v>
      </c>
    </row>
    <row r="131" spans="1:12">
      <c r="A131" s="112"/>
      <c r="B131" s="113"/>
      <c r="C131" s="112"/>
      <c r="D131" s="113"/>
      <c r="E131" s="112"/>
      <c r="F131" s="112"/>
      <c r="G131" s="112"/>
      <c r="H131" s="112"/>
      <c r="I131" s="113"/>
      <c r="J131" s="112"/>
      <c r="K131" s="116"/>
      <c r="L131" s="112"/>
    </row>
    <row r="132" spans="1:12">
      <c r="A132" s="112"/>
      <c r="B132" s="113"/>
      <c r="C132" s="112"/>
      <c r="D132" s="113"/>
      <c r="E132" s="112"/>
      <c r="F132" s="112"/>
      <c r="G132" s="112"/>
      <c r="H132" s="112"/>
      <c r="I132" s="113"/>
      <c r="J132" s="112"/>
      <c r="K132" s="116"/>
      <c r="L132" s="112"/>
    </row>
    <row r="133" spans="1:12">
      <c r="A133" s="112" t="s">
        <v>217</v>
      </c>
      <c r="B133" s="113" t="s">
        <v>218</v>
      </c>
      <c r="C133" s="113" t="s">
        <v>468</v>
      </c>
      <c r="D133" s="113" t="s">
        <v>469</v>
      </c>
      <c r="E133" s="112" t="s">
        <v>411</v>
      </c>
      <c r="F133" s="112" t="s">
        <v>62</v>
      </c>
      <c r="G133" s="112" t="s">
        <v>412</v>
      </c>
      <c r="H133" s="112" t="s">
        <v>592</v>
      </c>
      <c r="I133" s="112" t="s">
        <v>414</v>
      </c>
      <c r="J133" s="112" t="s">
        <v>414</v>
      </c>
      <c r="K133" s="116" t="s">
        <v>470</v>
      </c>
      <c r="L133" s="112" t="s">
        <v>412</v>
      </c>
    </row>
    <row r="134" spans="1:12">
      <c r="A134" s="112"/>
      <c r="B134" s="113"/>
      <c r="C134" s="112"/>
      <c r="D134" s="113"/>
      <c r="E134" s="112"/>
      <c r="F134" s="112"/>
      <c r="G134" s="112"/>
      <c r="H134" s="112"/>
      <c r="I134" s="112"/>
      <c r="J134" s="112"/>
      <c r="K134" s="116"/>
      <c r="L134" s="112"/>
    </row>
    <row r="135" spans="1:12">
      <c r="A135" s="112"/>
      <c r="B135" s="113"/>
      <c r="C135" s="112"/>
      <c r="D135" s="113"/>
      <c r="E135" s="112"/>
      <c r="F135" s="112"/>
      <c r="G135" s="112"/>
      <c r="H135" s="112"/>
      <c r="I135" s="112"/>
      <c r="J135" s="112"/>
      <c r="K135" s="116"/>
      <c r="L135" s="112"/>
    </row>
    <row r="136" spans="1:12">
      <c r="A136" s="112" t="s">
        <v>217</v>
      </c>
      <c r="B136" s="113" t="s">
        <v>218</v>
      </c>
      <c r="C136" s="113" t="s">
        <v>471</v>
      </c>
      <c r="D136" s="113" t="s">
        <v>472</v>
      </c>
      <c r="E136" s="112" t="s">
        <v>411</v>
      </c>
      <c r="F136" s="112" t="s">
        <v>62</v>
      </c>
      <c r="G136" s="112" t="s">
        <v>412</v>
      </c>
      <c r="H136" s="112" t="s">
        <v>592</v>
      </c>
      <c r="I136" s="112" t="s">
        <v>473</v>
      </c>
      <c r="J136" s="112" t="s">
        <v>414</v>
      </c>
      <c r="K136" s="116" t="s">
        <v>474</v>
      </c>
      <c r="L136" s="112" t="s">
        <v>412</v>
      </c>
    </row>
    <row r="137" spans="1:12">
      <c r="A137" s="112"/>
      <c r="B137" s="113"/>
      <c r="C137" s="112"/>
      <c r="D137" s="113"/>
      <c r="E137" s="112"/>
      <c r="F137" s="112"/>
      <c r="G137" s="112"/>
      <c r="H137" s="112"/>
      <c r="I137" s="112"/>
      <c r="J137" s="112"/>
      <c r="K137" s="116"/>
      <c r="L137" s="112"/>
    </row>
    <row r="138" spans="1:12">
      <c r="A138" s="112"/>
      <c r="B138" s="113"/>
      <c r="C138" s="112"/>
      <c r="D138" s="113"/>
      <c r="E138" s="112"/>
      <c r="F138" s="112"/>
      <c r="G138" s="112"/>
      <c r="H138" s="112"/>
      <c r="I138" s="112"/>
      <c r="J138" s="112"/>
      <c r="K138" s="116"/>
      <c r="L138" s="112"/>
    </row>
    <row r="139" spans="1:12" ht="18">
      <c r="A139" s="90" t="s">
        <v>217</v>
      </c>
      <c r="B139" s="90"/>
      <c r="C139" s="90" t="s">
        <v>475</v>
      </c>
      <c r="D139" s="90" t="s">
        <v>476</v>
      </c>
      <c r="E139" s="91" t="s">
        <v>411</v>
      </c>
      <c r="F139" s="91" t="s">
        <v>62</v>
      </c>
      <c r="G139" s="91" t="s">
        <v>412</v>
      </c>
      <c r="H139" s="91" t="s">
        <v>592</v>
      </c>
      <c r="I139" s="91" t="s">
        <v>413</v>
      </c>
      <c r="J139" s="91" t="s">
        <v>414</v>
      </c>
      <c r="K139" s="92" t="s">
        <v>477</v>
      </c>
      <c r="L139" s="91" t="s">
        <v>412</v>
      </c>
    </row>
    <row r="140" spans="1:12">
      <c r="A140" s="112" t="s">
        <v>217</v>
      </c>
      <c r="B140" s="113" t="s">
        <v>218</v>
      </c>
      <c r="C140" s="113" t="s">
        <v>478</v>
      </c>
      <c r="D140" s="113" t="s">
        <v>479</v>
      </c>
      <c r="E140" s="112" t="s">
        <v>411</v>
      </c>
      <c r="F140" s="112" t="s">
        <v>62</v>
      </c>
      <c r="G140" s="112" t="s">
        <v>412</v>
      </c>
      <c r="H140" s="112" t="s">
        <v>592</v>
      </c>
      <c r="I140" s="112" t="s">
        <v>414</v>
      </c>
      <c r="J140" s="112" t="s">
        <v>414</v>
      </c>
      <c r="K140" s="116" t="s">
        <v>480</v>
      </c>
      <c r="L140" s="112" t="s">
        <v>412</v>
      </c>
    </row>
    <row r="141" spans="1:12">
      <c r="A141" s="112"/>
      <c r="B141" s="113"/>
      <c r="C141" s="113"/>
      <c r="D141" s="113"/>
      <c r="E141" s="112"/>
      <c r="F141" s="112"/>
      <c r="G141" s="112"/>
      <c r="H141" s="112"/>
      <c r="I141" s="112"/>
      <c r="J141" s="112"/>
      <c r="K141" s="116"/>
      <c r="L141" s="112"/>
    </row>
    <row r="142" spans="1:12">
      <c r="A142" s="112"/>
      <c r="B142" s="113"/>
      <c r="C142" s="113"/>
      <c r="D142" s="113"/>
      <c r="E142" s="112"/>
      <c r="F142" s="112"/>
      <c r="G142" s="112"/>
      <c r="H142" s="112"/>
      <c r="I142" s="112"/>
      <c r="J142" s="112"/>
      <c r="K142" s="116"/>
      <c r="L142" s="112"/>
    </row>
    <row r="143" spans="1:12">
      <c r="A143" s="117" t="s">
        <v>217</v>
      </c>
      <c r="B143" s="117" t="s">
        <v>218</v>
      </c>
      <c r="C143" s="117" t="s">
        <v>481</v>
      </c>
      <c r="D143" s="96" t="s">
        <v>482</v>
      </c>
      <c r="E143" s="117" t="s">
        <v>53</v>
      </c>
      <c r="F143" s="117" t="s">
        <v>65</v>
      </c>
      <c r="G143" s="117" t="s">
        <v>483</v>
      </c>
      <c r="H143" s="117" t="s">
        <v>115</v>
      </c>
      <c r="I143" s="117" t="s">
        <v>484</v>
      </c>
      <c r="J143" s="117" t="s">
        <v>485</v>
      </c>
      <c r="K143" s="118">
        <v>43150</v>
      </c>
      <c r="L143" s="117" t="s">
        <v>59</v>
      </c>
    </row>
    <row r="144" spans="1:12">
      <c r="A144" s="117"/>
      <c r="B144" s="117"/>
      <c r="C144" s="117"/>
      <c r="D144" s="96" t="s">
        <v>589</v>
      </c>
      <c r="E144" s="117"/>
      <c r="F144" s="117"/>
      <c r="G144" s="117"/>
      <c r="H144" s="117"/>
      <c r="I144" s="117"/>
      <c r="J144" s="117"/>
      <c r="K144" s="118"/>
      <c r="L144" s="117"/>
    </row>
    <row r="145" spans="1:12">
      <c r="A145" s="117"/>
      <c r="B145" s="117"/>
      <c r="C145" s="96" t="s">
        <v>486</v>
      </c>
      <c r="D145" s="96" t="s">
        <v>590</v>
      </c>
      <c r="E145" s="96" t="s">
        <v>53</v>
      </c>
      <c r="F145" s="96" t="s">
        <v>65</v>
      </c>
      <c r="G145" s="96" t="s">
        <v>483</v>
      </c>
      <c r="H145" s="96" t="s">
        <v>115</v>
      </c>
      <c r="I145" s="96" t="s">
        <v>484</v>
      </c>
      <c r="J145" s="96" t="s">
        <v>485</v>
      </c>
      <c r="K145" s="97">
        <v>42592</v>
      </c>
      <c r="L145" s="96" t="s">
        <v>487</v>
      </c>
    </row>
    <row r="146" spans="1:12">
      <c r="A146" s="117"/>
      <c r="B146" s="117"/>
      <c r="C146" s="113" t="s">
        <v>488</v>
      </c>
      <c r="D146" s="90" t="s">
        <v>489</v>
      </c>
      <c r="E146" s="117" t="s">
        <v>53</v>
      </c>
      <c r="F146" s="117" t="s">
        <v>65</v>
      </c>
      <c r="G146" s="117" t="s">
        <v>483</v>
      </c>
      <c r="H146" s="117" t="s">
        <v>115</v>
      </c>
      <c r="I146" s="117" t="s">
        <v>484</v>
      </c>
      <c r="J146" s="117" t="s">
        <v>490</v>
      </c>
      <c r="K146" s="119">
        <v>42955</v>
      </c>
      <c r="L146" s="117" t="s">
        <v>59</v>
      </c>
    </row>
    <row r="147" spans="1:12">
      <c r="A147" s="117"/>
      <c r="B147" s="117"/>
      <c r="C147" s="113"/>
      <c r="D147" s="90" t="s">
        <v>589</v>
      </c>
      <c r="E147" s="117"/>
      <c r="F147" s="117"/>
      <c r="G147" s="117"/>
      <c r="H147" s="117"/>
      <c r="I147" s="117"/>
      <c r="J147" s="117"/>
      <c r="K147" s="119"/>
      <c r="L147" s="117"/>
    </row>
    <row r="148" spans="1:12">
      <c r="A148" s="117"/>
      <c r="B148" s="117"/>
      <c r="C148" s="113" t="s">
        <v>491</v>
      </c>
      <c r="D148" s="90" t="s">
        <v>492</v>
      </c>
      <c r="E148" s="117" t="s">
        <v>53</v>
      </c>
      <c r="F148" s="117" t="s">
        <v>65</v>
      </c>
      <c r="G148" s="117" t="s">
        <v>483</v>
      </c>
      <c r="H148" s="117" t="s">
        <v>115</v>
      </c>
      <c r="I148" s="117" t="s">
        <v>484</v>
      </c>
      <c r="J148" s="117" t="s">
        <v>485</v>
      </c>
      <c r="K148" s="119">
        <v>42747</v>
      </c>
      <c r="L148" s="117" t="s">
        <v>59</v>
      </c>
    </row>
    <row r="149" spans="1:12">
      <c r="A149" s="117"/>
      <c r="B149" s="117"/>
      <c r="C149" s="113"/>
      <c r="D149" s="90" t="s">
        <v>589</v>
      </c>
      <c r="E149" s="117"/>
      <c r="F149" s="117"/>
      <c r="G149" s="117"/>
      <c r="H149" s="117"/>
      <c r="I149" s="117"/>
      <c r="J149" s="117"/>
      <c r="K149" s="119"/>
      <c r="L149" s="117"/>
    </row>
    <row r="150" spans="1:12">
      <c r="A150" s="117"/>
      <c r="B150" s="117"/>
      <c r="C150" s="90" t="s">
        <v>493</v>
      </c>
      <c r="D150" s="90" t="s">
        <v>494</v>
      </c>
      <c r="E150" s="96" t="s">
        <v>53</v>
      </c>
      <c r="F150" s="96" t="s">
        <v>65</v>
      </c>
      <c r="G150" s="96" t="s">
        <v>483</v>
      </c>
      <c r="H150" s="96" t="s">
        <v>115</v>
      </c>
      <c r="I150" s="96" t="s">
        <v>484</v>
      </c>
      <c r="J150" s="96" t="s">
        <v>485</v>
      </c>
      <c r="K150" s="98">
        <v>42783</v>
      </c>
      <c r="L150" s="96" t="s">
        <v>495</v>
      </c>
    </row>
    <row r="151" spans="1:12">
      <c r="A151" s="117"/>
      <c r="B151" s="117"/>
      <c r="C151" s="113" t="s">
        <v>496</v>
      </c>
      <c r="D151" s="90" t="s">
        <v>497</v>
      </c>
      <c r="E151" s="117" t="s">
        <v>53</v>
      </c>
      <c r="F151" s="117" t="s">
        <v>65</v>
      </c>
      <c r="G151" s="117" t="s">
        <v>483</v>
      </c>
      <c r="H151" s="117" t="s">
        <v>115</v>
      </c>
      <c r="I151" s="117" t="s">
        <v>484</v>
      </c>
      <c r="J151" s="117" t="s">
        <v>490</v>
      </c>
      <c r="K151" s="119">
        <v>42811</v>
      </c>
      <c r="L151" s="117" t="s">
        <v>59</v>
      </c>
    </row>
    <row r="152" spans="1:12">
      <c r="A152" s="117"/>
      <c r="B152" s="117"/>
      <c r="C152" s="113"/>
      <c r="D152" s="90" t="s">
        <v>589</v>
      </c>
      <c r="E152" s="117"/>
      <c r="F152" s="117"/>
      <c r="G152" s="117"/>
      <c r="H152" s="117"/>
      <c r="I152" s="117"/>
      <c r="J152" s="117"/>
      <c r="K152" s="119"/>
      <c r="L152" s="117"/>
    </row>
    <row r="153" spans="1:12">
      <c r="A153" s="117"/>
      <c r="B153" s="117"/>
      <c r="C153" s="113" t="s">
        <v>498</v>
      </c>
      <c r="D153" s="90" t="s">
        <v>499</v>
      </c>
      <c r="E153" s="117" t="s">
        <v>53</v>
      </c>
      <c r="F153" s="117" t="s">
        <v>65</v>
      </c>
      <c r="G153" s="117" t="s">
        <v>483</v>
      </c>
      <c r="H153" s="117" t="s">
        <v>115</v>
      </c>
      <c r="I153" s="117" t="s">
        <v>484</v>
      </c>
      <c r="J153" s="117" t="s">
        <v>485</v>
      </c>
      <c r="K153" s="119">
        <v>42853</v>
      </c>
      <c r="L153" s="117" t="s">
        <v>495</v>
      </c>
    </row>
    <row r="154" spans="1:12">
      <c r="A154" s="117"/>
      <c r="B154" s="117"/>
      <c r="C154" s="113"/>
      <c r="D154" s="90" t="s">
        <v>589</v>
      </c>
      <c r="E154" s="117"/>
      <c r="F154" s="117"/>
      <c r="G154" s="117"/>
      <c r="H154" s="117"/>
      <c r="I154" s="117"/>
      <c r="J154" s="117"/>
      <c r="K154" s="119"/>
      <c r="L154" s="117"/>
    </row>
    <row r="155" spans="1:12">
      <c r="A155" s="117"/>
      <c r="B155" s="117"/>
      <c r="C155" s="90" t="s">
        <v>500</v>
      </c>
      <c r="D155" s="90" t="s">
        <v>591</v>
      </c>
      <c r="E155" s="96" t="s">
        <v>53</v>
      </c>
      <c r="F155" s="96" t="s">
        <v>65</v>
      </c>
      <c r="G155" s="96" t="s">
        <v>483</v>
      </c>
      <c r="H155" s="96" t="s">
        <v>115</v>
      </c>
      <c r="I155" s="96" t="s">
        <v>484</v>
      </c>
      <c r="J155" s="96" t="s">
        <v>485</v>
      </c>
      <c r="K155" s="98">
        <v>42881</v>
      </c>
      <c r="L155" s="96" t="s">
        <v>59</v>
      </c>
    </row>
    <row r="156" spans="1:12">
      <c r="A156" s="117"/>
      <c r="B156" s="117"/>
      <c r="C156" s="113" t="s">
        <v>501</v>
      </c>
      <c r="D156" s="90" t="s">
        <v>502</v>
      </c>
      <c r="E156" s="117" t="s">
        <v>53</v>
      </c>
      <c r="F156" s="117" t="s">
        <v>65</v>
      </c>
      <c r="G156" s="117" t="s">
        <v>483</v>
      </c>
      <c r="H156" s="117" t="s">
        <v>115</v>
      </c>
      <c r="I156" s="117" t="s">
        <v>484</v>
      </c>
      <c r="J156" s="117" t="s">
        <v>490</v>
      </c>
      <c r="K156" s="119">
        <v>42929</v>
      </c>
      <c r="L156" s="117" t="s">
        <v>59</v>
      </c>
    </row>
    <row r="157" spans="1:12">
      <c r="A157" s="117"/>
      <c r="B157" s="117"/>
      <c r="C157" s="113"/>
      <c r="D157" s="90" t="s">
        <v>589</v>
      </c>
      <c r="E157" s="117"/>
      <c r="F157" s="117"/>
      <c r="G157" s="117"/>
      <c r="H157" s="117"/>
      <c r="I157" s="117"/>
      <c r="J157" s="117"/>
      <c r="K157" s="119"/>
      <c r="L157" s="117"/>
    </row>
    <row r="158" spans="1:12">
      <c r="A158" s="117"/>
      <c r="B158" s="117"/>
      <c r="C158" s="113" t="s">
        <v>503</v>
      </c>
      <c r="D158" s="90" t="s">
        <v>504</v>
      </c>
      <c r="E158" s="117" t="s">
        <v>53</v>
      </c>
      <c r="F158" s="117" t="s">
        <v>65</v>
      </c>
      <c r="G158" s="117" t="s">
        <v>483</v>
      </c>
      <c r="H158" s="117" t="s">
        <v>115</v>
      </c>
      <c r="I158" s="117" t="s">
        <v>484</v>
      </c>
      <c r="J158" s="117" t="s">
        <v>485</v>
      </c>
      <c r="K158" s="119">
        <v>42943</v>
      </c>
      <c r="L158" s="117" t="s">
        <v>59</v>
      </c>
    </row>
    <row r="159" spans="1:12">
      <c r="A159" s="117"/>
      <c r="B159" s="117"/>
      <c r="C159" s="113"/>
      <c r="D159" s="90" t="s">
        <v>589</v>
      </c>
      <c r="E159" s="117"/>
      <c r="F159" s="117"/>
      <c r="G159" s="117"/>
      <c r="H159" s="117"/>
      <c r="I159" s="117"/>
      <c r="J159" s="117"/>
      <c r="K159" s="119"/>
      <c r="L159" s="117"/>
    </row>
    <row r="160" spans="1:12">
      <c r="A160" s="117"/>
      <c r="B160" s="117"/>
      <c r="C160" s="117" t="s">
        <v>505</v>
      </c>
      <c r="D160" s="96" t="s">
        <v>506</v>
      </c>
      <c r="E160" s="117" t="s">
        <v>53</v>
      </c>
      <c r="F160" s="117" t="s">
        <v>65</v>
      </c>
      <c r="G160" s="117" t="s">
        <v>483</v>
      </c>
      <c r="H160" s="117" t="s">
        <v>115</v>
      </c>
      <c r="I160" s="117" t="s">
        <v>484</v>
      </c>
      <c r="J160" s="117" t="s">
        <v>485</v>
      </c>
      <c r="K160" s="119">
        <v>42978</v>
      </c>
      <c r="L160" s="117" t="s">
        <v>59</v>
      </c>
    </row>
    <row r="161" spans="1:12">
      <c r="A161" s="117"/>
      <c r="B161" s="117"/>
      <c r="C161" s="117"/>
      <c r="D161" s="96" t="s">
        <v>589</v>
      </c>
      <c r="E161" s="117"/>
      <c r="F161" s="117"/>
      <c r="G161" s="117"/>
      <c r="H161" s="117"/>
      <c r="I161" s="117"/>
      <c r="J161" s="117"/>
      <c r="K161" s="119"/>
      <c r="L161" s="117"/>
    </row>
    <row r="162" spans="1:12">
      <c r="A162" s="117"/>
      <c r="B162" s="117"/>
      <c r="C162" s="113" t="s">
        <v>507</v>
      </c>
      <c r="D162" s="90" t="s">
        <v>508</v>
      </c>
      <c r="E162" s="117" t="s">
        <v>53</v>
      </c>
      <c r="F162" s="117" t="s">
        <v>65</v>
      </c>
      <c r="G162" s="117" t="s">
        <v>483</v>
      </c>
      <c r="H162" s="117" t="s">
        <v>115</v>
      </c>
      <c r="I162" s="117" t="s">
        <v>484</v>
      </c>
      <c r="J162" s="117" t="s">
        <v>485</v>
      </c>
      <c r="K162" s="119">
        <v>43047</v>
      </c>
      <c r="L162" s="96" t="s">
        <v>509</v>
      </c>
    </row>
    <row r="163" spans="1:12">
      <c r="A163" s="117"/>
      <c r="B163" s="117"/>
      <c r="C163" s="113"/>
      <c r="D163" s="90" t="s">
        <v>589</v>
      </c>
      <c r="E163" s="117"/>
      <c r="F163" s="117"/>
      <c r="G163" s="117"/>
      <c r="H163" s="117"/>
      <c r="I163" s="117"/>
      <c r="J163" s="117"/>
      <c r="K163" s="119"/>
      <c r="L163" s="96"/>
    </row>
    <row r="164" spans="1:12">
      <c r="A164" s="117"/>
      <c r="B164" s="117"/>
      <c r="C164" s="113"/>
      <c r="D164" s="96"/>
      <c r="E164" s="117"/>
      <c r="F164" s="117"/>
      <c r="G164" s="117"/>
      <c r="H164" s="117"/>
      <c r="I164" s="117"/>
      <c r="J164" s="117"/>
      <c r="K164" s="119"/>
      <c r="L164" s="96"/>
    </row>
    <row r="165" spans="1:12">
      <c r="A165" s="117"/>
      <c r="B165" s="117"/>
      <c r="C165" s="113"/>
      <c r="D165" s="96"/>
      <c r="E165" s="117"/>
      <c r="F165" s="117"/>
      <c r="G165" s="117"/>
      <c r="H165" s="117"/>
      <c r="I165" s="117"/>
      <c r="J165" s="117"/>
      <c r="K165" s="119"/>
      <c r="L165" s="96" t="s">
        <v>510</v>
      </c>
    </row>
    <row r="166" spans="1:12">
      <c r="A166" s="117"/>
      <c r="B166" s="117"/>
      <c r="C166" s="117" t="s">
        <v>511</v>
      </c>
      <c r="D166" s="96" t="s">
        <v>512</v>
      </c>
      <c r="E166" s="117" t="s">
        <v>53</v>
      </c>
      <c r="F166" s="117" t="s">
        <v>65</v>
      </c>
      <c r="G166" s="117" t="s">
        <v>483</v>
      </c>
      <c r="H166" s="117" t="s">
        <v>115</v>
      </c>
      <c r="I166" s="117" t="s">
        <v>484</v>
      </c>
      <c r="J166" s="117" t="s">
        <v>485</v>
      </c>
      <c r="K166" s="118">
        <v>43308</v>
      </c>
      <c r="L166" s="117" t="s">
        <v>59</v>
      </c>
    </row>
    <row r="167" spans="1:12">
      <c r="A167" s="117"/>
      <c r="B167" s="117"/>
      <c r="C167" s="117"/>
      <c r="D167" s="96" t="s">
        <v>589</v>
      </c>
      <c r="E167" s="117"/>
      <c r="F167" s="117"/>
      <c r="G167" s="117"/>
      <c r="H167" s="117"/>
      <c r="I167" s="117"/>
      <c r="J167" s="117"/>
      <c r="K167" s="118"/>
      <c r="L167" s="117"/>
    </row>
    <row r="168" spans="1:12">
      <c r="A168" s="117"/>
      <c r="B168" s="117"/>
      <c r="C168" s="117" t="s">
        <v>513</v>
      </c>
      <c r="D168" s="96" t="s">
        <v>514</v>
      </c>
      <c r="E168" s="117" t="s">
        <v>53</v>
      </c>
      <c r="F168" s="117" t="s">
        <v>65</v>
      </c>
      <c r="G168" s="117" t="s">
        <v>483</v>
      </c>
      <c r="H168" s="117" t="s">
        <v>115</v>
      </c>
      <c r="I168" s="117" t="s">
        <v>484</v>
      </c>
      <c r="J168" s="117" t="s">
        <v>485</v>
      </c>
      <c r="K168" s="118">
        <v>43173</v>
      </c>
      <c r="L168" s="117" t="s">
        <v>59</v>
      </c>
    </row>
    <row r="169" spans="1:12">
      <c r="A169" s="117"/>
      <c r="B169" s="117"/>
      <c r="C169" s="117"/>
      <c r="D169" s="96" t="s">
        <v>515</v>
      </c>
      <c r="E169" s="117"/>
      <c r="F169" s="117"/>
      <c r="G169" s="117"/>
      <c r="H169" s="117"/>
      <c r="I169" s="117"/>
      <c r="J169" s="117"/>
      <c r="K169" s="118"/>
      <c r="L169" s="117"/>
    </row>
    <row r="170" spans="1:12">
      <c r="A170" s="117"/>
      <c r="B170" s="117"/>
      <c r="C170" s="117"/>
      <c r="D170" s="96" t="s">
        <v>589</v>
      </c>
      <c r="E170" s="117"/>
      <c r="F170" s="117"/>
      <c r="G170" s="117"/>
      <c r="H170" s="117"/>
      <c r="I170" s="117"/>
      <c r="J170" s="117"/>
      <c r="K170" s="118"/>
      <c r="L170" s="117"/>
    </row>
    <row r="171" spans="1:12">
      <c r="A171" s="117"/>
      <c r="B171" s="117" t="s">
        <v>218</v>
      </c>
      <c r="C171" s="117" t="s">
        <v>516</v>
      </c>
      <c r="D171" s="96" t="s">
        <v>517</v>
      </c>
      <c r="E171" s="117" t="s">
        <v>53</v>
      </c>
      <c r="F171" s="117" t="s">
        <v>65</v>
      </c>
      <c r="G171" s="117" t="s">
        <v>483</v>
      </c>
      <c r="H171" s="117" t="s">
        <v>115</v>
      </c>
      <c r="I171" s="117" t="s">
        <v>484</v>
      </c>
      <c r="J171" s="117" t="s">
        <v>485</v>
      </c>
      <c r="K171" s="118">
        <v>43311</v>
      </c>
      <c r="L171" s="117" t="s">
        <v>59</v>
      </c>
    </row>
    <row r="172" spans="1:12">
      <c r="A172" s="117"/>
      <c r="B172" s="117"/>
      <c r="C172" s="117"/>
      <c r="D172" s="96" t="s">
        <v>589</v>
      </c>
      <c r="E172" s="117"/>
      <c r="F172" s="117"/>
      <c r="G172" s="117"/>
      <c r="H172" s="117"/>
      <c r="I172" s="117"/>
      <c r="J172" s="117"/>
      <c r="K172" s="118"/>
      <c r="L172" s="117"/>
    </row>
    <row r="173" spans="1:12">
      <c r="A173" s="117"/>
      <c r="B173" s="117"/>
      <c r="C173" s="113" t="s">
        <v>518</v>
      </c>
      <c r="D173" s="113" t="s">
        <v>519</v>
      </c>
      <c r="E173" s="113" t="s">
        <v>53</v>
      </c>
      <c r="F173" s="113" t="s">
        <v>65</v>
      </c>
      <c r="G173" s="113" t="s">
        <v>483</v>
      </c>
      <c r="H173" s="113" t="s">
        <v>115</v>
      </c>
      <c r="I173" s="113" t="s">
        <v>520</v>
      </c>
      <c r="J173" s="113" t="s">
        <v>521</v>
      </c>
      <c r="K173" s="120">
        <v>43215</v>
      </c>
      <c r="L173" s="113" t="s">
        <v>483</v>
      </c>
    </row>
    <row r="174" spans="1:12">
      <c r="A174" s="117"/>
      <c r="B174" s="117"/>
      <c r="C174" s="113"/>
      <c r="D174" s="113"/>
      <c r="E174" s="113"/>
      <c r="F174" s="113"/>
      <c r="G174" s="113"/>
      <c r="H174" s="113"/>
      <c r="I174" s="113"/>
      <c r="J174" s="113"/>
      <c r="K174" s="120"/>
      <c r="L174" s="113"/>
    </row>
    <row r="175" spans="1:12" ht="18">
      <c r="A175" s="117"/>
      <c r="B175" s="117"/>
      <c r="C175" s="113" t="s">
        <v>522</v>
      </c>
      <c r="D175" s="90" t="s">
        <v>523</v>
      </c>
      <c r="E175" s="113" t="s">
        <v>53</v>
      </c>
      <c r="F175" s="113" t="s">
        <v>65</v>
      </c>
      <c r="G175" s="113" t="s">
        <v>483</v>
      </c>
      <c r="H175" s="113" t="s">
        <v>115</v>
      </c>
      <c r="I175" s="113" t="s">
        <v>520</v>
      </c>
      <c r="J175" s="113" t="s">
        <v>521</v>
      </c>
      <c r="K175" s="120">
        <v>43195</v>
      </c>
      <c r="L175" s="113" t="s">
        <v>483</v>
      </c>
    </row>
    <row r="176" spans="1:12">
      <c r="A176" s="117"/>
      <c r="B176" s="117"/>
      <c r="C176" s="113"/>
      <c r="D176" s="90" t="s">
        <v>524</v>
      </c>
      <c r="E176" s="113"/>
      <c r="F176" s="113"/>
      <c r="G176" s="113"/>
      <c r="H176" s="113"/>
      <c r="I176" s="113"/>
      <c r="J176" s="113"/>
      <c r="K176" s="120"/>
      <c r="L176" s="113"/>
    </row>
    <row r="177" spans="1:12" ht="18">
      <c r="A177" s="117"/>
      <c r="B177" s="117"/>
      <c r="C177" s="90" t="s">
        <v>525</v>
      </c>
      <c r="D177" s="90" t="s">
        <v>526</v>
      </c>
      <c r="E177" s="90" t="s">
        <v>53</v>
      </c>
      <c r="F177" s="90" t="s">
        <v>65</v>
      </c>
      <c r="G177" s="90" t="s">
        <v>483</v>
      </c>
      <c r="H177" s="90" t="s">
        <v>115</v>
      </c>
      <c r="I177" s="90" t="s">
        <v>520</v>
      </c>
      <c r="J177" s="90" t="s">
        <v>521</v>
      </c>
      <c r="K177" s="99">
        <v>43005</v>
      </c>
      <c r="L177" s="90" t="s">
        <v>483</v>
      </c>
    </row>
    <row r="178" spans="1:12">
      <c r="A178" s="117"/>
      <c r="B178" s="117"/>
      <c r="C178" s="90" t="s">
        <v>527</v>
      </c>
      <c r="D178" s="90" t="s">
        <v>528</v>
      </c>
      <c r="E178" s="90" t="s">
        <v>53</v>
      </c>
      <c r="F178" s="90" t="s">
        <v>65</v>
      </c>
      <c r="G178" s="90" t="s">
        <v>483</v>
      </c>
      <c r="H178" s="90" t="s">
        <v>114</v>
      </c>
      <c r="I178" s="90" t="s">
        <v>529</v>
      </c>
      <c r="J178" s="90" t="s">
        <v>530</v>
      </c>
      <c r="K178" s="99">
        <v>43195</v>
      </c>
      <c r="L178" s="90" t="s">
        <v>483</v>
      </c>
    </row>
    <row r="179" spans="1:12">
      <c r="A179" s="117"/>
      <c r="B179" s="117"/>
      <c r="C179" s="113" t="s">
        <v>531</v>
      </c>
      <c r="D179" s="113" t="s">
        <v>532</v>
      </c>
      <c r="E179" s="113" t="s">
        <v>53</v>
      </c>
      <c r="F179" s="113" t="s">
        <v>65</v>
      </c>
      <c r="G179" s="113" t="s">
        <v>483</v>
      </c>
      <c r="H179" s="113" t="s">
        <v>115</v>
      </c>
      <c r="I179" s="113" t="s">
        <v>533</v>
      </c>
      <c r="J179" s="113" t="s">
        <v>533</v>
      </c>
      <c r="K179" s="113"/>
      <c r="L179" s="113" t="s">
        <v>483</v>
      </c>
    </row>
    <row r="180" spans="1:12">
      <c r="A180" s="117"/>
      <c r="B180" s="117"/>
      <c r="C180" s="113"/>
      <c r="D180" s="113"/>
      <c r="E180" s="113"/>
      <c r="F180" s="113"/>
      <c r="G180" s="113"/>
      <c r="H180" s="113"/>
      <c r="I180" s="113"/>
      <c r="J180" s="113"/>
      <c r="K180" s="113"/>
      <c r="L180" s="113"/>
    </row>
    <row r="181" spans="1:12" ht="18">
      <c r="A181" s="117"/>
      <c r="B181" s="117"/>
      <c r="C181" s="90" t="s">
        <v>534</v>
      </c>
      <c r="D181" s="90" t="s">
        <v>535</v>
      </c>
      <c r="E181" s="90" t="s">
        <v>536</v>
      </c>
      <c r="F181" s="90" t="s">
        <v>65</v>
      </c>
      <c r="G181" s="90" t="s">
        <v>483</v>
      </c>
      <c r="H181" s="90" t="s">
        <v>115</v>
      </c>
      <c r="I181" s="90" t="s">
        <v>533</v>
      </c>
      <c r="J181" s="90" t="s">
        <v>533</v>
      </c>
      <c r="K181" s="90"/>
      <c r="L181" s="90" t="s">
        <v>483</v>
      </c>
    </row>
    <row r="182" spans="1:12">
      <c r="A182" s="117"/>
      <c r="B182" s="117"/>
      <c r="C182" s="90" t="s">
        <v>537</v>
      </c>
      <c r="D182" s="90" t="s">
        <v>538</v>
      </c>
      <c r="E182" s="90" t="s">
        <v>53</v>
      </c>
      <c r="F182" s="90" t="s">
        <v>65</v>
      </c>
      <c r="G182" s="90" t="s">
        <v>483</v>
      </c>
      <c r="H182" s="90" t="s">
        <v>115</v>
      </c>
      <c r="I182" s="90" t="s">
        <v>539</v>
      </c>
      <c r="J182" s="90" t="s">
        <v>539</v>
      </c>
      <c r="K182" s="90"/>
      <c r="L182" s="90" t="s">
        <v>483</v>
      </c>
    </row>
    <row r="183" spans="1:12">
      <c r="A183" s="117"/>
      <c r="B183" s="117"/>
      <c r="C183" s="90" t="s">
        <v>540</v>
      </c>
      <c r="D183" s="90" t="s">
        <v>541</v>
      </c>
      <c r="E183" s="90" t="s">
        <v>542</v>
      </c>
      <c r="F183" s="90" t="s">
        <v>543</v>
      </c>
      <c r="G183" s="100" t="s">
        <v>544</v>
      </c>
      <c r="H183" s="90" t="s">
        <v>545</v>
      </c>
      <c r="I183" s="90" t="s">
        <v>546</v>
      </c>
      <c r="J183" s="90" t="s">
        <v>547</v>
      </c>
      <c r="K183" s="90"/>
      <c r="L183" s="90" t="s">
        <v>483</v>
      </c>
    </row>
    <row r="184" spans="1:12">
      <c r="A184" s="117"/>
      <c r="B184" s="117"/>
      <c r="C184" s="113" t="s">
        <v>548</v>
      </c>
      <c r="D184" s="113" t="s">
        <v>549</v>
      </c>
      <c r="E184" s="113" t="s">
        <v>542</v>
      </c>
      <c r="F184" s="113" t="s">
        <v>550</v>
      </c>
      <c r="G184" s="113" t="s">
        <v>483</v>
      </c>
      <c r="H184" s="113" t="s">
        <v>551</v>
      </c>
      <c r="I184" s="113" t="s">
        <v>552</v>
      </c>
      <c r="J184" s="113" t="s">
        <v>553</v>
      </c>
      <c r="K184" s="113"/>
      <c r="L184" s="113" t="s">
        <v>483</v>
      </c>
    </row>
    <row r="185" spans="1:12">
      <c r="A185" s="117"/>
      <c r="B185" s="117"/>
      <c r="C185" s="113"/>
      <c r="D185" s="113"/>
      <c r="E185" s="113"/>
      <c r="F185" s="113"/>
      <c r="G185" s="113"/>
      <c r="H185" s="113"/>
      <c r="I185" s="113"/>
      <c r="J185" s="113"/>
      <c r="K185" s="113"/>
      <c r="L185" s="113"/>
    </row>
    <row r="186" spans="1:12" ht="18">
      <c r="A186" s="117"/>
      <c r="B186" s="117"/>
      <c r="C186" s="90" t="s">
        <v>554</v>
      </c>
      <c r="D186" s="90" t="s">
        <v>555</v>
      </c>
      <c r="E186" s="90" t="s">
        <v>542</v>
      </c>
      <c r="F186" s="90" t="s">
        <v>550</v>
      </c>
      <c r="G186" s="90" t="s">
        <v>483</v>
      </c>
      <c r="H186" s="90" t="s">
        <v>551</v>
      </c>
      <c r="I186" s="90" t="s">
        <v>556</v>
      </c>
      <c r="J186" s="90" t="s">
        <v>556</v>
      </c>
      <c r="K186" s="90"/>
      <c r="L186" s="90" t="s">
        <v>483</v>
      </c>
    </row>
    <row r="187" spans="1:12">
      <c r="A187" s="117"/>
      <c r="B187" s="117"/>
      <c r="C187" s="90" t="s">
        <v>557</v>
      </c>
      <c r="D187" s="90" t="s">
        <v>558</v>
      </c>
      <c r="E187" s="90" t="s">
        <v>542</v>
      </c>
      <c r="F187" s="90" t="s">
        <v>550</v>
      </c>
      <c r="G187" s="90" t="s">
        <v>483</v>
      </c>
      <c r="H187" s="90" t="s">
        <v>551</v>
      </c>
      <c r="I187" s="90" t="s">
        <v>556</v>
      </c>
      <c r="J187" s="90" t="s">
        <v>559</v>
      </c>
      <c r="K187" s="90"/>
      <c r="L187" s="90" t="s">
        <v>483</v>
      </c>
    </row>
    <row r="188" spans="1:12">
      <c r="A188" s="96"/>
      <c r="B188" s="117"/>
      <c r="C188" s="90" t="s">
        <v>560</v>
      </c>
      <c r="D188" s="90" t="s">
        <v>561</v>
      </c>
      <c r="E188" s="90" t="s">
        <v>542</v>
      </c>
      <c r="F188" s="90" t="s">
        <v>550</v>
      </c>
      <c r="G188" s="90" t="s">
        <v>483</v>
      </c>
      <c r="H188" s="90" t="s">
        <v>551</v>
      </c>
      <c r="I188" s="90" t="s">
        <v>562</v>
      </c>
      <c r="J188" s="90" t="s">
        <v>562</v>
      </c>
      <c r="K188" s="90"/>
      <c r="L188" s="90" t="s">
        <v>483</v>
      </c>
    </row>
  </sheetData>
  <mergeCells count="371">
    <mergeCell ref="L184:L185"/>
    <mergeCell ref="G184:G185"/>
    <mergeCell ref="H184:H185"/>
    <mergeCell ref="I184:I185"/>
    <mergeCell ref="J184:J185"/>
    <mergeCell ref="K184:K185"/>
    <mergeCell ref="L175:L176"/>
    <mergeCell ref="A177:A181"/>
    <mergeCell ref="C179:C180"/>
    <mergeCell ref="D179:D180"/>
    <mergeCell ref="E179:E180"/>
    <mergeCell ref="F179:F180"/>
    <mergeCell ref="G179:G180"/>
    <mergeCell ref="H179:H180"/>
    <mergeCell ref="I179:I180"/>
    <mergeCell ref="J179:J180"/>
    <mergeCell ref="K179:K180"/>
    <mergeCell ref="L179:L180"/>
    <mergeCell ref="G175:G176"/>
    <mergeCell ref="H175:H176"/>
    <mergeCell ref="I175:I176"/>
    <mergeCell ref="J175:J176"/>
    <mergeCell ref="K175:K176"/>
    <mergeCell ref="A171:A176"/>
    <mergeCell ref="L171:L172"/>
    <mergeCell ref="C173:C174"/>
    <mergeCell ref="D173:D174"/>
    <mergeCell ref="E173:E174"/>
    <mergeCell ref="F173:F174"/>
    <mergeCell ref="G173:G174"/>
    <mergeCell ref="H173:H174"/>
    <mergeCell ref="I173:I174"/>
    <mergeCell ref="J173:J174"/>
    <mergeCell ref="K173:K174"/>
    <mergeCell ref="L173:L174"/>
    <mergeCell ref="G171:G172"/>
    <mergeCell ref="H171:H172"/>
    <mergeCell ref="I171:I172"/>
    <mergeCell ref="J171:J172"/>
    <mergeCell ref="K171:K172"/>
    <mergeCell ref="B171:B188"/>
    <mergeCell ref="C171:C172"/>
    <mergeCell ref="E171:E172"/>
    <mergeCell ref="F171:F172"/>
    <mergeCell ref="C175:C176"/>
    <mergeCell ref="E175:E176"/>
    <mergeCell ref="F175:F176"/>
    <mergeCell ref="A182:A187"/>
    <mergeCell ref="C184:C185"/>
    <mergeCell ref="D184:D185"/>
    <mergeCell ref="E184:E185"/>
    <mergeCell ref="F184:F185"/>
    <mergeCell ref="I166:I167"/>
    <mergeCell ref="J166:J167"/>
    <mergeCell ref="K166:K167"/>
    <mergeCell ref="L166:L167"/>
    <mergeCell ref="C168:C170"/>
    <mergeCell ref="E168:E170"/>
    <mergeCell ref="F168:F170"/>
    <mergeCell ref="G168:G170"/>
    <mergeCell ref="H168:H170"/>
    <mergeCell ref="I168:I170"/>
    <mergeCell ref="J168:J170"/>
    <mergeCell ref="K168:K170"/>
    <mergeCell ref="L168:L170"/>
    <mergeCell ref="C166:C167"/>
    <mergeCell ref="E166:E167"/>
    <mergeCell ref="F166:F167"/>
    <mergeCell ref="G166:G167"/>
    <mergeCell ref="H166:H167"/>
    <mergeCell ref="I160:I161"/>
    <mergeCell ref="J160:J161"/>
    <mergeCell ref="K160:K161"/>
    <mergeCell ref="L160:L161"/>
    <mergeCell ref="C162:C165"/>
    <mergeCell ref="E162:E165"/>
    <mergeCell ref="F162:F165"/>
    <mergeCell ref="G162:G165"/>
    <mergeCell ref="H162:H165"/>
    <mergeCell ref="I162:I165"/>
    <mergeCell ref="J162:J165"/>
    <mergeCell ref="K162:K165"/>
    <mergeCell ref="C160:C161"/>
    <mergeCell ref="E160:E161"/>
    <mergeCell ref="F160:F161"/>
    <mergeCell ref="G160:G161"/>
    <mergeCell ref="H160:H161"/>
    <mergeCell ref="I156:I157"/>
    <mergeCell ref="J156:J157"/>
    <mergeCell ref="K156:K157"/>
    <mergeCell ref="L156:L157"/>
    <mergeCell ref="C158:C159"/>
    <mergeCell ref="E158:E159"/>
    <mergeCell ref="F158:F159"/>
    <mergeCell ref="G158:G159"/>
    <mergeCell ref="H158:H159"/>
    <mergeCell ref="I158:I159"/>
    <mergeCell ref="J158:J159"/>
    <mergeCell ref="K158:K159"/>
    <mergeCell ref="L158:L159"/>
    <mergeCell ref="C156:C157"/>
    <mergeCell ref="E156:E157"/>
    <mergeCell ref="F156:F157"/>
    <mergeCell ref="G156:G157"/>
    <mergeCell ref="H156:H157"/>
    <mergeCell ref="I151:I152"/>
    <mergeCell ref="J151:J152"/>
    <mergeCell ref="K151:K152"/>
    <mergeCell ref="L151:L152"/>
    <mergeCell ref="C153:C154"/>
    <mergeCell ref="E153:E154"/>
    <mergeCell ref="F153:F154"/>
    <mergeCell ref="G153:G154"/>
    <mergeCell ref="H153:H154"/>
    <mergeCell ref="I153:I154"/>
    <mergeCell ref="J153:J154"/>
    <mergeCell ref="K153:K154"/>
    <mergeCell ref="L153:L154"/>
    <mergeCell ref="C151:C152"/>
    <mergeCell ref="E151:E152"/>
    <mergeCell ref="F151:F152"/>
    <mergeCell ref="G151:G152"/>
    <mergeCell ref="H151:H152"/>
    <mergeCell ref="L146:L147"/>
    <mergeCell ref="C148:C149"/>
    <mergeCell ref="E148:E149"/>
    <mergeCell ref="F148:F149"/>
    <mergeCell ref="G148:G149"/>
    <mergeCell ref="H148:H149"/>
    <mergeCell ref="I148:I149"/>
    <mergeCell ref="J148:J149"/>
    <mergeCell ref="K148:K149"/>
    <mergeCell ref="L148:L149"/>
    <mergeCell ref="G146:G147"/>
    <mergeCell ref="H146:H147"/>
    <mergeCell ref="I146:I147"/>
    <mergeCell ref="J146:J147"/>
    <mergeCell ref="K146:K147"/>
    <mergeCell ref="K140:K142"/>
    <mergeCell ref="L140:L142"/>
    <mergeCell ref="A143:A170"/>
    <mergeCell ref="B143:B170"/>
    <mergeCell ref="C143:C144"/>
    <mergeCell ref="E143:E144"/>
    <mergeCell ref="F143:F144"/>
    <mergeCell ref="G143:G144"/>
    <mergeCell ref="H143:H144"/>
    <mergeCell ref="I143:I144"/>
    <mergeCell ref="J143:J144"/>
    <mergeCell ref="K143:K144"/>
    <mergeCell ref="L143:L144"/>
    <mergeCell ref="C146:C147"/>
    <mergeCell ref="E146:E147"/>
    <mergeCell ref="F146:F147"/>
    <mergeCell ref="F140:F142"/>
    <mergeCell ref="G140:G142"/>
    <mergeCell ref="H140:H142"/>
    <mergeCell ref="I140:I142"/>
    <mergeCell ref="J140:J142"/>
    <mergeCell ref="A140:A142"/>
    <mergeCell ref="B140:B142"/>
    <mergeCell ref="C140:C142"/>
    <mergeCell ref="D140:D142"/>
    <mergeCell ref="E140:E142"/>
    <mergeCell ref="K133:K135"/>
    <mergeCell ref="L133:L135"/>
    <mergeCell ref="A136:A138"/>
    <mergeCell ref="B136:B138"/>
    <mergeCell ref="C136:C138"/>
    <mergeCell ref="D136:D138"/>
    <mergeCell ref="E136:E138"/>
    <mergeCell ref="F136:F138"/>
    <mergeCell ref="G136:G138"/>
    <mergeCell ref="H136:H138"/>
    <mergeCell ref="I136:I138"/>
    <mergeCell ref="J136:J138"/>
    <mergeCell ref="K136:K138"/>
    <mergeCell ref="L136:L138"/>
    <mergeCell ref="F133:F135"/>
    <mergeCell ref="G133:G135"/>
    <mergeCell ref="H133:H135"/>
    <mergeCell ref="I133:I135"/>
    <mergeCell ref="J133:J135"/>
    <mergeCell ref="A133:A135"/>
    <mergeCell ref="B133:B135"/>
    <mergeCell ref="C133:C135"/>
    <mergeCell ref="D133:D135"/>
    <mergeCell ref="E133:E135"/>
    <mergeCell ref="K127:K129"/>
    <mergeCell ref="L127:L129"/>
    <mergeCell ref="A130:A132"/>
    <mergeCell ref="B130:B132"/>
    <mergeCell ref="C130:C132"/>
    <mergeCell ref="D130:D132"/>
    <mergeCell ref="E130:E132"/>
    <mergeCell ref="F130:F132"/>
    <mergeCell ref="G130:G132"/>
    <mergeCell ref="H130:H132"/>
    <mergeCell ref="I130:I132"/>
    <mergeCell ref="J130:J132"/>
    <mergeCell ref="K130:K132"/>
    <mergeCell ref="L130:L132"/>
    <mergeCell ref="F127:F129"/>
    <mergeCell ref="G127:G129"/>
    <mergeCell ref="H127:H129"/>
    <mergeCell ref="I127:I129"/>
    <mergeCell ref="J127:J129"/>
    <mergeCell ref="A127:A129"/>
    <mergeCell ref="B127:B129"/>
    <mergeCell ref="C127:C129"/>
    <mergeCell ref="D127:D129"/>
    <mergeCell ref="E127:E129"/>
    <mergeCell ref="K120:K122"/>
    <mergeCell ref="L120:L122"/>
    <mergeCell ref="A124:A126"/>
    <mergeCell ref="B124:B126"/>
    <mergeCell ref="C124:C126"/>
    <mergeCell ref="D124:D126"/>
    <mergeCell ref="E124:E126"/>
    <mergeCell ref="F124:F126"/>
    <mergeCell ref="G124:G126"/>
    <mergeCell ref="H124:H126"/>
    <mergeCell ref="I124:I126"/>
    <mergeCell ref="J124:J126"/>
    <mergeCell ref="K124:K126"/>
    <mergeCell ref="L124:L126"/>
    <mergeCell ref="F120:F122"/>
    <mergeCell ref="G120:G122"/>
    <mergeCell ref="H120:H122"/>
    <mergeCell ref="I120:I122"/>
    <mergeCell ref="J120:J122"/>
    <mergeCell ref="A120:A122"/>
    <mergeCell ref="B120:B122"/>
    <mergeCell ref="C120:C122"/>
    <mergeCell ref="D120:D122"/>
    <mergeCell ref="E120:E122"/>
    <mergeCell ref="J114:J116"/>
    <mergeCell ref="K114:K116"/>
    <mergeCell ref="L114:L116"/>
    <mergeCell ref="A117:A119"/>
    <mergeCell ref="B117:B119"/>
    <mergeCell ref="C117:C119"/>
    <mergeCell ref="D117:D119"/>
    <mergeCell ref="E117:E119"/>
    <mergeCell ref="F117:F119"/>
    <mergeCell ref="G117:G119"/>
    <mergeCell ref="H117:H119"/>
    <mergeCell ref="I117:I119"/>
    <mergeCell ref="J117:J119"/>
    <mergeCell ref="K117:K119"/>
    <mergeCell ref="L117:L119"/>
    <mergeCell ref="E114:E116"/>
    <mergeCell ref="F114:F116"/>
    <mergeCell ref="G114:G116"/>
    <mergeCell ref="H114:H116"/>
    <mergeCell ref="I114:I116"/>
    <mergeCell ref="B111:B113"/>
    <mergeCell ref="A114:A116"/>
    <mergeCell ref="B114:B116"/>
    <mergeCell ref="C114:C116"/>
    <mergeCell ref="D114:D116"/>
    <mergeCell ref="K106:K108"/>
    <mergeCell ref="L106:L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F106:F108"/>
    <mergeCell ref="G106:G108"/>
    <mergeCell ref="H106:H108"/>
    <mergeCell ref="I106:I108"/>
    <mergeCell ref="J106:J108"/>
    <mergeCell ref="A106:A108"/>
    <mergeCell ref="B106:B108"/>
    <mergeCell ref="C106:C108"/>
    <mergeCell ref="D106:D108"/>
    <mergeCell ref="E106:E108"/>
    <mergeCell ref="K100:K102"/>
    <mergeCell ref="L100:L102"/>
    <mergeCell ref="A103:A105"/>
    <mergeCell ref="B103:B105"/>
    <mergeCell ref="C103:C105"/>
    <mergeCell ref="D103:D105"/>
    <mergeCell ref="E103:E105"/>
    <mergeCell ref="F103:F105"/>
    <mergeCell ref="G103:G105"/>
    <mergeCell ref="H103:H105"/>
    <mergeCell ref="I103:I105"/>
    <mergeCell ref="J103:J105"/>
    <mergeCell ref="K103:K105"/>
    <mergeCell ref="L103:L105"/>
    <mergeCell ref="F100:F102"/>
    <mergeCell ref="G100:G102"/>
    <mergeCell ref="H100:H102"/>
    <mergeCell ref="I100:I102"/>
    <mergeCell ref="J100:J102"/>
    <mergeCell ref="A100:A102"/>
    <mergeCell ref="B100:B102"/>
    <mergeCell ref="C100:C102"/>
    <mergeCell ref="D100:D102"/>
    <mergeCell ref="E100:E102"/>
    <mergeCell ref="K94:K96"/>
    <mergeCell ref="L94:L96"/>
    <mergeCell ref="A97:A99"/>
    <mergeCell ref="B97:B99"/>
    <mergeCell ref="C97:C99"/>
    <mergeCell ref="D97:D99"/>
    <mergeCell ref="E97:E99"/>
    <mergeCell ref="F97:F99"/>
    <mergeCell ref="G97:G99"/>
    <mergeCell ref="H97:H99"/>
    <mergeCell ref="I97:I99"/>
    <mergeCell ref="J97:J99"/>
    <mergeCell ref="K97:K99"/>
    <mergeCell ref="L97:L99"/>
    <mergeCell ref="F94:F96"/>
    <mergeCell ref="G94:G96"/>
    <mergeCell ref="H94:H96"/>
    <mergeCell ref="I94:I96"/>
    <mergeCell ref="J94:J96"/>
    <mergeCell ref="A94:A96"/>
    <mergeCell ref="B94:B96"/>
    <mergeCell ref="C94:C96"/>
    <mergeCell ref="D94:D96"/>
    <mergeCell ref="E94:E96"/>
    <mergeCell ref="K88:K90"/>
    <mergeCell ref="L88:L90"/>
    <mergeCell ref="A91:A93"/>
    <mergeCell ref="B91:B93"/>
    <mergeCell ref="C91:C93"/>
    <mergeCell ref="D91:D93"/>
    <mergeCell ref="E91:E93"/>
    <mergeCell ref="F91:F93"/>
    <mergeCell ref="G91:G93"/>
    <mergeCell ref="H91:H93"/>
    <mergeCell ref="I91:I93"/>
    <mergeCell ref="J91:J93"/>
    <mergeCell ref="K91:K93"/>
    <mergeCell ref="L91:L93"/>
    <mergeCell ref="F88:F90"/>
    <mergeCell ref="G88:G90"/>
    <mergeCell ref="H88:H90"/>
    <mergeCell ref="I88:I90"/>
    <mergeCell ref="J88:J90"/>
    <mergeCell ref="A88:A90"/>
    <mergeCell ref="B88:B90"/>
    <mergeCell ref="C88:C90"/>
    <mergeCell ref="D88:D90"/>
    <mergeCell ref="E88:E90"/>
    <mergeCell ref="A1:L1"/>
    <mergeCell ref="A2:L2"/>
    <mergeCell ref="A85:A87"/>
    <mergeCell ref="B85:B87"/>
    <mergeCell ref="C85:C87"/>
    <mergeCell ref="D85:D87"/>
    <mergeCell ref="E85:E87"/>
    <mergeCell ref="F85:F87"/>
    <mergeCell ref="G85:G87"/>
    <mergeCell ref="H85:H87"/>
    <mergeCell ref="I85:I87"/>
    <mergeCell ref="J85:J87"/>
    <mergeCell ref="K85:K87"/>
    <mergeCell ref="L85:L87"/>
  </mergeCells>
  <hyperlinks>
    <hyperlink ref="G7" r:id="rId1"/>
    <hyperlink ref="G8" r:id="rId2"/>
    <hyperlink ref="G183" r:id="rId3" display="http://www.philgeps.gov.ph/"/>
  </hyperlinks>
  <pageMargins left="0.7" right="0.7" top="0.75" bottom="0.75" header="0.3" footer="0.3"/>
  <pageSetup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2018 FOI Inventory_Template</vt:lpstr>
      <vt:lpstr>2018 FOI Inventory_Sample</vt:lpstr>
      <vt:lpstr>2019 FOI Registry</vt:lpstr>
      <vt:lpstr>2019 Summary Report</vt:lpstr>
      <vt:lpstr>Agency Information Inventory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Charizze E. Sulapas</dc:creator>
  <cp:lastModifiedBy>Red</cp:lastModifiedBy>
  <dcterms:created xsi:type="dcterms:W3CDTF">2018-04-19T00:29:43Z</dcterms:created>
  <dcterms:modified xsi:type="dcterms:W3CDTF">2019-11-12T04:27:25Z</dcterms:modified>
</cp:coreProperties>
</file>